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255" windowWidth="15600" windowHeight="7365" firstSheet="1" activeTab="3"/>
  </bookViews>
  <sheets>
    <sheet name="Matriz 2004 " sheetId="1" r:id="rId1"/>
    <sheet name="Matriz Importaciones" sheetId="2" r:id="rId2"/>
    <sheet name="Compatibilizador produc-Acti" sheetId="3" r:id="rId3"/>
    <sheet name="Comp. SAM" sheetId="4" r:id="rId4"/>
  </sheets>
  <definedNames>
    <definedName name="_xlnm._FilterDatabase" localSheetId="3" hidden="1">'Comp. SAM'!$B$1:$J$1258</definedName>
  </definedNames>
  <calcPr calcId="145621"/>
</workbook>
</file>

<file path=xl/calcChain.xml><?xml version="1.0" encoding="utf-8"?>
<calcChain xmlns="http://schemas.openxmlformats.org/spreadsheetml/2006/main">
  <c r="B84" i="4" l="1"/>
  <c r="B85" i="4"/>
  <c r="B86" i="4"/>
  <c r="G93" i="4" l="1"/>
  <c r="G92" i="4"/>
  <c r="G93" i="3"/>
  <c r="G92" i="3"/>
  <c r="EB127" i="2"/>
  <c r="DX127" i="2"/>
  <c r="EB126" i="2"/>
  <c r="DX126" i="2"/>
  <c r="EB125" i="2"/>
  <c r="DX125" i="2"/>
  <c r="EB124" i="2"/>
  <c r="DX124" i="2"/>
  <c r="EB123" i="2"/>
  <c r="DX123" i="2"/>
  <c r="EB122" i="2"/>
  <c r="DX122" i="2"/>
  <c r="EB121" i="2"/>
  <c r="DX121" i="2"/>
  <c r="EB120" i="2"/>
  <c r="DX120" i="2"/>
  <c r="EB119" i="2"/>
  <c r="DX119" i="2"/>
  <c r="EB118" i="2"/>
  <c r="DX118" i="2"/>
  <c r="EB117" i="2"/>
  <c r="DX117" i="2"/>
  <c r="EB116" i="2"/>
  <c r="DX116" i="2"/>
  <c r="EB115" i="2"/>
  <c r="DX115" i="2"/>
  <c r="EB114" i="2"/>
  <c r="DX114" i="2"/>
  <c r="EB113" i="2"/>
  <c r="DX113" i="2"/>
  <c r="EB112" i="2"/>
  <c r="DX112" i="2"/>
  <c r="EB111" i="2"/>
  <c r="DX111" i="2"/>
  <c r="EB110" i="2"/>
  <c r="DX110" i="2"/>
  <c r="EB109" i="2"/>
  <c r="DX109" i="2"/>
  <c r="EB108" i="2"/>
  <c r="DX108" i="2"/>
  <c r="EB107" i="2"/>
  <c r="DX107" i="2"/>
  <c r="EB106" i="2"/>
  <c r="DX106" i="2"/>
  <c r="EB105" i="2"/>
  <c r="DX105" i="2"/>
  <c r="EB104" i="2"/>
  <c r="DX104" i="2"/>
  <c r="EB103" i="2"/>
  <c r="DX103" i="2"/>
  <c r="EB102" i="2"/>
  <c r="DX102" i="2"/>
  <c r="EB101" i="2"/>
  <c r="DX101" i="2"/>
  <c r="EB100" i="2"/>
  <c r="DX100" i="2"/>
  <c r="EB99" i="2"/>
  <c r="DX99" i="2"/>
  <c r="EB98" i="2"/>
  <c r="DX98" i="2"/>
  <c r="EB97" i="2"/>
  <c r="DX97" i="2"/>
  <c r="EB96" i="2"/>
  <c r="DX96" i="2"/>
  <c r="EB95" i="2"/>
  <c r="DX95" i="2"/>
  <c r="EB94" i="2"/>
  <c r="DX94" i="2"/>
  <c r="EB93" i="2"/>
  <c r="DX93" i="2"/>
  <c r="EB92" i="2"/>
  <c r="DX92" i="2"/>
  <c r="EB91" i="2"/>
  <c r="DX91" i="2"/>
  <c r="EB90" i="2"/>
  <c r="DX90" i="2"/>
  <c r="EB89" i="2"/>
  <c r="DX89" i="2"/>
  <c r="EB88" i="2"/>
  <c r="DX88" i="2"/>
  <c r="EB87" i="2"/>
  <c r="DX87" i="2"/>
  <c r="EB86" i="2"/>
  <c r="DX86" i="2"/>
  <c r="EB85" i="2"/>
  <c r="DX85" i="2"/>
  <c r="EB84" i="2"/>
  <c r="DX84" i="2"/>
  <c r="EB83" i="2"/>
  <c r="DX83" i="2"/>
  <c r="EB82" i="2"/>
  <c r="DX82" i="2"/>
  <c r="EB81" i="2"/>
  <c r="DX81" i="2"/>
  <c r="EB80" i="2"/>
  <c r="DX80" i="2"/>
  <c r="EB79" i="2"/>
  <c r="DX79" i="2"/>
  <c r="EB78" i="2"/>
  <c r="DX78" i="2"/>
  <c r="EB77" i="2"/>
  <c r="DX77" i="2"/>
  <c r="EB76" i="2"/>
  <c r="DX76" i="2"/>
  <c r="EB75" i="2"/>
  <c r="DX75" i="2"/>
  <c r="EB74" i="2"/>
  <c r="DX74" i="2"/>
  <c r="EB73" i="2"/>
  <c r="DX73" i="2"/>
  <c r="EB72" i="2"/>
  <c r="DX72" i="2"/>
  <c r="EB71" i="2"/>
  <c r="DX71" i="2"/>
  <c r="EB70" i="2"/>
  <c r="DX70" i="2"/>
  <c r="EB69" i="2"/>
  <c r="DX69" i="2"/>
  <c r="EB68" i="2"/>
  <c r="DX68" i="2"/>
  <c r="EB67" i="2"/>
  <c r="DX67" i="2"/>
  <c r="EB66" i="2"/>
  <c r="DX66" i="2"/>
  <c r="EB65" i="2"/>
  <c r="DX65" i="2"/>
  <c r="EB64" i="2"/>
  <c r="DX64" i="2"/>
  <c r="EB63" i="2"/>
  <c r="DX63" i="2"/>
  <c r="EB62" i="2"/>
  <c r="DX62" i="2"/>
  <c r="EB61" i="2"/>
  <c r="DX61" i="2"/>
  <c r="EB60" i="2"/>
  <c r="DX60" i="2"/>
  <c r="EB59" i="2"/>
  <c r="DX59" i="2"/>
  <c r="EB58" i="2"/>
  <c r="DX58" i="2"/>
  <c r="EB57" i="2"/>
  <c r="DX57" i="2"/>
  <c r="EB56" i="2"/>
  <c r="DX56" i="2"/>
  <c r="EB55" i="2"/>
  <c r="DX55" i="2"/>
  <c r="EB54" i="2"/>
  <c r="DX54" i="2"/>
  <c r="EB53" i="2"/>
  <c r="DX53" i="2"/>
  <c r="EB52" i="2"/>
  <c r="DX52" i="2"/>
  <c r="EB51" i="2"/>
  <c r="DX51" i="2"/>
  <c r="EB50" i="2"/>
  <c r="DX50" i="2"/>
  <c r="EB49" i="2"/>
  <c r="DX49" i="2"/>
  <c r="EB48" i="2"/>
  <c r="DX48" i="2"/>
  <c r="EB47" i="2"/>
  <c r="DX47" i="2"/>
  <c r="EB46" i="2"/>
  <c r="DX46" i="2"/>
  <c r="EB45" i="2"/>
  <c r="DX45" i="2"/>
  <c r="EB44" i="2"/>
  <c r="DX44" i="2"/>
  <c r="EB43" i="2"/>
  <c r="DX43" i="2"/>
  <c r="EB42" i="2"/>
  <c r="DX42" i="2"/>
  <c r="EB41" i="2"/>
  <c r="DX41" i="2"/>
  <c r="EB40" i="2"/>
  <c r="DX40" i="2"/>
  <c r="EB39" i="2"/>
  <c r="DX39" i="2"/>
  <c r="EB38" i="2"/>
  <c r="DX38" i="2"/>
  <c r="EB37" i="2"/>
  <c r="DX37" i="2"/>
  <c r="EB36" i="2"/>
  <c r="DX36" i="2"/>
  <c r="EB35" i="2"/>
  <c r="DX35" i="2"/>
  <c r="EB34" i="2"/>
  <c r="DX34" i="2"/>
  <c r="EB33" i="2"/>
  <c r="DX33" i="2"/>
  <c r="EB32" i="2"/>
  <c r="DX32" i="2"/>
  <c r="EB31" i="2"/>
  <c r="DX31" i="2"/>
  <c r="EB30" i="2"/>
  <c r="DX30" i="2"/>
  <c r="EB29" i="2"/>
  <c r="DX29" i="2"/>
  <c r="EB28" i="2"/>
  <c r="DX28" i="2"/>
  <c r="EB27" i="2"/>
  <c r="DX27" i="2"/>
  <c r="EB26" i="2"/>
  <c r="DX26" i="2"/>
  <c r="EB25" i="2"/>
  <c r="DX25" i="2"/>
  <c r="EB24" i="2"/>
  <c r="DX24" i="2"/>
  <c r="EB23" i="2"/>
  <c r="DX23" i="2"/>
  <c r="EB22" i="2"/>
  <c r="DX22" i="2"/>
  <c r="EB21" i="2"/>
  <c r="DX21" i="2"/>
  <c r="EB20" i="2"/>
  <c r="DX20" i="2"/>
  <c r="EB19" i="2"/>
  <c r="DX19" i="2"/>
  <c r="EB18" i="2"/>
  <c r="DX18" i="2"/>
  <c r="EB17" i="2"/>
  <c r="DX17" i="2"/>
  <c r="EB16" i="2"/>
  <c r="DX16" i="2"/>
  <c r="EB15" i="2"/>
  <c r="DX15" i="2"/>
  <c r="EB14" i="2"/>
  <c r="DX14" i="2"/>
  <c r="EB13" i="2"/>
  <c r="DX13" i="2"/>
  <c r="EB12" i="2"/>
  <c r="DX12" i="2"/>
  <c r="EB11" i="2"/>
  <c r="DX11" i="2"/>
  <c r="EB10" i="2"/>
  <c r="DX10" i="2"/>
  <c r="EB9" i="2"/>
  <c r="DX9" i="2"/>
  <c r="EB8" i="2"/>
  <c r="DX8" i="2"/>
  <c r="EB7" i="2"/>
  <c r="DX7" i="2"/>
  <c r="EB6" i="2"/>
  <c r="DX6" i="2"/>
  <c r="EB5" i="2"/>
  <c r="DX5" i="2"/>
  <c r="EB4" i="2"/>
  <c r="DX4" i="2"/>
  <c r="EB3" i="2"/>
  <c r="DX3" i="2"/>
  <c r="DX135" i="1"/>
  <c r="EC133" i="1"/>
  <c r="EB133" i="1"/>
  <c r="EA133" i="1"/>
  <c r="DZ133" i="1"/>
  <c r="DY133" i="1"/>
  <c r="DX133" i="1"/>
  <c r="DX132" i="1"/>
  <c r="EC130" i="1"/>
  <c r="DX130" i="1"/>
  <c r="EC128" i="1"/>
  <c r="EB128" i="1"/>
  <c r="EA128" i="1"/>
  <c r="DZ128" i="1"/>
  <c r="DY128" i="1"/>
  <c r="DX128" i="1"/>
  <c r="DW128" i="1"/>
  <c r="DV128" i="1"/>
  <c r="DU128" i="1"/>
  <c r="DT128" i="1"/>
  <c r="DS128" i="1"/>
  <c r="DR128" i="1"/>
  <c r="DQ128" i="1"/>
  <c r="DP128" i="1"/>
  <c r="DO128" i="1"/>
  <c r="DN128" i="1"/>
  <c r="DM128" i="1"/>
  <c r="DL128" i="1"/>
  <c r="DK128" i="1"/>
  <c r="DJ128" i="1"/>
  <c r="DI128" i="1"/>
  <c r="DH128" i="1"/>
  <c r="DG128" i="1"/>
  <c r="DF128" i="1"/>
  <c r="DE128" i="1"/>
  <c r="DD128" i="1"/>
  <c r="DC128" i="1"/>
  <c r="DB128" i="1"/>
  <c r="DA128" i="1"/>
  <c r="CZ128" i="1"/>
  <c r="CY128" i="1"/>
  <c r="CX128" i="1"/>
  <c r="CW128" i="1"/>
  <c r="CV128" i="1"/>
  <c r="CU128" i="1"/>
  <c r="CT128" i="1"/>
  <c r="CS128" i="1"/>
  <c r="CR128" i="1"/>
  <c r="CQ128" i="1"/>
  <c r="CP128" i="1"/>
  <c r="CO128" i="1"/>
  <c r="CN128" i="1"/>
  <c r="CM128" i="1"/>
  <c r="CL128" i="1"/>
  <c r="CK128" i="1"/>
  <c r="CJ128" i="1"/>
  <c r="CI128" i="1"/>
  <c r="CH128" i="1"/>
  <c r="CG128" i="1"/>
  <c r="CF128" i="1"/>
  <c r="CE128" i="1"/>
  <c r="CD128" i="1"/>
  <c r="CC128" i="1"/>
  <c r="CB128" i="1"/>
  <c r="CA128" i="1"/>
  <c r="BZ128" i="1"/>
  <c r="BY128" i="1"/>
  <c r="BX128" i="1"/>
  <c r="BW128" i="1"/>
  <c r="BV128" i="1"/>
  <c r="BU128" i="1"/>
  <c r="BT128" i="1"/>
  <c r="BS128" i="1"/>
  <c r="BR128" i="1"/>
  <c r="BQ128" i="1"/>
  <c r="BP128" i="1"/>
  <c r="BO128" i="1"/>
  <c r="BN128" i="1"/>
  <c r="BM128" i="1"/>
  <c r="BL128" i="1"/>
  <c r="BK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L128" i="1"/>
  <c r="K128" i="1"/>
  <c r="J128" i="1"/>
  <c r="I128" i="1"/>
  <c r="H128" i="1"/>
  <c r="G128" i="1"/>
  <c r="F128" i="1"/>
  <c r="E128" i="1"/>
  <c r="D128" i="1"/>
  <c r="C128" i="1"/>
  <c r="EC126" i="1"/>
  <c r="DX126" i="1"/>
  <c r="EC125" i="1"/>
  <c r="DX125" i="1"/>
  <c r="EC124" i="1"/>
  <c r="DX124" i="1"/>
  <c r="EC123" i="1"/>
  <c r="DX123" i="1"/>
  <c r="EC122" i="1"/>
  <c r="DX122" i="1"/>
  <c r="EC121" i="1"/>
  <c r="DX121" i="1"/>
  <c r="EC120" i="1"/>
  <c r="DX120" i="1"/>
  <c r="EC119" i="1"/>
  <c r="DX119" i="1"/>
  <c r="EC118" i="1"/>
  <c r="DX118" i="1"/>
  <c r="EC117" i="1"/>
  <c r="DX117" i="1"/>
  <c r="EC116" i="1"/>
  <c r="DX116" i="1"/>
  <c r="EC115" i="1"/>
  <c r="DX115" i="1"/>
  <c r="EC114" i="1"/>
  <c r="DX114" i="1"/>
  <c r="EC113" i="1"/>
  <c r="DX113" i="1"/>
  <c r="EC112" i="1"/>
  <c r="DX112" i="1"/>
  <c r="EC111" i="1"/>
  <c r="DX111" i="1"/>
  <c r="EC110" i="1"/>
  <c r="DX110" i="1"/>
  <c r="EC109" i="1"/>
  <c r="DX109" i="1"/>
  <c r="EC108" i="1"/>
  <c r="DX108" i="1"/>
  <c r="EC107" i="1"/>
  <c r="DX107" i="1"/>
  <c r="EC106" i="1"/>
  <c r="DX106" i="1"/>
  <c r="EC105" i="1"/>
  <c r="DX105" i="1"/>
  <c r="EC104" i="1"/>
  <c r="DX104" i="1"/>
  <c r="EC103" i="1"/>
  <c r="DX103" i="1"/>
  <c r="EC102" i="1"/>
  <c r="DX102" i="1"/>
  <c r="EC101" i="1"/>
  <c r="DX101" i="1"/>
  <c r="EC100" i="1"/>
  <c r="DX100" i="1"/>
  <c r="EC99" i="1"/>
  <c r="DX99" i="1"/>
  <c r="EC98" i="1"/>
  <c r="DX98" i="1"/>
  <c r="EC97" i="1"/>
  <c r="DX97" i="1"/>
  <c r="EC96" i="1"/>
  <c r="DX96" i="1"/>
  <c r="EC95" i="1"/>
  <c r="DX95" i="1"/>
  <c r="EC94" i="1"/>
  <c r="DX94" i="1"/>
  <c r="EC93" i="1"/>
  <c r="DX93" i="1"/>
  <c r="EC92" i="1"/>
  <c r="DX92" i="1"/>
  <c r="EC91" i="1"/>
  <c r="DX91" i="1"/>
  <c r="EC90" i="1"/>
  <c r="DX90" i="1"/>
  <c r="EC89" i="1"/>
  <c r="DX89" i="1"/>
  <c r="EC88" i="1"/>
  <c r="DX88" i="1"/>
  <c r="EC87" i="1"/>
  <c r="DX87" i="1"/>
  <c r="EC86" i="1"/>
  <c r="DX86" i="1"/>
  <c r="EC85" i="1"/>
  <c r="DX85" i="1"/>
  <c r="EC84" i="1"/>
  <c r="DX84" i="1"/>
  <c r="EC83" i="1"/>
  <c r="DX83" i="1"/>
  <c r="EC82" i="1"/>
  <c r="DX82" i="1"/>
  <c r="EC81" i="1"/>
  <c r="DX81" i="1"/>
  <c r="EC80" i="1"/>
  <c r="DX80" i="1"/>
  <c r="EC79" i="1"/>
  <c r="DX79" i="1"/>
  <c r="EC78" i="1"/>
  <c r="DX78" i="1"/>
  <c r="EC77" i="1"/>
  <c r="DX77" i="1"/>
  <c r="EC76" i="1"/>
  <c r="DX76" i="1"/>
  <c r="EC75" i="1"/>
  <c r="DX75" i="1"/>
  <c r="EC74" i="1"/>
  <c r="DX74" i="1"/>
  <c r="EC73" i="1"/>
  <c r="DX73" i="1"/>
  <c r="EC72" i="1"/>
  <c r="DX72" i="1"/>
  <c r="EC71" i="1"/>
  <c r="DX71" i="1"/>
  <c r="EC70" i="1"/>
  <c r="DX70" i="1"/>
  <c r="EC69" i="1"/>
  <c r="DX69" i="1"/>
  <c r="EC68" i="1"/>
  <c r="DX68" i="1"/>
  <c r="EC67" i="1"/>
  <c r="DX67" i="1"/>
  <c r="EC66" i="1"/>
  <c r="DX66" i="1"/>
  <c r="EC65" i="1"/>
  <c r="DX65" i="1"/>
  <c r="EC64" i="1"/>
  <c r="DX64" i="1"/>
  <c r="EC63" i="1"/>
  <c r="DX63" i="1"/>
  <c r="EC62" i="1"/>
  <c r="DX62" i="1"/>
  <c r="EC61" i="1"/>
  <c r="DX61" i="1"/>
  <c r="EC60" i="1"/>
  <c r="DX60" i="1"/>
  <c r="EC59" i="1"/>
  <c r="DX59" i="1"/>
  <c r="EC58" i="1"/>
  <c r="DX58" i="1"/>
  <c r="EC57" i="1"/>
  <c r="DX57" i="1"/>
  <c r="EC56" i="1"/>
  <c r="DX56" i="1"/>
  <c r="EC55" i="1"/>
  <c r="DX55" i="1"/>
  <c r="EC54" i="1"/>
  <c r="DX54" i="1"/>
  <c r="EC53" i="1"/>
  <c r="DX53" i="1"/>
  <c r="EC52" i="1"/>
  <c r="DX52" i="1"/>
  <c r="EC51" i="1"/>
  <c r="DX51" i="1"/>
  <c r="EC50" i="1"/>
  <c r="DX50" i="1"/>
  <c r="EC49" i="1"/>
  <c r="DX49" i="1"/>
  <c r="EC48" i="1"/>
  <c r="DX48" i="1"/>
  <c r="EC47" i="1"/>
  <c r="DX47" i="1"/>
  <c r="EC46" i="1"/>
  <c r="DX46" i="1"/>
  <c r="EC45" i="1"/>
  <c r="DX45" i="1"/>
  <c r="EC44" i="1"/>
  <c r="DX44" i="1"/>
  <c r="EC43" i="1"/>
  <c r="DX43" i="1"/>
  <c r="EC42" i="1"/>
  <c r="DX42" i="1"/>
  <c r="EC41" i="1"/>
  <c r="DX41" i="1"/>
  <c r="EC40" i="1"/>
  <c r="DX40" i="1"/>
  <c r="EC39" i="1"/>
  <c r="DX39" i="1"/>
  <c r="EC38" i="1"/>
  <c r="DX38" i="1"/>
  <c r="EC37" i="1"/>
  <c r="DX37" i="1"/>
  <c r="EC36" i="1"/>
  <c r="DX36" i="1"/>
  <c r="EC35" i="1"/>
  <c r="DX35" i="1"/>
  <c r="EC34" i="1"/>
  <c r="DX34" i="1"/>
  <c r="EC33" i="1"/>
  <c r="DX33" i="1"/>
  <c r="EC32" i="1"/>
  <c r="DX32" i="1"/>
  <c r="EC31" i="1"/>
  <c r="DX31" i="1"/>
  <c r="EC30" i="1"/>
  <c r="DX30" i="1"/>
  <c r="EC29" i="1"/>
  <c r="DX29" i="1"/>
  <c r="EC28" i="1"/>
  <c r="DX28" i="1"/>
  <c r="EC27" i="1"/>
  <c r="DX27" i="1"/>
  <c r="EC26" i="1"/>
  <c r="DX26" i="1"/>
  <c r="EC25" i="1"/>
  <c r="DX25" i="1"/>
  <c r="EC24" i="1"/>
  <c r="DX24" i="1"/>
  <c r="EC23" i="1"/>
  <c r="DX23" i="1"/>
  <c r="EC22" i="1"/>
  <c r="DX22" i="1"/>
  <c r="EC21" i="1"/>
  <c r="DX21" i="1"/>
  <c r="EC20" i="1"/>
  <c r="DX20" i="1"/>
  <c r="EC19" i="1"/>
  <c r="DX19" i="1"/>
  <c r="EC18" i="1"/>
  <c r="DX18" i="1"/>
  <c r="EC17" i="1"/>
  <c r="DX17" i="1"/>
  <c r="EC16" i="1"/>
  <c r="DX16" i="1"/>
  <c r="EC15" i="1"/>
  <c r="DX15" i="1"/>
  <c r="EC14" i="1"/>
  <c r="DX14" i="1"/>
  <c r="EC13" i="1"/>
  <c r="DX13" i="1"/>
  <c r="EC12" i="1"/>
  <c r="DX12" i="1"/>
  <c r="EC11" i="1"/>
  <c r="DX11" i="1"/>
  <c r="EC10" i="1"/>
  <c r="DX10" i="1"/>
  <c r="EC9" i="1"/>
  <c r="DX9" i="1"/>
  <c r="EC8" i="1"/>
  <c r="DX8" i="1"/>
  <c r="EC7" i="1"/>
  <c r="DX7" i="1"/>
  <c r="EC6" i="1"/>
  <c r="DX6" i="1"/>
  <c r="EC5" i="1"/>
  <c r="DX5" i="1"/>
  <c r="EC4" i="1"/>
  <c r="DX4" i="1"/>
  <c r="EF3" i="1"/>
  <c r="EE3" i="1"/>
  <c r="EC3" i="1"/>
  <c r="DX3" i="1"/>
</calcChain>
</file>

<file path=xl/sharedStrings.xml><?xml version="1.0" encoding="utf-8"?>
<sst xmlns="http://schemas.openxmlformats.org/spreadsheetml/2006/main" count="3568" uniqueCount="1512">
  <si>
    <t>Cultivo de cereales, oleaginosas y forrajeras</t>
  </si>
  <si>
    <t>Cultivo de hortalizas, legumbres, flores y plantas ornamentales</t>
  </si>
  <si>
    <t>Cultivo de frutas y nueces</t>
  </si>
  <si>
    <t>Cultivos industriales</t>
  </si>
  <si>
    <t>Producción de semillas</t>
  </si>
  <si>
    <t>Cría de ganado y producción de leche, lana y pelos</t>
  </si>
  <si>
    <t>Producción de granja</t>
  </si>
  <si>
    <t>Servicios agropecuarios</t>
  </si>
  <si>
    <t>Caza</t>
  </si>
  <si>
    <t>Silvicultura y extracción de madera</t>
  </si>
  <si>
    <t>Pesca</t>
  </si>
  <si>
    <t>Extracción de petróleo, gas, carbón y uranio</t>
  </si>
  <si>
    <t>Extracción de minerales metalíferos</t>
  </si>
  <si>
    <t>Extracción de otros minerales</t>
  </si>
  <si>
    <t>Matanza de animales, conservación y procesamiento de carnes</t>
  </si>
  <si>
    <t>Elaboración y conservación de pescado y productos de pescado</t>
  </si>
  <si>
    <t>Elaboración y conservación de frutas, legumbres y hortalizas</t>
  </si>
  <si>
    <t>Aceites y subproductos oleaginosos</t>
  </si>
  <si>
    <t>Productos lácteos</t>
  </si>
  <si>
    <t>Molienda de trigo y de otros cereales</t>
  </si>
  <si>
    <t>Alimentos balanceados</t>
  </si>
  <si>
    <t>Productos de panadería</t>
  </si>
  <si>
    <t>Azúcar</t>
  </si>
  <si>
    <t>Cacao, chocolate y productos de confitería</t>
  </si>
  <si>
    <t>Pastas alimenticias</t>
  </si>
  <si>
    <t>Otros productos alimenticios</t>
  </si>
  <si>
    <t>Bebidas alcohólicas</t>
  </si>
  <si>
    <t>Producción vitivinícola</t>
  </si>
  <si>
    <t>Cerveza y malta</t>
  </si>
  <si>
    <t>Gaseosas, agua mineral y otras bebidas no alcohólicas</t>
  </si>
  <si>
    <t>Productos de tabaco</t>
  </si>
  <si>
    <t>Fibras, hilados y tejeduría de productos textiles</t>
  </si>
  <si>
    <t>Acabado de productos textiles</t>
  </si>
  <si>
    <t>Fabricación de productos textiles</t>
  </si>
  <si>
    <t>Tejidos de punto</t>
  </si>
  <si>
    <t>Prendas de vestir, terminación y teñido de pieles</t>
  </si>
  <si>
    <t>Curtido y terminación de cueros</t>
  </si>
  <si>
    <t>Marroquinería y talabartería</t>
  </si>
  <si>
    <t>Calzado y sus partes</t>
  </si>
  <si>
    <t>Aserraderos</t>
  </si>
  <si>
    <t>Madera y sus productos</t>
  </si>
  <si>
    <t>Celulosa y papel</t>
  </si>
  <si>
    <t>Papel y cartón ondulado y envases de papel y cartón</t>
  </si>
  <si>
    <t>Productos de papel y cartón</t>
  </si>
  <si>
    <t>Edición de libros, folletos, grabaciones y otras ediciones</t>
  </si>
  <si>
    <t>Edición de periódicos y revistas</t>
  </si>
  <si>
    <t>Impresiones y reproducción de grabaciones</t>
  </si>
  <si>
    <t>Refinación de petróleo</t>
  </si>
  <si>
    <t>Química básica</t>
  </si>
  <si>
    <t>Fertilizantes y plaguicidas</t>
  </si>
  <si>
    <t>Materias primas plásticas y caucho sintético</t>
  </si>
  <si>
    <t>Pinturas y barnices</t>
  </si>
  <si>
    <t>Productos medicinales</t>
  </si>
  <si>
    <t>Jabones, detergentes y cosméticos</t>
  </si>
  <si>
    <t>Otros productos químicos</t>
  </si>
  <si>
    <t>Fibras sintéticas manufacturadas</t>
  </si>
  <si>
    <t>Cubiertas, cámaras y recauchutado de cubiertas</t>
  </si>
  <si>
    <t>Productos de caucho</t>
  </si>
  <si>
    <t>Productos de plástico</t>
  </si>
  <si>
    <t>Vidrio y productos de vidrio</t>
  </si>
  <si>
    <t>Productos de cerámica refractaria y no refractaria para uso no estructural</t>
  </si>
  <si>
    <t>Arcilla y cerámica no refractaria para uso estructural</t>
  </si>
  <si>
    <t>Cemento, cal y yeso</t>
  </si>
  <si>
    <t>Artículos de hormigón, cemento y yeso</t>
  </si>
  <si>
    <t>Industrias básicas de hierro y acero</t>
  </si>
  <si>
    <t>Metalurgia de no ferrosos</t>
  </si>
  <si>
    <t>Fundición de metales</t>
  </si>
  <si>
    <t>Estructuras metálicas, tanques, depósitos y generadores de vapor</t>
  </si>
  <si>
    <t>Forja, laminado y tratamiento de metales</t>
  </si>
  <si>
    <t>Artículos de cuchillería y ferretería y herramientas de mano</t>
  </si>
  <si>
    <t>Otros productos metálicos</t>
  </si>
  <si>
    <t>Motores, turbinas, bombas y compresores</t>
  </si>
  <si>
    <t>Engranajes, hornos, elevadores y otras maquinarias de uso general</t>
  </si>
  <si>
    <t>Tractores y maquinaria agrícola</t>
  </si>
  <si>
    <t>Otra maquinaria de uso especial</t>
  </si>
  <si>
    <t>Aparatos de uso doméstico</t>
  </si>
  <si>
    <t>Máquinas de oficina e informática</t>
  </si>
  <si>
    <t>Motores, generadores y transformadores eléctricos</t>
  </si>
  <si>
    <t>Aparatos de control y distribución de energía eléctrica</t>
  </si>
  <si>
    <t>Hilos y cables aislados</t>
  </si>
  <si>
    <t>Acumuladores y pilas</t>
  </si>
  <si>
    <t>Lámparas eléctricas y equipos de iluminación</t>
  </si>
  <si>
    <t>Tubos y transmisores de radio, TV y telefonía</t>
  </si>
  <si>
    <t>Receptores de radio y TV</t>
  </si>
  <si>
    <t>Instrumentos médicos, ópticos y de precisión y relojes</t>
  </si>
  <si>
    <t>Vehículos automotores</t>
  </si>
  <si>
    <t>Carrocerías y remolques</t>
  </si>
  <si>
    <t>Autopartes</t>
  </si>
  <si>
    <t>Buques, locomotoras y aeronaves</t>
  </si>
  <si>
    <t>Motocicletas, bicicletas y otros tipos de transportes</t>
  </si>
  <si>
    <t>Muebles y colchones</t>
  </si>
  <si>
    <t>Otras industrias manufactureras</t>
  </si>
  <si>
    <t>Electricidad</t>
  </si>
  <si>
    <t>Gas</t>
  </si>
  <si>
    <t>Agua</t>
  </si>
  <si>
    <t>Construcción</t>
  </si>
  <si>
    <t>Comercio mayorista</t>
  </si>
  <si>
    <t>Comercio minorista</t>
  </si>
  <si>
    <t>Hoteles</t>
  </si>
  <si>
    <t>Restaurantes</t>
  </si>
  <si>
    <t>Transporte terrestre de pasajeros</t>
  </si>
  <si>
    <t>Transporte terrestre de carga</t>
  </si>
  <si>
    <t>Transporte por tuberías</t>
  </si>
  <si>
    <t>Transporte marítimo</t>
  </si>
  <si>
    <t>Transporte aéreo</t>
  </si>
  <si>
    <t>Actividades de transporte complementarias</t>
  </si>
  <si>
    <t>Correos</t>
  </si>
  <si>
    <t>Telecomunicaciones</t>
  </si>
  <si>
    <t>Instituciones Financieras</t>
  </si>
  <si>
    <t>Seguros</t>
  </si>
  <si>
    <t>Servicios a las empresas y profesionales</t>
  </si>
  <si>
    <t>Actividades inmobiliarias</t>
  </si>
  <si>
    <t>Administración pública y defensa y planes de la seguridad social de afiliación obligatoria</t>
  </si>
  <si>
    <t>Enseñanza pública</t>
  </si>
  <si>
    <t>Enseñanza privada</t>
  </si>
  <si>
    <t>Salud humana pública</t>
  </si>
  <si>
    <t>Salud humana privada</t>
  </si>
  <si>
    <t>Servicios veterinarios</t>
  </si>
  <si>
    <t>Servicios sociales</t>
  </si>
  <si>
    <t>Servicios de saneamiento</t>
  </si>
  <si>
    <t>Actividad de asociaciones</t>
  </si>
  <si>
    <t>Servicios de cine, radio y televisión</t>
  </si>
  <si>
    <t>Servicios personales, de reparación, actividades deportivas y de esparcimiento</t>
  </si>
  <si>
    <t>Servicio doméstico</t>
  </si>
  <si>
    <t>DI</t>
  </si>
  <si>
    <t>X</t>
  </si>
  <si>
    <t>Chog</t>
  </si>
  <si>
    <t>Cpub</t>
  </si>
  <si>
    <t>FBKf</t>
  </si>
  <si>
    <t>DT a PB</t>
  </si>
  <si>
    <t>Usos Nacionales a PB</t>
  </si>
  <si>
    <t>Importaciones CIF</t>
  </si>
  <si>
    <t>Impuestos sobre Prod. Nac.</t>
  </si>
  <si>
    <t>Impuestos sobre Prod. Imp.</t>
  </si>
  <si>
    <t>Usos a PC</t>
  </si>
  <si>
    <t>VAB a PB</t>
  </si>
  <si>
    <t>VBP a PB</t>
  </si>
  <si>
    <t>Actividad</t>
  </si>
  <si>
    <t>Total importaciones</t>
  </si>
  <si>
    <t>TOTAL</t>
  </si>
  <si>
    <t>Código Matriz</t>
  </si>
  <si>
    <t>Actividad matriz</t>
  </si>
  <si>
    <t>Productos</t>
  </si>
  <si>
    <t>001</t>
  </si>
  <si>
    <t>Alforfón, mijo, alpiste y demás cereales (exc. trigo y morcajo o tranquillón, centeno, cebada, avena, maíz, arroz y sorgo para grano)</t>
  </si>
  <si>
    <t>Arroz</t>
  </si>
  <si>
    <t>Avena</t>
  </si>
  <si>
    <t>Cacahuetes cacahuetes, maníes sin tostar ni cocer de otro modo, incl. sin cáscara o quebrantados</t>
  </si>
  <si>
    <t>Cebada</t>
  </si>
  <si>
    <t>Centeno</t>
  </si>
  <si>
    <t>Habas porotos, frijoles, fréjoles de soja soya, incl. quebrantadas</t>
  </si>
  <si>
    <t>Maíz</t>
  </si>
  <si>
    <t>Nabos forrajeros, remolachas forrajeras, raíces forrajeras, heno, alfalfa, trébol, esparceta, coles forrajeras, altramuces, vezas y productos forrajeros simil., incl. en pellets</t>
  </si>
  <si>
    <t>Paja y cascabillo de cereales, en bruto, incl. picados, molidos, prensados o en pellets</t>
  </si>
  <si>
    <t>Semilla de girasol, incl. quebrantada</t>
  </si>
  <si>
    <t>Semilla de lino, incl. quebrantada</t>
  </si>
  <si>
    <t>Semilla de nabo de nabina o de colza, incl. quebrantadas</t>
  </si>
  <si>
    <t>Semillas y frutos oleaginosos, incl. quebrantados (exc. frutos de cáscara comestibles, aceitunas, habas de soja soya, cacahuetes maníes, copra, semilla de lino, semilla de nabo de nabina o de colza y semilla de girasol)</t>
  </si>
  <si>
    <t>Sorgo, para grano</t>
  </si>
  <si>
    <t>Trigo y morcajo tranquillón</t>
  </si>
  <si>
    <t>002</t>
  </si>
  <si>
    <t>Bulbos, cebollas, tubérculos, raíces y bulbos tuberosos, turiones y rizomas, en reposo vegetativo, en vegetación o en flor; plantas, incl. plantas jóvenes, y raíces de achicoria (exc. cebollas, raíces y tubérculos para usos alimenticios, así como las raíces de achicoria de la variedad Cichorium intybus sativum)</t>
  </si>
  <si>
    <t>Cebollas, chalotes, ajos, puerros y demás hortalizas aliáceas, incl. silvestres, frescos o refrigerados</t>
  </si>
  <si>
    <t>Flores y capullos, cortados para ramos o adornos, frescos, secos, blanqueados, teñidos, impregnados o preparados de otra forma</t>
  </si>
  <si>
    <t>Follaje, hojas, ramas y demás partes de plantas, sin flores ni capullos, y hierbas, musgos y líquenes, para ramos o adornos, frescos, secos, blanqueados, teñidos, impregnados o preparados de otra forma</t>
  </si>
  <si>
    <t>Fresas, frambuesas, zarzamoras, grosellas y demás frutos comestibles, frescos (exc. frutos de cáscara; bananas o plátanos; dátiles, higos, piñas ananás, aguacates paltas, guayabas, mangos y mangostanes; agrios cítricos; uvas; melones, sandías y papayas; manzanas, peras y membrillos; albaricoques damascos, chabacanos, cerezas, melocotones duraznos, incl. los griñones y nectarinas, ciruelas y endrinas)</t>
  </si>
  <si>
    <t>Hortalizas de vaina, incl. silvestres, aunque estén desvainadas, frescas o refrigeradas</t>
  </si>
  <si>
    <t>Hortalizas, incl. silvestres, frescas o refrigeradas (exc. patatas papas, tomates, hortalizas aliáceas, coles y productos simil. del género Brassica, lechugas Lactuca sativa, achicorias Cichorium spp., zanahorias, nabos, remolachas para ensalada, salsifíes, apionabos, rábanos y raíces comestibles simil., pepinos y pepinillos, así como hortalizas de vaina)</t>
  </si>
  <si>
    <t>Patatas papas frescas o refrigeradas</t>
  </si>
  <si>
    <t>Plantas vivas, incl. sus raíces, esquejes e injertos y micelios (exc. bulbos, cebollas, tubérculos, raíces y bulbos tuberosos, turiones y rizomas, así como plantas, incl. plantas jóvenes, y raíces de achicoria)</t>
  </si>
  <si>
    <t>Tomates frescos o refrigerados</t>
  </si>
  <si>
    <t>Zanahorias, nabos, remolachas para ensalada, salsifíes, apionabos, rábanos y raíces comestibles simil., frescos o refrigerados</t>
  </si>
  <si>
    <t>003</t>
  </si>
  <si>
    <t>Cultivo de Frutas y Nueces</t>
  </si>
  <si>
    <t>Agrios cítricos, frescos o secos</t>
  </si>
  <si>
    <t>Albaricoques damascos, chabacanos, cerezas, melocotones duraznos, incl. los griñones y nectarinas, ciruelas y endrinas, frescos</t>
  </si>
  <si>
    <t>Bananas o plátanos, frescos o secos</t>
  </si>
  <si>
    <t>¿Esto a consumo y el resto proporcional?</t>
  </si>
  <si>
    <t>Cocos, nueces del Brasil y nueces de marañón [merey, cajuil, anacardo, cajú], frescos o secos, incl. sin cáscara o mondados</t>
  </si>
  <si>
    <t>Dátiles, higos, piñas ananás, aguacates paltas, guayabas, mangos y mangostanes, frescos o secos</t>
  </si>
  <si>
    <t>Frutos de cáscara, frescos o secos, incl. sin cáscara o mondados (exc. cocos, nueces del Brasil y nueces de marañón [merey, cajuil, anacardo, cajú])</t>
  </si>
  <si>
    <t>Manzanas, peras y membrillos, frescos</t>
  </si>
  <si>
    <t>Melones, sandías y papayas, frescos</t>
  </si>
  <si>
    <t>Uvas, frescas o secas, incl. las pasas</t>
  </si>
  <si>
    <t>004</t>
  </si>
  <si>
    <t>Algarrobas, algas, remolacha azucarera y caña de azúcar, frescas, refrigeradas, congeladas o secas, incl. pulverizadas; huesos y almendras de frutos y demás productos vegetales, incl. las raíces de achicoria sin tostar de la variedad Cichorium intybus sativum, empleados principalmente en la alimentación humana, n.c.o.p.</t>
  </si>
  <si>
    <t>Chequear con azúcar en el CLANAE</t>
  </si>
  <si>
    <t>Bambú, roten ratán, caña, junco, mimbre, rafia, paja de cereales, limpiada, blanqueada o teñida, corteza de tilo y demás materias vegetales de las especies utilizadas principalmente en cestería o espartería</t>
  </si>
  <si>
    <t>Cacao en grano, entero o partido, crudo o tostado</t>
  </si>
  <si>
    <t>Canela y flores de canelero</t>
  </si>
  <si>
    <t>Cáscara, películas y demás desechos de cacao</t>
  </si>
  <si>
    <t>Clavo: frutos, clavillos y pedúnculos</t>
  </si>
  <si>
    <t>Conos de lúpulo, frescos o secos, incl. quebrantados, molidos o en pellets; lupulino</t>
  </si>
  <si>
    <t>Jengibre, azafrán, cúrcuma, tomillo, hojas de laurel, curry y demás especias (exc. pimienta del género Piper; pimientos de los géneros Capsicum o Pimenta; vainilla; canela y flores de canelero; clavo frutos, clavillos y pedúnculos; nuez moscada, macis, amomos y cardamomos; semillas de anís, badiana, hinojo, cilantro, comino y alcaravea, así como bayas de enebro)</t>
  </si>
  <si>
    <t>Nuez moscada, macis, amomos y cardamomos</t>
  </si>
  <si>
    <t>Pimienta del género Piper; frutos de los géneros Capsicum o Pimenta, secos, triturados o pulverizados</t>
  </si>
  <si>
    <t>Plantas, partes de plantas, semillas y frutos de las especies utilizadas principalmente en perfumería, medicina o para usos insecticidas, parasiticidas o simil., frescos o secos, incl. cortados, triturados o pulverizados</t>
  </si>
  <si>
    <t>Productos vegetales, n.c.o.p.</t>
  </si>
  <si>
    <t>Semillas de anís, badiana, hinojo, cilantro, comino o alcaravea; bayas de enebro</t>
  </si>
  <si>
    <t>Sorgo, piasava, grama, ixtle tampico y demás materias vegetales de las especies utilizadas principalmente en la fabricación de escobas, cepillos o brochas, incl. en torcidas o en haces</t>
  </si>
  <si>
    <t>Tabaco en rama o sin elaborar; desperdicios de tabaco</t>
  </si>
  <si>
    <t>Vainilla</t>
  </si>
  <si>
    <t>Yerba mate</t>
  </si>
  <si>
    <t>005</t>
  </si>
  <si>
    <t>Semillas, frutos y esporas, para siembra (exc. legumbres, maíz dulce, café, té, yerba mate y especias, cereales, semillas y frutos oleaginosos y frutos de las especies utilizadas principalmente en perfumería, en medicina o como insecticidas o simil.)</t>
  </si>
  <si>
    <t>006</t>
  </si>
  <si>
    <t>Animales vivos de la especie bovina</t>
  </si>
  <si>
    <t>Animales vivos de la especie porcina</t>
  </si>
  <si>
    <t>Animales vivos de las especies ovina o caprina</t>
  </si>
  <si>
    <t>Caballos, asnos, mulos y burdéganos, vivos</t>
  </si>
  <si>
    <t>007</t>
  </si>
  <si>
    <t>Producción de Productos de Granja</t>
  </si>
  <si>
    <t>Animales vivos, n.c.o.p. (exc. caballos, asnos, mulos, burdéganos, bovinos, porcinos, ovinos, caprinos, aves de las especies domésticas, pescados, crustáceos, moluscos y otros invertebrados acuáticos, así como cultivos de microorganismos y simil.)</t>
  </si>
  <si>
    <t>Ceras vegetales, cera de abejas o de otros insectos y esperma de ballena o de otros cetáceos espermaceti, incl. refinadas o coloreadas (exc. ceras de triglicéridos)</t>
  </si>
  <si>
    <t>Gallos, gallinas, patos, gansos, pavos gallipavos y pintadas, de las especies domésticas, vivos</t>
  </si>
  <si>
    <t>Huevos de ave con cascara cascarón, frescos, conservados o cocidos</t>
  </si>
  <si>
    <t>Huevos de tortuga, nidos de golondrina y demás productos comestibles de origen animal, n.c.o.p.</t>
  </si>
  <si>
    <t>Miel natural</t>
  </si>
  <si>
    <t>010</t>
  </si>
  <si>
    <t>Silvicultara, extracción de madera y servicios conexos</t>
  </si>
  <si>
    <t>Carbón vegetal, incl. el de cáscaras o de huesos carozos de frutas, aunque esté aglomerado (exc. carbón vegetal acondicionado como medicamento, carbón vegetal mezclado con incienso, carbón vegetal activado y carbón vegetal especialmente acondicionado para dibujar)</t>
  </si>
  <si>
    <t>Flejes de madera; rodrigones hendidos; estacas y estaquillas de madera, apuntadas, sin aserrar longitudinalmente; madera simplemente desbastada o redondeada, pero sin tornear, curvar ni trabajar de otro modo, para bastones, paraguas, mangos de herramientas o simil.; madera en tablillas, láminas, cintas o simil. (exc. flejes cortados en longitudes determinadas con entalladas en los extremos; monturas de cepillos y esbozos de hormas de calzado)</t>
  </si>
  <si>
    <t>Goma laca, así como gomas, resinas, gomorresinas, bálsamos y otras oleorresinas, naturales</t>
  </si>
  <si>
    <t>Jugos y extractos vegetales, materias pécticas, pectinatos y pectatos, agar-agar y demás mucílagos y espesativos derivados de los vegetales, incl. modificados</t>
  </si>
  <si>
    <t>Leña; madera en plaquitas o escamillas; aserrín, desperdicios y desechos, de madera, incluso aglomerados en leños, briquetas, bolitas o formas simil.</t>
  </si>
  <si>
    <t>Los demás azúcares, incl. la lactosa, maltosa, glucosa y fructosa levulosa químicamente puras, en estado sólido; jarabe de azúcar sin adición de aromatizante ni colorante; sucedáneos de la miel, incl. mezclados con miel natural; azúcar y melaza caramelizados</t>
  </si>
  <si>
    <t>Madera en bruto, incl. descortezada, desalburada o escuadrada (exc. madera simplemente desbastada o redondeada, para bastones, paraguas, mangos de herramientas o simil.; traviesas o durmientes para vías férreas o simil.; madera aserrada en planchas, vigas, tablones, cabrios, etc.)</t>
  </si>
  <si>
    <t>011</t>
  </si>
  <si>
    <t>Pesca y Servicios conexos</t>
  </si>
  <si>
    <t>Coral y materias simil., valvas y caparazones, de moluscos, crustáceos o equinodermos, incl. sus polvos y desperdicios, así como jibiones, en bruto o simplemente preparados (exc. los preparados o cortados en forma determinada)</t>
  </si>
  <si>
    <t>Crustáceos comestibles, incl. pelados, vivos, frescos, refrigerados, congelados, secos, salados o en salmuera, incl. crustáceos sin pelar, cocidos previamente en agua o vapor; harina, polvo y pellets de crustáceos aptos para la alimentación humana</t>
  </si>
  <si>
    <t>Consumo</t>
  </si>
  <si>
    <t>Esponjas naturales de origen animal</t>
  </si>
  <si>
    <t>Filetes y demás carne de pescado, incl. picada, frescos, refrigerados o congelados</t>
  </si>
  <si>
    <t>Moluscos, incl. separados de las valvas, y otros invertebrados acuáticos, comestibles, vivos, frescos, refrigerados, congelados, secos, salados o en salmuera (exc. crustáceos); harina, polvo y pellets de invertebrados acuáticos (exc. crustáceos), aptos para la alimentación humana</t>
  </si>
  <si>
    <t>Peces vivos</t>
  </si>
  <si>
    <t>Pescado comestible, congelado (exc. filetes y demás carne de pescado de la partida 0304)</t>
  </si>
  <si>
    <t>Pescado comestible, fresco o refrigerado (exc. filetes y demás carne de pescado de la partida 0304)</t>
  </si>
  <si>
    <t>012</t>
  </si>
  <si>
    <t>Aceites crudos de petróleo o de mineral bituminoso</t>
  </si>
  <si>
    <t>Refinerías</t>
  </si>
  <si>
    <t>Hullas; briquetas, ovoides y combustibles sólidos simil., obtenidos de la hulla</t>
  </si>
  <si>
    <t>Lignitos, incl. aglomerados (exc. el azabache)</t>
  </si>
  <si>
    <t>Turba, comprendida la utilizada para cama de animales, incl. aglomerada</t>
  </si>
  <si>
    <t>Repartido agro</t>
  </si>
  <si>
    <t>013</t>
  </si>
  <si>
    <t>Minerales de aluminio y sus concentrados</t>
  </si>
  <si>
    <t>Minerales de cinc y sus concentrados</t>
  </si>
  <si>
    <t>Minerales de cobalto y sus concentrados</t>
  </si>
  <si>
    <t>Minerales de cobre y sus concentrados</t>
  </si>
  <si>
    <t>Minerales de cromo y sus concentrados</t>
  </si>
  <si>
    <t>Minerales de estaño y sus concentrados</t>
  </si>
  <si>
    <t>Minerales de hierro y sus concentrados, incl. las piritas de hierro tostadas cenizas de piritas</t>
  </si>
  <si>
    <t>Minerales de los metales preciosos y sus concentrados</t>
  </si>
  <si>
    <t>Minerales de manganeso y sus concentrados, incl. los minerales de manganeso ferruginosos y sus concentrados, con un contenido de manganeso &gt;= 20% en peso, sobre producto seco [CECA]</t>
  </si>
  <si>
    <t>Minerales de molibdeno y sus concentrados</t>
  </si>
  <si>
    <t>Minerales de niobio, tantalio, vanadio o circonio, y sus concentrados</t>
  </si>
  <si>
    <t>Minerales de níquel y sus concentrados</t>
  </si>
  <si>
    <t>Minerales de plomo y sus concentrados</t>
  </si>
  <si>
    <t>Minerales de titanio y sus concentrados</t>
  </si>
  <si>
    <t>Minerales de uranio o torio y sus concentrados</t>
  </si>
  <si>
    <t>Minerales y sus concentrados (exc. minerales de hierro, de manganeso, de cobre, de níquel, de cobalto, de aluminio, de plomo, de cinc, de estaño, de cromo, de volframio tungsteno, de uranio, de torio, de molibdeno, de titanio, de niobio, de tantalio, de vanadio, de circonio o de los metales preciosos y sus concentrados)</t>
  </si>
  <si>
    <t>014</t>
  </si>
  <si>
    <t>Adoquines, encintado bordillos y losas para pavimentos de piedra natural (exc. la pizarra)</t>
  </si>
  <si>
    <t>Amianto asbesto (exc. manufacturas de amianto asbesto)</t>
  </si>
  <si>
    <t>Arcilla, andalucita, cianita y silimanita, incl. calcinadas; mullita; tierras de chamota o de dinas (exc. arcilla dilatada, caolín y demás arcillas caolínicas)</t>
  </si>
  <si>
    <t>Arenas naturales de cualquier clase, incl. coloreadas (exc. arenas auríferas y platiníferas, arenas de circón, de rutilo y de ilmenita, arenas monacíticas y arenas bituminosas o asfálticas)</t>
  </si>
  <si>
    <t>Azufre de cualquier clase (exc. el sublimado, el precipitado y el coloidal)</t>
  </si>
  <si>
    <t>Químicas básicas</t>
  </si>
  <si>
    <t>Boratos naturales y sus concentrados, incl. calcinados; ácido bórico natural con un contenido de H3BO3 &lt;= 85%, valorado sobre producto seco (exc. boratos extraídos de las salmueras naturales)</t>
  </si>
  <si>
    <t>Cantos, grava, piedras machacadas, de los tipos generalmente utilizados para hacer hormigón, o para firmes de carreteras, vías férreas u otros balastos, guijarros y pedernal, incl. tratados térmicamente; macadán de escorias o de desechos industriales simil., incl. con materiales comprendidos en la primera parte de la partida; macadán alquitranado; gránulos, tasquiles fragmentos y polvo de piedras de las partidas 2515 ó 2516, incl. tratados térmicamente</t>
  </si>
  <si>
    <t>Caolín y demás arcillas caolínicas, incl. calcinados</t>
  </si>
  <si>
    <t>Carbonato de magnesio natural magnesita; magnesia electrofundida; magnesia calcinada a muerte sinterizada, incl. con pequeñas cantidades de otros óxidos añadidos antes de la sinterización; otro óxido de magnesio, incl. puro</t>
  </si>
  <si>
    <t>Castinas; piedras para la fabricación de cal o de cemento</t>
  </si>
  <si>
    <t>Creta</t>
  </si>
  <si>
    <t>Cuarzo (exc. arenas naturales cuarzosas); cuarcita, incl. desbastada o simplemente troceada por aserrado o de otro modo, en bloques o en placas cuadradas o rectangulares</t>
  </si>
  <si>
    <t>Dolomita, incl. sinterizada o calcinada, incl. machacada, incluida la dolomita desbastada o simplemente troceada, por aserrado o de otro modo, en bloques o en placas cuadradas o rectangulares; aglomerado de dolomita (exc. dolomita machacada para el hormigonado o para la construcción de carreteras, vías férreas u otros balastos)</t>
  </si>
  <si>
    <t>Esteatita natural, incl. desbastada o simplemente troceada, por aserrado o de otro modo, en bloques o en placas cuadradas o rectangulares; talco</t>
  </si>
  <si>
    <t>Feldespato; leucita; nefelina y nefelina sienita; espato flúor</t>
  </si>
  <si>
    <t>Fosfatos de calcio naturales, fosfatos aluminocálcicos naturales y cretas fosfatadas</t>
  </si>
  <si>
    <t>Grafito natural</t>
  </si>
  <si>
    <t>Granito, pórfido, basalto, arenisca y demás piedras de talla o de construcción, incl. desbastadas o simplemente troceadas por aserrado o de otro modo, en bloques o en placas cuadradas o rectangulares (exc. en gránulos, tasquiles o polvo, así como piedras con las características de adoquines, bordillos de aceras, veredas o losas y piedras calizas de talla o de construcción, de densidad aparente &gt;= 2,5)</t>
  </si>
  <si>
    <t>Kieselguhr, tripolita y diatomita y demás harinas silíceas y tierras silíceas simil., de densidad aparente &lt;= 1, incl. calcinadas</t>
  </si>
  <si>
    <t>Mármol, travertinos, ecaussines y demás piedras calizas de talla o de construcción, de densidad aparente &gt;= 2,5, y alabastro incl. desbastadas o simplemente troceadas, por aserrado o de otro modo, en bloques o en placas cuadradas o rectangulares (exc. en gránulos, tasquiles o polvo)</t>
  </si>
  <si>
    <t>Mica, incl. la exfoliada en laminillas irregulares [splittings]; desperdicios de mica</t>
  </si>
  <si>
    <t>Piedra de talla o de construcción trabajada (exc. la pizarra) y sus manufacturas; cubos, dados y artículos simil. para mosaicos, de piedra natural, incl. la pizarra, aunque estén sobre soporte; gránulos, tasquiles fragmentos y polvo de piedra natural, incl. la pizarra, coloreados artificialmente (exc. adoquines, encintado y losas para pavimentos; artículos de basalto fundido; artículos de esteatita, obtenidos por cocción cerámica; bisutería; relojes; aparatos de alumbrado y sus partes; botones;</t>
  </si>
  <si>
    <t>Piedra pómez, esmeril; corindón natural, granate natural y demás abrasivos naturales, incl. tratados térmicamente</t>
  </si>
  <si>
    <t>Piritas de hierro, sin tostar</t>
  </si>
  <si>
    <t>Pizarra natural trabajada y manufacturas de pizarra natural o aglomerada (exc. gránulos granalla, tasquiles y polvo de pizarra; piedras para mosaicos y artículos simil.; pizarrines, pizarras listas para usar y pizarras para escribir o dibujar)</t>
  </si>
  <si>
    <t>Pizarra, incl. desbastada o simplemente troceada, por aserrado o de otro modo, en bloques o en placas cuadradas o rectangulares; polvo y desperdicios de pizarra</t>
  </si>
  <si>
    <t>Sal, incl. la de mesa y la desnaturalizada, y cloruro de sodio puro, incl. en disolución acuosa o con adición de antiaglomerantes o de agentes que garanticen una buena fluidez; agua de mar</t>
  </si>
  <si>
    <t>Sulfato de bario natural baritina; carbonato de bario natural witherita, incl. calcinado (exc. óxido de bario)</t>
  </si>
  <si>
    <t>Vermiculita, perlita y demás materias minerales, n.c.o.p.</t>
  </si>
  <si>
    <t>Yeso natural; anhidrita; yeso fraguable consistente en yeso natural calcinado o en sulfato de calcio, incl. coloreado o con pequeñas cantidades de aceleradores o retardadores</t>
  </si>
  <si>
    <t>015</t>
  </si>
  <si>
    <t>Ámbar gris, castóreo, algalia y almizcle; cantáridas; bilis, incl. desecada; glándulas y demás sustancias de origen animal utilizadas para la preparación de productos farmacéuticos, frescas, refrigeradas, congeladas o conservadas provisionalmente de otro modo</t>
  </si>
  <si>
    <t>Carne de animales de la especie bovina, fresca o refrigerada</t>
  </si>
  <si>
    <t>Carne de animales de la especie porcina, fresca, refrigerada o congelada</t>
  </si>
  <si>
    <t>Carne de ovinos o caprinos, fresca, refrigerada o congelada</t>
  </si>
  <si>
    <t>Carne y despojos comestibles, de conejo, de liebre, de paloma y demás animales, n.c.o.p., frescos, refrigerados o congelados (exc. de bovinos, porcinos, ovinos o caprinos; de animales de las especies caballar, asnal o mular; de gallos, gallinas, patos, gansos, pavos, pintadas y otras aves de las especies domésticas)</t>
  </si>
  <si>
    <t>Carne y despojos comestibles, salados o en salmuera, secos o ahumados; harina y polvo comestibles, de carne o de despojos</t>
  </si>
  <si>
    <t>Cerdas de cerdo o de jabalí; pelo de tejón y demás pelos para cepillería; desperdicios de dichas cerdas o pelos</t>
  </si>
  <si>
    <t>Crin y sus desperdicios, incl. en capas con soporte o sin él</t>
  </si>
  <si>
    <t>Cueros y pieles en bruto, de ovino, frescos o salados, secos, encalados, piquelados o conservados de otro modo, incl. depilados o divididos (exc. cueros y pieles sin depilar de corderos llamadas astracán, breitschwanz, caracul, persas o similares; cueros y pieles de cordero de Indias, de China, de Mongolia o del Tíbet; cueros y pieles curtidos, apergaminados o preparados de otra forma)</t>
  </si>
  <si>
    <t>Cueros y pieles, en bruto, de bovino, incl. el búfalo, o de equino, frescos o salados, secos, encalados, piquelados o conservados de otro modo, incl. depilados o divididos (exc. curtidos, apergaminados o preparados de otra forma)</t>
  </si>
  <si>
    <t>Cueros y pieles, en bruto, frescos o salados, secos, encalados, piquelados o conservados de otro modo, incl. depilados o divididos (exc. cueros y pieles de bovino, incl. el búfalo, de equino y de ovino; cueros y pieles sin depilar de cabra, cabritilla o cabrito del Yemen, de Mongolia o del Tíbet; cueros y pieles curtidos, apergaminados o preparados de otra forma)</t>
  </si>
  <si>
    <t>Despojos de animales de las especies bovina, porcina, ovina, caprina, caballar, asnal o mular, comestibles, frescos, refrigerados o congelados</t>
  </si>
  <si>
    <t>Embutidos y productos simil., de carne, despojos o sangre; preparaciones alimenticias a base de estos productos</t>
  </si>
  <si>
    <t>Grasa de animales de las especies bovina, ovina o caprina (exc. estearina solar, aceite de manteca de cerdo, oleoestearina, oleomargarina y aceite de sebo, sin emulsionar ni mezclar ni preparar de otra forma)</t>
  </si>
  <si>
    <t>Grasa de cerdo, incl. la manteca de cerdo, y grasas de ave, fundidas o extraídas de otro modo (exc. estearina solar y aceite de manteca de cerdo)</t>
  </si>
  <si>
    <t>Grasa de lana y sustancias grasas derivadas, incl. la lanolina</t>
  </si>
  <si>
    <t>Grasas y aceites de animales y sus fracciones, incl. refinados, sin modificar químicamente (exc. de cerdo, ave, bovinos, ovinos, caprinos, pescado y mamíferos marinos, así como estearina solar, aceite de manteca de cerdo, oleoestearina, oleomargarina, aceite de sebo, grasa de lana suarda o suintina y sustancias grasas derivadas)</t>
  </si>
  <si>
    <t>Huesos y núcleos córneos, en bruto, desgrasados, simplemente preparados, acidulados o desgelatinizados, polvo y desperdicios de estas materias (exc. cortados en forma determinada)</t>
  </si>
  <si>
    <t>Peletería en bruto, incl. las cabezas, colas, patas y demás trozos utilizables en peletería (exc. pieles en bruto de las partidas 4101, 4102 ó 4103)</t>
  </si>
  <si>
    <t>Pieles y demás partes de ave, con sus plumas o plumón, plumas y partes de plumas, incl. recortadas, y plumón, en bruto o simplemente limpiados, desinfectados o preparados para su conservación; polvo y desperdicios de plumas o de partes de plumas</t>
  </si>
  <si>
    <t>Preparaciones y conservas de carne, despojos o sangre (exc. embutidos y productos simil., así como extractos y jugos de carne)</t>
  </si>
  <si>
    <t>Productos de origen animal, n.c.o.p.; animales muertos de todo tipo, impropios para la alimentación humana</t>
  </si>
  <si>
    <t>Tocino sin partes magras y grasas de cerdo o de ave, sin fundir ni extraer de otro modo, frescos, refrigerados, congelados, salados o en salmuera, secos o ahumados</t>
  </si>
  <si>
    <t>Tripas, vejigas y estómagos de animales (exc. de pescado), enteros o en trozos, frescos, refrigerados, congelados, salados o en salmuera, secos o ahumados</t>
  </si>
  <si>
    <t>016</t>
  </si>
  <si>
    <t>Elaboracion de pescado y productos de pescado</t>
  </si>
  <si>
    <t>Extractos y jugos de carne, pescado o crustáceos, moluscos o demás invertebrados acuáticos</t>
  </si>
  <si>
    <t>Grasas y aceites, y sus fracciones, de pescado o de mamíferos marinos, incl. refinados, sin modificar químicamente</t>
  </si>
  <si>
    <t>Harina, polvo y pellets, de carne, de despojos, de pescado o de crustáceos, de moluscos o demás invertebrados acuáticos, impropios para la alimentación humana; chicharrones</t>
  </si>
  <si>
    <t>Pescado comestible seco, salado, en salmuera; pescado ahumado, incl. cocido antes o durante el ahumado; harina, polvo y pellets de pescado aptos para la alimentación humana</t>
  </si>
  <si>
    <t>Preparaciones y conservas de crustáceos, de moluscos y de los demás invertebrados acuáticos</t>
  </si>
  <si>
    <t>Preparaciones y conservas de pescado; caviar y sus sucedáneos preparados con huevas de pescado</t>
  </si>
  <si>
    <t>017</t>
  </si>
  <si>
    <t>Preparacion de frutas, hortalizas y legumbres</t>
  </si>
  <si>
    <t>Albaricoques damascos, chabacanos, ciruelas, manzanas, melocotones, peras, papayas, tamarindos y demás frutos comestibles, secos; mezclas de frutos secos comestibles o de frutos de cáscara comestibles (exc. frutos de cáscara, bananas o plátanos, dátiles, higos, piñas ananás, aguacates paltas, guayabas, mangos y mangostanes, agrios cítricos, uvas y pasas, sin mezclar entre sí)</t>
  </si>
  <si>
    <t>Confituras, jaleas y mermeladas, purés y pastas de frutas u otros frutos, obtenidos por cocción, incl. con adición de azúcar u otro edulcorante</t>
  </si>
  <si>
    <t>Cortezas de agrios cítricos, de melones o sandías, frescas, congeladas, secas o presentadas en agua salada, sulfurosa o adicionada de otras sustancias para su conservación provisional</t>
  </si>
  <si>
    <t>Frutas u otro frutos y demás partes comestibles de plantas, preparados o conservados de otro modo, incl. con adición de azúcar u otro edulcorante o alcohol (exc. preparados o conservados en vinagre o en ácido acético y confitados con azúcar pero no conservados en jarabe, así como compotas, jaleas y mermeladas, purés y pastas, de frutos, obtenidos por cocción)</t>
  </si>
  <si>
    <t>Frutas y otros frutos, sin cocer o cocidos en agua o vapor, congelados, incl. con adición de azúcar u otro edulcorante</t>
  </si>
  <si>
    <t>Frutos conservados provisionalmente, p.ej. con gas sulfuroso o con agua salada, sulfurosa o adicionada de otras sustancias para dicha conservación, pero todavía impropios para consumo inmediato</t>
  </si>
  <si>
    <t>Harina, sémola, polvo, copos, gránulos y pellets, de patata papa</t>
  </si>
  <si>
    <t>Hortalizas de vaina secas desvainadas, incl. silvestres, aunque estén mondadas o partidas</t>
  </si>
  <si>
    <t>Hortalizas, incl. silvestres, aunque estén cocidas en agua o vapor, congeladas</t>
  </si>
  <si>
    <t>Hortalizas, incl. silvestres, conservadas provisionalmente, p.ej., con gas sulfuroso o con agua salada, sulfurosa o adicionada de otras sustancias para asegurar dicha conservación, pero todavía impropias para consumo inmediato</t>
  </si>
  <si>
    <t>Hortalizas, incl. silvestres, frutas u otros frutos o sus cortezas y demás partes de plantas, confitados con azúcar almibarados, glaseados o escarchados</t>
  </si>
  <si>
    <t>Hortalizas, incl. silvestres, frutas u otros frutos y demás partes comestibles de plantas, preparados o conservados en vinagre o en ácido acético</t>
  </si>
  <si>
    <t>Hortalizas, incl. silvestres, preparadas o conservadas sin vinagre ni ácido acético, congeladas (exc. confitadas con azúcar, así como tomates, setas y demás hongos y trufas)</t>
  </si>
  <si>
    <t>Hortalizas, incl. silvestres, preparadas o conservadas sin vinagre ni ácido acético, sin congelar (exc. confitadas con azúcar, así como tomates, setas y trufas)</t>
  </si>
  <si>
    <t>Hortalizas, incl. silvestres, secas, incl. las cortadas en trozos o en rodajas o las trituradas o pulverizadas, pero sin otra preparación</t>
  </si>
  <si>
    <t>Jugos de frutas u otros frutos, incl. el mosto de uva, o de hortalizas, incl. silvestres, sin fermentar y sin adición de alcohol, incl. con adición de azúcar u otro edulcorante</t>
  </si>
  <si>
    <t>Raíces de mandioca yuca, de arrurruz o de salep, aguaturmas patacas, batatas boniatos, camotes y raíces y tubérculos simil. ricos en fécula o en inulina, frescos, refrigerados, congelados o secos, incl. troceados o en pellets, así como médula de sagú</t>
  </si>
  <si>
    <t>Setas y demás hongos y trufas, preparados o conservadoos sin vinagre ni ácido acético</t>
  </si>
  <si>
    <t>Tomates, preparados o conservados sin vinagre ni ácido acético</t>
  </si>
  <si>
    <t>018</t>
  </si>
  <si>
    <t>Elaboracion de aceites y grasas de origen vegetal</t>
  </si>
  <si>
    <t>Aceite de cacahuete cacahuate, maní y sus fracciones, incl. refinados, sin modificar químicamente</t>
  </si>
  <si>
    <t>Aceite de oliva y sus fracciones, obtenidos de la aceituna exclusivamente por medios mecánicos o físicos que no afecten al aceite, virgen, incl. refinados, sin modificar químicamente</t>
  </si>
  <si>
    <t>Aceite de palma y sus fracciones, incl. refinados, sin modificar químicamente</t>
  </si>
  <si>
    <t>Aceite de soja soya y sus fracciones, incl. refinados, sin modificar químicamente</t>
  </si>
  <si>
    <t>Aceites de coco de copra, almendra de palma o babasú, y sus fracciones, incl. refinados, sin modificar químicamente</t>
  </si>
  <si>
    <t>Aceites de girasol, cártamo o algodón, y sus fracciones, incl. refinados, sin modificar químicamente</t>
  </si>
  <si>
    <t>Aceites de nabo de nabina de nabina, colza o mostaza, y sus fracciones, incl. refinados, sin modificar químicamente</t>
  </si>
  <si>
    <t>Aceites y sus fracciones obtenidos exclusivamente de la aceituna por métodos diferentes de los mencionados en la partida 1509, incl. refinados, sin modificar químicamente, incl. mezclas de estos aceites o fracciones con los aceites de la partida 1509</t>
  </si>
  <si>
    <t>Bellotas y castañas de Indias, orujo y demás materias vegetales y desperdicios vegetales, residuos y subproductos vegetales, de los tipos utilizados para la alimentación de los animales, incl. en pellets, n.c.o.p.</t>
  </si>
  <si>
    <t>Degrás; residuos porcedentes del tratamiento de materias grasas o ceras, animales o vegetales</t>
  </si>
  <si>
    <t>Glicerol en bruto; aguas y lejías glicerinosas</t>
  </si>
  <si>
    <t>Grasas y aceites de origen animal o vegetal y sus fracciones, parcial o totalmente hidrogenados, interesterificados, reesterificados o elaidinizados, incl. refinados (exc. grasas y aceites y sus fracciones preparados de otra forma)</t>
  </si>
  <si>
    <t>Grasas y aceites vegetales fijos, incl. el aceite de jojoba, y sus fracciones, incl. refinados, sin modificar químicamente (exc. aceites de soja soya, cacahuete cacahuate, maní, oliva, palma, girasol, cártamo, algodón, coco copra, almendra de palma, babasú, nabo nabina, colza o mostaza)</t>
  </si>
  <si>
    <t>Grasas y aceites, animales o vegetales, y sus fracciones, cocidos, oxidados, deshidratados, sulfurados, soplados, polimerizados por calor en vacío o atmósfera inerte [«estandolizados»] o modificados químicamente de otra forma (exc. de los de la partida 1516); mezclas o preparaciones no alimenticias de materias grasas o de aceites, animales o vegetales, o de fracciones de diferentes grasas o aceites del capítulo 15, n.c.o.p.</t>
  </si>
  <si>
    <t>Harina de semillas o de frutos oleaginosos (exc. harina de mostaza)</t>
  </si>
  <si>
    <t>Margarina y otras mezclas o preparaciones alimenticias de materias grasas o aceites, animales o vegetales, o de fracciones alimenticias de diferentes grasas o aceites (exc. grasas y aceites y sus fracciones, parcial o totalmente hidrogenados, interesterificados, reesterificados o elaidinizados, incl. refinados, pero sin preparar de otra forma, así como mezclas de aceites de oliva o sus fracciones)</t>
  </si>
  <si>
    <t>Tortas y demás residuos sólidos de la extracción de materias grasas o aceites vegetales, incl. molidos o en pellets (exc. de aceite de soja soya o de cacahuete cacahuate, maní)</t>
  </si>
  <si>
    <t>Tortas y demás residuos sólidos de la extracción del aceite de soja soya, incl. molidos o en pellets</t>
  </si>
  <si>
    <t>019</t>
  </si>
  <si>
    <t>Elaboracion de productos lacteos</t>
  </si>
  <si>
    <t>Lactosuero, incl. concentrado o con adición de azúcar u otro edulcorante; productos constituidos por los componentes naturales de la leche, incl. con adición de azúcar u otro edulcorante, n.c.o.p.</t>
  </si>
  <si>
    <t>Leche y nata crema, concentradas o con adición de azúcar u otro edulcorante</t>
  </si>
  <si>
    <t>Leche y nata crema, sin concentrar, sin adición de azúcar ni otro edulcorante</t>
  </si>
  <si>
    <t>Mantequilla manteca, incl. mantequilla deshidratada y ghee, y demás materias grasas de la leche, así como pastas lácteas para untar</t>
  </si>
  <si>
    <t>Quesos y requesón</t>
  </si>
  <si>
    <t>Suero de mantequilla de manteca, leche y nata crema cuajadas, yogur, kéfir y demás leches y natas cremas, fermentadas o acidificadas, incl. concentrados, con adición de azúcar u otro edulcorante, aromatizados o con frutas u otros frutos o cacao</t>
  </si>
  <si>
    <t>020</t>
  </si>
  <si>
    <t>Almidón y fécula; inulina</t>
  </si>
  <si>
    <t>Gluten de trigo, incl. seco</t>
  </si>
  <si>
    <t>Granos de cereales mondados, aplastados, en copos, perlados, troceados, quebrantados o trabajados de otra modo, así como germen de cereales entero, aplastado en copos o molido (exc. harina de cereales y arroz mondado y aplastado total o parcialmente, así como arroz partido)</t>
  </si>
  <si>
    <t>Grañones, sémola y pellets, de cereales</t>
  </si>
  <si>
    <t>Harina de otros cereales (exc. trigo y morcajo tranquillón)</t>
  </si>
  <si>
    <t>Harina de trigo y de morcajo tranquillón</t>
  </si>
  <si>
    <t>Harina, sémola y polvo de guisantes arvejas, chícharos, garbanzos, judías, lentejas y otras hortalizas de vaina secas de la partida 0713, de sagú y de raíces de mandioca yuca, arrurruz, salep, aguaturmas patacas, batatas boniatos, camotes y tubérculos simil. ricos en fécula o en inulina de la partida 0714; harina, sémola y polvo de los productos del capítulo 8 frutos comestibles; cortezas de agrios cítricos, de melones o de sandías</t>
  </si>
  <si>
    <t>Hojuelas, copos de maíz y otros productos a base de cereales obtenidos por insuflado o tostado; cereales (exc. maíz), en grano o en forma de copos u otro grano trabajado, precocidos o preparados de otro modo, n.c.o.p. (exc. harina, grañones y sémola)</t>
  </si>
  <si>
    <t>Salvados, moyuelos y demás residuos del cernido, de la molienda o de otros tratamientos de los cereales o de las leguminosas, incl. en pellets</t>
  </si>
  <si>
    <t>Tapioca y sus sucedáneos preparados con fécula, en copos, grumos, granos perlados, cerniduras o formas simil.</t>
  </si>
  <si>
    <t>021</t>
  </si>
  <si>
    <t>Elaboracion de alimentos preparados para animales</t>
  </si>
  <si>
    <t>Preparaciones de los tipos utilizados para la alimentación de los animales</t>
  </si>
  <si>
    <t>022</t>
  </si>
  <si>
    <t>Elaboracion de productos de panaderia</t>
  </si>
  <si>
    <t>Productos de panadería, pastelería o galletería, incl. con adición de cacao; hostias, sellos vacíos de los tipos utilizados para medicamentos, obleas para sellar, pastas secas de harina, almidón o fécula, en hojas, y productos simil.</t>
  </si>
  <si>
    <t>023</t>
  </si>
  <si>
    <t>Elaboración de azúcar</t>
  </si>
  <si>
    <t>Azúcar de caña o de remolacha y sacarosa químicamente pura, en estado sólido</t>
  </si>
  <si>
    <t>Melaza procedente de la extracción o del refinado del azúcar</t>
  </si>
  <si>
    <t>Residuos de la industria del almidón y residuos simil., pulpa de remolacha, bagazo de caña de azúcar y demás desperdicios de la industria azucarera, heces y desperdicios de cervecería o de destilería, incl. en pellets</t>
  </si>
  <si>
    <t>024</t>
  </si>
  <si>
    <t>Elaboracion de cacao y chocolate y de productos de confiteria</t>
  </si>
  <si>
    <t>Artículos de confitería sin cacao, incl. el chocolate blanco</t>
  </si>
  <si>
    <t>Cacao en polvo sin adición de azúcar ni otro edulcorante</t>
  </si>
  <si>
    <t>Chocolate y demás preparaciones alimenticias que contengan cacao</t>
  </si>
  <si>
    <t>Manteca, grasa y aceite de cacao</t>
  </si>
  <si>
    <t>Pasta de cacao, incl. desgrasada</t>
  </si>
  <si>
    <t>025</t>
  </si>
  <si>
    <t>Elaboración de pastas alimenticias</t>
  </si>
  <si>
    <t>Pastas alimenticias, incl. cocidas o rellenas de carne u otras sustancias, o preparadas de otra forma, tales como espaguetis, fideos, macarrones, tallarines, lasañas, ñoquis, ravioles, canelones; cuscús, incl. preparado</t>
  </si>
  <si>
    <t>026</t>
  </si>
  <si>
    <t>Elaboración de productos alimenticios n.c.p.</t>
  </si>
  <si>
    <t>Café, incl. tostado o descafeinado; cáscara y cascarilla de café; sucedáneos de café que contengan café en cualquier proporción</t>
  </si>
  <si>
    <t>Extractos, esencias y concentrados de café, de té o de yerba mate y preparaciones a base de estos productos o a base de café, de té o de yerba mate; achicoria tostada y demás sucedáneos del café tostados y sus extractos, esencias y concentrados</t>
  </si>
  <si>
    <t>Helados, incl. con cacao</t>
  </si>
  <si>
    <t>Huevos de ave sin cáscara cascarón y yemas de huevo, frescos, secos, cocidos en agua o vapor, moldeados, congelados o conservados de otro modo, incl. con adición de azúcar u otro edulcorante</t>
  </si>
  <si>
    <t>Levaduras, vivas o muertas; los demás microorganismos monocelulares muertos; polvos de levantar preparados (exc. microorganismos monocelulares acondicionados como medicamentos)</t>
  </si>
  <si>
    <t>Preparaciones alimenticias, n.c.o.p.</t>
  </si>
  <si>
    <t>Preparaciones para salsas y salsas preparadas; condimentos y sazonadores, compuestos; harina de mostaza y mostaza preparada</t>
  </si>
  <si>
    <t>Preparaciones para sopas, potajes o caldos; sopas, potajes o caldos, preparados; preparaciones para la alimentación infantil o para usos dietéticos que consistan en una mezcla finamente homogeneizada de varias sustancias básicas, tales como carne, pescado, legumbres u hortalizas o frutas, acondicionadas para la venta al por menor en envases con un contenido &lt;= 250 g</t>
  </si>
  <si>
    <t>Té, incl. aromatizado</t>
  </si>
  <si>
    <t>Vinagre y sucedáneos del vinagre obtenidos a partir del ácido acético</t>
  </si>
  <si>
    <t>027</t>
  </si>
  <si>
    <t>Elaboración de Bebidas alcohólicas</t>
  </si>
  <si>
    <t>Alcohol etílico sin desnaturalizar con grado alcohólico volumétrico &gt;= 80% vol; alcohol etílico y aguardiente desnaturalizados, de cualquier graduación</t>
  </si>
  <si>
    <t>028</t>
  </si>
  <si>
    <t>Elaboracion de vinos y otras bebidas fermentadas a partir de frutas</t>
  </si>
  <si>
    <t>Lías o heces de vino; tártaro bruto</t>
  </si>
  <si>
    <t>Sidra, perada, aguamiel y demás bebidas fermentadas; mezclas de bebidas fermentadas y mezclas de bebidas fermentadas y bebidas no alcohólicas, n.c.o.p. (exc. cerveza, vino de uvas, mosto de uvas, vermut y demás vinos de uvas frescas preparados con plantas o sustancias aromáticas)</t>
  </si>
  <si>
    <t>Vermut y demás vinos de uvas frescas preparados con plantas o sustancias aromáticas</t>
  </si>
  <si>
    <t>Vino de uvas frescas, incl. encabezado; mosto de uva, parcialmente fermentado y de grado alcohólico adquirido &gt; 0,5% vol o de grado adquirido de alcohol añadido &gt; 0,5% vol</t>
  </si>
  <si>
    <t>029</t>
  </si>
  <si>
    <t>Elaboracion de cerveza, bebidas malteadas y de malta</t>
  </si>
  <si>
    <t>Cerveza de malta</t>
  </si>
  <si>
    <t>Extractos de malta, así como preparaciones alimenticias de harina, grañones, sémola, almidón, fécula o extracto de malta, sin cacao o con un contenido de cacao &lt; 40% en peso calculado sobre una base totalmente desgrasada, n.c.o.p.; preparaciones alimenticias de leche, nata, suero de mantequilla, leche y nata cuajadas, yogur, kéfir y demás productos de las partidas 0401 a 0404, sin cacao o con un contenido de cacao &lt; 5% en peso calculado sobre una base totalmente desgrasada, n.c.o.p.</t>
  </si>
  <si>
    <t>Malta de cebada u otros cereales, incl. tostada</t>
  </si>
  <si>
    <t>030</t>
  </si>
  <si>
    <t>Elaboración de bebidas no alcohólicas</t>
  </si>
  <si>
    <t>Agua, incl. el agua mineral natural o artificial y la gaseada, sin adición de azúcar u otro edulcorante ni aromatizados; hielo y nieve</t>
  </si>
  <si>
    <t>Agua, incl. el agua mineral y la gaseada, con adición de azúcar u otro edulcorante o aromatizada, y demás bebidas no alcohólicas (exc. los jugos de frutas o de hortalizas de la partida 2009)</t>
  </si>
  <si>
    <t>Alcohol etílico sin desnaturalizar con un grado alcohólico volumétrico &lt; 80% vol; aguardientes, licores y demás bebidas espirituosas (exc. preparaciones alcohólicas compuestas de los tipos utilizados para la elaboración de bebidas)</t>
  </si>
  <si>
    <t>031</t>
  </si>
  <si>
    <t>Elaboración de productos de tabaco</t>
  </si>
  <si>
    <t>Cigarros puros, incl. despuntados, cigarritos puritos y cigarrillos, de tabaco o de sucedáneos del tabaco</t>
  </si>
  <si>
    <t>Tabacos y sucedáneos del tabaco, elaborados; tabaco homogeneizado o reconstituido; extractos y jugos de tabaco (exc. cigarros o puros, incl. despuntados, puritos y cigarrillos)</t>
  </si>
  <si>
    <t>032</t>
  </si>
  <si>
    <t>Preparacion e hilanderia de fibras textiles; tejeduria de productos textiles</t>
  </si>
  <si>
    <t>Algodón cardado o peinado</t>
  </si>
  <si>
    <t>Algodón, sin cardar ni peinar</t>
  </si>
  <si>
    <t>Cables de filamentos artificiales, de conformidad con la nota 1 del capítulo 55</t>
  </si>
  <si>
    <t>Cables de filamentos sintéticos, de conformidad con la nota 1 del capítulo 55</t>
  </si>
  <si>
    <t>Cáñamo (Cannabis sativa L.), en bruto o trabajado, pero sin hilar; estopas y desperdicios de cáñamo, incl. los desperdicios de hilados y las hilachas</t>
  </si>
  <si>
    <t>Capullos de seda aptos para el devanado</t>
  </si>
  <si>
    <t>Coco, abacá (cáñamo de manila [Musa textilis Nee]), ramio y demás fibras textiles vegetales, n.c.o.p., en bruto o trabajadas, pero sin hilar; estopas y desperdicios de estas fibras, incl. los desperdicios de hilados y las hilachas</t>
  </si>
  <si>
    <t>Desperdicios de algodón, incl. los desperdicios de hilados y las hilachas</t>
  </si>
  <si>
    <t>Desperdicios de fibras sintéticas o artificiales, incl. las borras, los desperdicios de hilados y las hilachas</t>
  </si>
  <si>
    <t>Desperdicios de lana o pelo fino u ordinario, incl. los desperdicios de hilados (exc. las hilachas, desperdicios de pelo y cerdas de cepillería y desperdicios de crin, tanto de la crin como de la cola)</t>
  </si>
  <si>
    <t>Fibras artificiales discontinuas, cardadas, peinadas o transformadas de otro modo para la hilatura</t>
  </si>
  <si>
    <t>Fibras artificiales discontinuas, sin cardar, peinar ni transformar de otra forma para la hilatura</t>
  </si>
  <si>
    <t>Fibras sintéticas discontinuas, cardadas, peinadas o transformadas de otro modo para la hilatura</t>
  </si>
  <si>
    <t>Fibras sintéticas discontinuas, sin cardar, peinar ni transformar de otra forma para la hilatura</t>
  </si>
  <si>
    <t>Hilachas de lana o pelo fino u ordinario, sin cardar ni peinar</t>
  </si>
  <si>
    <t>Hilados de algodón distintos del hilo de coser, con un contenido de algodón &gt;= 85% en peso (exc. acondicionados para la venta al por menor)</t>
  </si>
  <si>
    <t>Hilados de algodón, acondicionados para la venta al por menor (exc. hilo de coser)</t>
  </si>
  <si>
    <t>Hilados de algodón, con un alto contenido de algodón, pero &lt; 85% en peso (exc. acondicionados para la venta al por menor, así como el hilo de coser)</t>
  </si>
  <si>
    <t>Hilados de desperdicios de seda (exc. acondicionados para la venta al por menor)</t>
  </si>
  <si>
    <t>Hilados de fibras artificiales discontinuas (exc. acondicionados para la venta al por menor, así como los hilos de coser)</t>
  </si>
  <si>
    <t>Hilados de fibras sintéticas discontinuas (exc. acondicionados para la venta al por menor, así como los hilos de coser)</t>
  </si>
  <si>
    <t>Hilados de fibras sintéticas o artificiales discontinuas, acondicionados para la venta al por menor (exc. hilos de coser)</t>
  </si>
  <si>
    <t>Hilados de fibras textiles vegetales e hilados de papel (exc. hilados de lino, hilados de yute o demás fibras textiles del líber de la partida 5303 e hilados de algodón)</t>
  </si>
  <si>
    <t>Hilados de filamentos sintéticos o artificiales, acondicionados para la venta al por menor</t>
  </si>
  <si>
    <t>Hilados de lana cardada (exc. acondicionados para la venta al por menor)</t>
  </si>
  <si>
    <t>Hilados de lana o pelo fino, acondicionados para la venta al por menor</t>
  </si>
  <si>
    <t>Hilados de lana peinada (exc. acondicionados para la venta al por menor)</t>
  </si>
  <si>
    <t>Hilados de lino</t>
  </si>
  <si>
    <t>Hilados de pelo fino cardado o peinado (exc. de lana y acondicionados para la venta al por menor)</t>
  </si>
  <si>
    <t>Hilados de pelo ordinario o de crin, incl. los hilados de crin entorchados, incl. acondicionados para la venta al por menor (exc. crin no anudada)</t>
  </si>
  <si>
    <t>Hilados de seda (exc. hilados de desperdicios de seda e hilados acondicionados para la venta al por menor)</t>
  </si>
  <si>
    <t>Hilados de seda o desperdicios de seda, acondicionados para la venta al por menor; pelo de Mesina [crin de Florencia]</t>
  </si>
  <si>
    <t>Hilados de yute o demás fibras textiles del líber de la partida 5303</t>
  </si>
  <si>
    <t>Hilo de coser de algodón, incl. acondicionado para la venta al por menor</t>
  </si>
  <si>
    <t>Hilos de coser de fibras sintéticas o artificiales discontinuas, incl. acondicionados para la venta al por menor</t>
  </si>
  <si>
    <t>Lana sin cardar ni peinar</t>
  </si>
  <si>
    <t>Lana y pelo fino u ordinario, cardados o peinados, incl. la lana peinada a granel</t>
  </si>
  <si>
    <t>Lino en bruto o trabajado pero sin hilar; estopas y desperdicios de lino, incl. los desperdicios de hilados y las hilachas</t>
  </si>
  <si>
    <t>Monofilamentos artificiales de título &gt;= 67 decitex y cuya mayor dimensión de la sección transversal sea &lt;= 1 mm; paja artificial, tiras y formas simil. de materia textil artificial, de anchura aparente &lt;= 5 mm</t>
  </si>
  <si>
    <t>Pelo fino u ordinario, sin cardar ni peinar (exc. lana, pelo y cerdas de cepillería y crin, tanto de la crin como de la cola)</t>
  </si>
  <si>
    <t>Seda cruda sin torcer</t>
  </si>
  <si>
    <t>Sisal y demás fibras textiles del género Ágave, en bruto o trabajadas, pero sin hilar; estopas y desperdicios de estas fibras, incl. los desperdicios de hilados y las hilachas</t>
  </si>
  <si>
    <t>Tejidos con bucles del tipo toalla y superficies textiles con mechón insertado (exc. cintas de la partida 5806, así como alfombras y demás revestimientos para el suelo)</t>
  </si>
  <si>
    <t>Tejidos de algodón, con un alto contenido de algodón, pero &lt; 85% en peso, distintos de aquéllos en que el algodón esté mezclado exclusiva o principalmente con fibras sintéticas o artificiales</t>
  </si>
  <si>
    <t>Tejidos de algodón, con un alto contenido de algodón, pero &lt; 85% en peso, mezclado exclusiva o principalmente con fibras sintéticas o artificiales y de peso &lt;= 200 g/m²</t>
  </si>
  <si>
    <t>Tejidos de algodón, con un alto contenido de algodón, pero &lt; 85% en peso, mezclado exclusiva o principalmente con fibras sintéticas o artificiales y de peso &gt; 200 g/m²</t>
  </si>
  <si>
    <t>Tejidos de algodón, con un contenido de algodón &gt;= 85% en peso, de peso &lt;= 200 g/m²</t>
  </si>
  <si>
    <t>Tejidos de algodón, con un contenido de algodón &gt;= 85% en peso, de peso &gt; 200 g/m²</t>
  </si>
  <si>
    <t>Tejidos de fibras artificiales discontinuas</t>
  </si>
  <si>
    <t>Tejidos de fibras sintéticas discontinuas, con un alto contenido de fibras sintéticas discontinuas, pero &lt; 85% en peso, distintas de las mezcladas exclusiva o principalmente con algodón</t>
  </si>
  <si>
    <t>Tejidos de fibras sintéticas discontinuas, con un alto contenido de fibras sintéticas discontinuas, pero &lt; 85% en peso, mezcladas exclusiva o principalmente con algodón, de peso &lt;= 170 g/m²</t>
  </si>
  <si>
    <t>Tejidos de fibras sintéticas discontinuas, con un alto contenido de fibras sintéticas discontinuas, pero &lt; 85% en peso, mezcladas exclusiva o principalmente con algodón, de peso &gt; 170 g/m²</t>
  </si>
  <si>
    <t>Tejidos de fibras sintéticas discontinuas, con un contenido de fibras sintéticas discontinuas &gt;= 85% en peso</t>
  </si>
  <si>
    <t>Tejidos de fibras textiles vegetales y tejidos de hilados de papel (exc. tejidos de lino, tejidos de yute o demás fibras textiles del líber de la partida 5303 y tejidos de algodón)</t>
  </si>
  <si>
    <t>Tejidos de gasa de vuelta (exc. cintas de la partida 5806)</t>
  </si>
  <si>
    <t>Tejidos de hilados de filamentos artificiales, incl. los monofilamentos de título &gt;= 67 decitex, y cuya mayor dimensión de la sección transversal sea &lt;= 1 mm</t>
  </si>
  <si>
    <t>Tejidos de hilados de filamentos sintéticos, incl. los monofilamentos de título &gt;= 67 decitex, y cuya mayor dimensión de la sección transversal sea &lt;= 1 mm</t>
  </si>
  <si>
    <t>Tejidos de lana cardada o pelo fino cardado (exc. tejidos para usos técnicos de la partida 5911)</t>
  </si>
  <si>
    <t>Tejidos de lana peinada o pelo fino peinado (exc. tejidos para usos técnicos de la partida 5911)</t>
  </si>
  <si>
    <t>Tejidos de lino</t>
  </si>
  <si>
    <t>Tejidos de pelo ordinario o de crin (exc. tejidos para usos técnicos de la partida 5911)</t>
  </si>
  <si>
    <t>Tejidos de seda o desperdicios de seda</t>
  </si>
  <si>
    <t>Tejidos de yute o demás fibras textiles del líber de la partida 5303</t>
  </si>
  <si>
    <t>Terciopelo y felpa y tejidos de chenilla (exc. los de punto y tejidos con bucles para toallas, superficies textiles con pelo insertado y cintas de la partida 5806)</t>
  </si>
  <si>
    <t>034</t>
  </si>
  <si>
    <t>Alfombras de nudo de materia textil, incl. confeccionadas</t>
  </si>
  <si>
    <t>Alfombras y demás revestimientos para el suelo, de fieltro, distintos de los de pelo insertado y los flocados, aunque estén confeccionados</t>
  </si>
  <si>
    <t>Alfombras y demás revestimientos para el suelo, de materia textil, aunque estén confeccionados (exc. tejidos o con pelo insertado)</t>
  </si>
  <si>
    <t>Alfombras y demás revestimientos para el suelo, de materia textil, con pelo insertado, aunque estén confeccionados</t>
  </si>
  <si>
    <t>Alfombras y demás revestimientos para el suelo, de materia textil, tejidos, distintos de los de pelo insertado y los flocados, aunque estén confeccionados, incl. las alfombras llam. Kelim o Kilim, Schumaks o Soumak, Karamanie y alfombras simil. tejidas a mano</t>
  </si>
  <si>
    <t>Artículos de hilados, tiras o formas simil. de las partidas 5404 ó 5405, o de cordeles, cuerdas o cordajes de la partida 5607, n.c.o.p.</t>
  </si>
  <si>
    <t>Artículos de materia textil, confeccionados, incl. los patrones para prendas de vestir, n.c.o.p.</t>
  </si>
  <si>
    <t>Artículos de moblaje de todo tipo de materia textil (exc. mantas, ropa de cama, de mesa, de tocador o cocina, visillos y cortinas, guardamalletas y ropadiés de cama, pantallas para lámparas y artículos de la partida 9404)</t>
  </si>
  <si>
    <t>Artículos de prendería consistentes en prendas y complementos accesorios de vestir, mantas, ropa de cama, de mesa, de tocador o de cocina y artículos de moblaje, de todo tipo de materia textil, incl. el calzado y los artículos de sombrerería de todo tipo, con señales apreciables de uso y presentados a granel o en balas atadas, sacos o acondiconados simil. (exc. alfombras y otros revestimientos para el suelo, así como tapicerías)</t>
  </si>
  <si>
    <t>Bordados sobre materia textil, en pieza, tiras o motivos</t>
  </si>
  <si>
    <t>Cintas de materia textil (exc. etiquetas, escudos y artículos simil.); cintas sin trama, de hilados o fibras paralelizados y aglutinados</t>
  </si>
  <si>
    <t>Cordeles, cuerdas y cordajes, estén o no trenzados, incl. impregnados, recubiertos, revestidos o enfundados con caucho o plástico</t>
  </si>
  <si>
    <t>Correas transportadoras o de transmisión, de materia textil, incl. impregnadas, recubiertas, revestidas o estratificadas con plástico o reforzadas con metal u otra materia (exc. de espesor &lt; 3 mm, de longitud indeterminada o cortadas solo en determinadas longitudes, así como las impregnadas, recubiertas, revestidas o estratificadas con caucho y las fabricadas con hilados o cuerdas textiles impregnados o recubiertos con caucho)</t>
  </si>
  <si>
    <t>Etiquetas, escudos y artículos simil., de materia textil, en pieza, en cintas o recortados, sin bordar</t>
  </si>
  <si>
    <t>Fieltro, incl. impregnado, recubierto, revestido o estratificado, n.c.o.p.</t>
  </si>
  <si>
    <t>Gobelinos, Flandes, Aubusson, Beauvois y demás tapicería tejida a mano, así como tapicería de petit point, de punto de cruz y demás tapicería de aguja, incl. confeccionadas (exc. alfombras llam. Kelim o Kilim, Schumaks o Soumak, Karamanie y alfombras simil. y tapicerías de más de 100 años)</t>
  </si>
  <si>
    <t>Guata de materia textil y artículos de esta guata; fibras textiles de longitud &lt;= 5 mm tundiznos, nudos y motas de materia textil (exc. guata y artículos de guata impregnados o recubiertos de sustancias farmacéuticas o acondicionados para la venta al por menor con fines médicos, quirúrgicos, odontológicos o veterinarios, así como impregnados, recubiertos o revestidos de perfume, maquillaje, jabón o detergentes)</t>
  </si>
  <si>
    <t>Hilados entorchados, tiras y formas simil. de las partidas 5404 ó 5405, entorchadas, así como hilados de chenilla e hilados de cadeneta (exc. hilados metálicos e hilados metalizados de la partida 5605; hilados de crin entorchados; hilos de caucho revestidos de materia textil; cordones, cuerdas y otros productos textiles entorchados de la partida 5808; hilo metálico entorchado)</t>
  </si>
  <si>
    <t>Hilados metálicos e hilados metalizados, incl. entorchados, constituidos por hilados textiles, tiras o formas simil. de las partidas 5404 ó 5405, bien combinados con metal en forma de hilos, tiras o polvo, de metal, bien revestidos de metal (exc. hilados fabricados con una mezcla de fibras textiles y fibras metálicas, con efectos antiestáticos, así como hilados reforzados con hilos de metal y artículos de pasamanería)</t>
  </si>
  <si>
    <t>Hilos y cuerdas de caucho, revestidos de textiles; hilados de textiles, tiras y formas simil. de las partidas 5404 ó 5405, impregnadas, recubiertas, revestidas o enfundadas con caucho o plástico (exc. imitaciones de catgut, provistas de anzuelos o acondicionadas de otro modo para servir de sedal)</t>
  </si>
  <si>
    <t>Juegos constituidos por piezas de tejido e hilados, incl. con accesorios, para la confección de alfombras, tapicería, manteles o servilletas bordados o de artículos simil., en envases para la venta al por menor (exc. juegos para la confección de prendas de vestir)</t>
  </si>
  <si>
    <t>Mangueras para bombas y tubos simil., de materia textil, incl. impregnadas o recubiertas y con armaduras o accesorios de otras materias</t>
  </si>
  <si>
    <t>Mantas de todo tipo de materia textil (exc. manteles y colchas, así como artículos de cama y artículos simil. de la partida 9404)</t>
  </si>
  <si>
    <t>Mechas de materia textil tejida, trenzada o de punto (exc. croché o ganchillo), para lámparas, hornillos, mecheros, velas o simil.; manguitos de incandescencia y tejidos de punto (exc. croché o ganchillo) tubulares utilizados para su fabricación, incl. impregnados (exc. mechas revestidas de cera, del tipo de los cerillos en rollo, mechas y cordones detonantes, mechas en forma de hilados textiles y mechas de fibra de vidrio)</t>
  </si>
  <si>
    <t>Napas tramadas para neumáticos fabricadas con hilados de alta tenacidad de nailon o demás poliamidas, de poliésteres o de rayón viscosa, incl. adherizadas o impregnadas de caucho o plástico</t>
  </si>
  <si>
    <t>Productos textiles acolchados en pieza, constituidos por una o varias capas de materia textil combinadas con una materia de relleno y mantenidas mediante puntadas u otra forma de sujeción (exc. bordados de la partida 5810, así como ropa de cama y artículos de moblaje)</t>
  </si>
  <si>
    <t>Productos y artículos textiles para usos técnicos mencionados en la nota 7 del capítulo 59</t>
  </si>
  <si>
    <t>Redes de mallas anudadas, en paño o en pieza, fabricadas con cordeles, cuerdas o cordajes, así como redes confeccionadas para la pesca y demás redes confeccionadas de materia textil (exc. redecillas y redes para el cabello y redes para deportes, incl. las utilizadas para la pesca con caña y cazamariposas para cualquier uso)</t>
  </si>
  <si>
    <t>Revestimientos de materia textil para paredes</t>
  </si>
  <si>
    <t>Ropa de cama, de mesa, de tocador o de cocina, de todo tipo de materia textil (exc. bayetas, franelas y artículos simil. de limpieza para encerar, aclarar, desempolvar, etc.)</t>
  </si>
  <si>
    <t>Sacos doseles y talegas, para envasar, de todo tipo de materia textil</t>
  </si>
  <si>
    <t>Tejidos de hilos de metal y tejidos de hilados metálicos o de hilados textiles metalizados de la partida 5605, de los tipos utilizados para prendas de vestir, tapicería o usos simil., n.c.o.p.</t>
  </si>
  <si>
    <t>Tela sin tejer, incl. impregnada, recubierta, revestida o estratificada, n.c.o.p.</t>
  </si>
  <si>
    <t>Telas cauchutadas (exc. napas tramadas para neumáticos fabricadas con hilados de alta tenacidad de nailon o demás poliamidas, de poliésteres o de rayón viscosa)</t>
  </si>
  <si>
    <t>Telas impregnadas, recubiertas o revestidas, así como lienzos pintados para decoraciones de teatro, fondos de estudio o usos análogos, n.c.o.p.</t>
  </si>
  <si>
    <t>Telas impregnadas, recubiertas, revestidas o estratificadas con plástico (exc. napas tramadas para neumáticos fabricadas con hilados de alta tenacidad de nailon o demás poliamidas, de poliésteres o de rayón viscosa; revestimientas de materia textil para paredes, impregnadas o revestidas; revestimientos para suelos con una base de materia textil con un recubrimiento o revestimiento de plástico)</t>
  </si>
  <si>
    <t>Telas recubiertas de cola o materias amiláceas, de los tipos utilizados para la encuadernación, cartonaje, estuchería o usos simil.; transparentes textiles para calcar o dibujar; lienzos preparados para pintar; bucarán y telas rígidas simil. de los tipos utilizados en sombrerería (exc. tejidos recubiertos con plástico)</t>
  </si>
  <si>
    <t>Toldos de cualquier clase, tiendas carpas, velas para embarcaciones, deslizadores o vehículos terrestres, así como artículos para acampar, de materia textil de cualquier clase (exc. protectores planos, de tejidos ligeros; quitasoles-tienda; sacos de campamento, sacos militares y continentes simil.; sacos de dormir, colchones, almohadas y cojines rellenos)</t>
  </si>
  <si>
    <t>Trapos de todo tipo de materia textil, así como cordeles, cuerdas y cordajes, de materia textil, en desperdicios o en artículos inservibles</t>
  </si>
  <si>
    <t>Trenzas de materia textil, en pieza; artículos de pasamanería y ornamentales análogos, de materia textil, en pieza, sin bordar (exc. los de punto); bellotas, madroños, pompones, borlas y artículos simil., de materia textil</t>
  </si>
  <si>
    <t>Tules, tules-bobinot y tejidos de mallas anudadas; encajes en pieza, en tiras o en aplicaciones (exc. productos de las partidas 6002 a 6006)</t>
  </si>
  <si>
    <t>Visillos y cortinas; guardamalletas y ropadiés de cama, de todo tipo de materia textil (exc. toldos)</t>
  </si>
  <si>
    <t>035</t>
  </si>
  <si>
    <t>Fabricación de tejidos</t>
  </si>
  <si>
    <t>Tejidos de punto de anchura &gt; 30 cm, con un contenido de hilados de elastómeros o de hilos de caucho &gt;= 5% en peso (exc. terciopelo, felpa, incl. los tejidos de pelo largo, y tejidos con bucles, de punto; etiquetas, escudos y artículos similares, así como tejidos de punto impregnados, recubiertos, revestidos o estratificados)</t>
  </si>
  <si>
    <t>Tejidos de punto por urdimbre, incl. los obtenidos en telares de pasamanería, de anchura &gt; 30 cm (exc. con un contenido de hilados de elastómeros o hilos de caucho &gt;= 5% en peso; terciopelo, felpa, incl. los tejidos de pelo largo, y tejidos con bucles, de punto; etiquetas, escudos y artículos similares, así como tejidos de punto impregnados, recubiertos, revestidos o estratificados)</t>
  </si>
  <si>
    <t>Tejidos de punto, de anchura &lt;= 30 cm (exc. con un contenido de hilados de elastómeros o de hilos de caucho &gt;= 5% en peso; terciopelo, felpa, incl. los tejidos de pelo largo, y tejidos con bucles, de punto; etiquetas, escudos y artículos similares, así como tejidos de punto impregnados, recubiertos, revestidos o estratificados)</t>
  </si>
  <si>
    <t>Tejidos de punto, de anchura &lt;= 30 cm, con un contenido de hilados de elastómeros o de hilos de caucho &gt;= 5% en peso (exc. terciopelo, felpa, incl. los tejidos de pelo largo, y tejidos con bucles, de punto; etiquetas, escudos y artículos similares, así como tejidos de punto impregnados, recubiertos, revestidos o estratificados)</t>
  </si>
  <si>
    <t>Tejidos de punto, de anchura &gt; 30 cm (exc. tejidos de punto por urdimbre, incl. los obtenidos en telares de pasamanería; tejidos de punto con un contenido de hilados de elastómeros o hilos de caucho &gt;= 5% en peso; terciopelo, felpa, incl. los tejidos de pelo largo, y tejidos con bucles, de punto; etiquetas, escudos y artículos similares, así como tejidos de punto impregnados, recubiertos, revestidos o estratificados)</t>
  </si>
  <si>
    <t>Terciopelo, felpa, incl. los tejidos de punto de pelo largo, y tejidos con bucles, de punto</t>
  </si>
  <si>
    <t>036</t>
  </si>
  <si>
    <t>Fabricacion de prendas de vestir</t>
  </si>
  <si>
    <t>Abrigos, chaquetones, capas, anoraks, cazadoras y artículos simil., de punto, para hombres o niños (exc. trajes o ternos, conjuntos, chaquetas sacos, incl. los blazer, y pantalones)</t>
  </si>
  <si>
    <t>Abrigos, chaquetones, capas, anoraks, cazadoras y artículos simil., de punto, para mujeres o niñas (exc. trajes sastre, conjuntos, chaquetas sacos, incl. los blazer, vestidos, faldas, faldas pantalón y pantalones)</t>
  </si>
  <si>
    <t>Abrigos, chaquetones, capas, anoraks, cazadoras y artículos simil., para hombres o niños (exc. de punto, así como trajes o ternos, conjuntos, chaquetas sacos, incl. los blazer, y pantalones)</t>
  </si>
  <si>
    <t>Abrigos, chaquetones, capas, anoraks, cazadoras y artículos simil., para mujeres o niñas (exc. de punto, así como trajes sastre, conjuntos, chaquetas sacos, incl. los blazer, vestidos, faldas, faldas pantalón y pantalones)</t>
  </si>
  <si>
    <t>Calzas, panty-medias, leotardos, medias, calcetines y demás artículos de calcetería, incl. para varices, de punto (exc. para bebés)</t>
  </si>
  <si>
    <t>Calzoncillos, incl. los largos y los slips, camisones, pijamas, albornoces de baño, batas de casa y artículos simil., de punto, para hombres o niños (exc. camisetas)</t>
  </si>
  <si>
    <t>Camisas de punto, para hombres o niños (exc. camisones, T-shirts y camisetas)</t>
  </si>
  <si>
    <t>Camisas para hombres o niños (exc. de punto, así como camisones y camisetas)</t>
  </si>
  <si>
    <t>Camisas, blusas y blusas camiseras, de punto, para mujeres o niñas (exc. T-shirts y camisetas)</t>
  </si>
  <si>
    <t>Camisas, blusas y blusas camiseras, para mujeres o niñas (exc. de punto y camisetas)</t>
  </si>
  <si>
    <t>Camisetas interiores, calzoncillos, incl. los largos y los slips, camisones, pijamas, albornoces de baño, batas y artículos simil., para hombres o niños (exc. de punto)</t>
  </si>
  <si>
    <t>Camisetas interiores, combinaciones, enaguas, bragas bombachas, calzones, incl. las que no llegan hasta la cintura, camisones, pijamas, saltos de cama, albornoces de baño, batas de casa y artículos simil., para mujeres o niñas (exc. de punto, así como sostenes, fajas, corsés y artículos simil.)</t>
  </si>
  <si>
    <t>Cascos para sombreros, trenzados o fabricados por unión de tiras de cualquier materia, sin formar, acabar ni guarnecer</t>
  </si>
  <si>
    <t>Cascos sin forma ni acabado, platos discos y cilindros aunque estén cortados en el sentido de la altura, de fieltro, para sombreros</t>
  </si>
  <si>
    <t>Chales, pañuelos de cuello, pasamontañas, bufandas, mantillas, velos y artículos simil. (exc. de punto)</t>
  </si>
  <si>
    <t>Combinaciones, enaguas, bragas bombachas, calzones, incl. las que no llegan hasta la cintura, camisones, pijamas, saltos de cama, albornoces de baño, batas de casa y artículos simil., de punto, para mujeres o niñas (exc. T-shirts, camisetas, sostenes, fajas, corsés y artículos simil.)</t>
  </si>
  <si>
    <t>Complementos accesorios de vestir confeccionados, así como partes de prendas o de complementos accesorios de vestir, de todo tipo de materia textil, n.c.o.p. (exc. de punto)</t>
  </si>
  <si>
    <t>Complementos accesorios de vestir confeccionados, de punto; partes de prendas o de complementos accesorios de vestir, de punto, n.c.o.p.</t>
  </si>
  <si>
    <t>Conjuntos de abrigo para entrenamiento o deporte chandales, monos overoles y conjuntos de esquí y bañadores, de punto</t>
  </si>
  <si>
    <t>Conjuntos de abrigo para entrenamiento o deporte chandales, monos overoles y conjuntos de esquí y bañadores; las demás prendas de vestir, n.c.o.p. (exc. de punto)</t>
  </si>
  <si>
    <t>Corbatas y lazos simil., de materia textil (exc. de punto)</t>
  </si>
  <si>
    <t>Desudadores, forros, fundas, armaduras, viseras y barboquejos barbijos, para sombreros y demás tocados (exc. las tiras para la cabeza de los tipos utilizados por los deportistas para absorber la transpiración sudaderas, de punto)</t>
  </si>
  <si>
    <t>Guantes, mitones y manoplas, de punto (exc. para bebés)</t>
  </si>
  <si>
    <t>Guantes, mitones y manoplas, de todo tipo de materia textil (exc. de punto, así como guantes, mitones y manoplas para bebés)</t>
  </si>
  <si>
    <t>Pañuelos de bolsillo, cuyos lados sean de longitud &lt;= 60 cm (exc. de punto)</t>
  </si>
  <si>
    <t>Peletería curtida o adobada, incl. las cabezas, colas, patas y demás trozos, deshechos y recortes, incl. ensamblada, sin otras materias (exc. prendas, complementos de vestir y demás artículos de peletería)</t>
  </si>
  <si>
    <t>Peletería facticia o artificial y artículos de peletería facticia o artificial (exc. guantes mixtos de cuero y de peletería facticia o artificial, calzado, artículos de sombrerería y sus partes, así como juegos, juguetes, artefactos deportivos y demás artículos del capítulo 95)</t>
  </si>
  <si>
    <t>Prendas de vestir confeccionadas con fieltro y tela sin tejer, incl. impregnadas, recubiertas, revestidas o estratificadas, así como prendas confeccionadas con tejidos distintos de los de punto, cauchutados o impregnados, recubiertos o revestidos de plástico (exc. prendas para bebés y complementos accesorios de vestir)</t>
  </si>
  <si>
    <t>Prendas de vestir confeccionadas con tejidos de punto, cauchutados o impregnados, recubiertos o revestidos con plástico u otra materia (exc. prendas para bebés y complementos accesorios de vestir)</t>
  </si>
  <si>
    <t>Prendas de vestir especiales, para usos específicos p.ej., profesional, deportivo, etc., n.c.o.p., de punto</t>
  </si>
  <si>
    <t>Prendas y complementos accesorios de vestir, de cuero natural o cuero o regenerado (exc. calzado y artículos de sombrerería, así como espinilleras, máscaras de esgrima y demás artículos del capítulo 95)</t>
  </si>
  <si>
    <t>Prendas y complementos accesorios de vestir, de punto, para bebés (exc. gorras)</t>
  </si>
  <si>
    <t>Prendas y complementos accesorios, de vestir y demás artículos de peletería (exc. guantes mixtos de cuero y de peletería, calzado, artículos de sombrerería y sus partes, así como juegos, juguetes, artefactos deportivos y demás artículos del capítulo 95)</t>
  </si>
  <si>
    <t>Prendas y complementos accesorios, de vestir, de todo tipo de materia textil, para bebés (exc. de punto, así como las gorras)</t>
  </si>
  <si>
    <t>Sombreros y demás tocados de fieltro fabricados con cascos o platos de la partida 6501, incl. guarnecidos (exc. los fabricados por unión de tiras o piezas de fieltro o los que tengan características de juguetes o de artículos de carnaval)</t>
  </si>
  <si>
    <t>Sombreros y demás tocados, de punto o confeccionados con encaje, fieltro u otro producto textil, en pieza, pero no en tiras, incl. guarnecidos, así como redecillas para el cabello, de cualquier materia, incl. guarnecidas (exc. sombreros y demás tocados para animales o con características de juguete o de artículos de carnaval)</t>
  </si>
  <si>
    <t>Sombreros y demás tocados, incl. guarnecidos, n.c.o.p.</t>
  </si>
  <si>
    <t>Sombreros y demás tocados, trenzados o fabricados por unión de tiras de cualquier materia, incl. guarnecidos</t>
  </si>
  <si>
    <t>Sostenes corpiños, fajas, corsés, tirantes tiradores, ligas y artículos simil. y sus partes, de todo tipo de materia textil, incl. elásticas y de punto (exc. fajas de caucho)</t>
  </si>
  <si>
    <t>Suéteres jerseys, pullovers, cardiganes, chalecos y artículos simil., de punto (exc. chalecos acolchados)</t>
  </si>
  <si>
    <t>T-shirts y camisetas, de punto</t>
  </si>
  <si>
    <t>Trajes ambos o ternos, conjuntos, chaquetas sacos, pantalones largos, pantalones con peto, pantalones cortos calzones y shorts, de punto, para hombres o niños (exc. cazadoras y artículos simil., chalecos por separado, prendas de deporte, monos y conjuntos de esquí y trajes de baño)</t>
  </si>
  <si>
    <t>Trajes ambos o ternos, conjuntos, chaquetas sacos, pantalones largos, pantalones con peto, pantalones cortos calzones y shorts, para hombres o niños (exc. de punto, así como cazadoras y artículos simil., chalecos por separado, prendas de deporte, monos overoles, conjuntos de esquí y trajes de baño)</t>
  </si>
  <si>
    <t>Trajes sastre, conjuntos, chaquetas sacos, vestidos, faldas, faldas pantalón, pantalones largos, pantalones con peto, pantalones cortos calzones y shorts, de punto, para mujeres o niñas (exc. cazadoras y artículos simil., combinaciones, enaguas, bragas, prendas de deporte, monos y conjuntos de esquí y trajes de baño)</t>
  </si>
  <si>
    <t>Trajes sastre, conjuntos, chaquetas sacos, vestidos, faldas, faldas pantalón, pantalones largos, pantalones con peto, pantalones cortos calzones y shorts, para mujeres o niñas (exc. de punto, así como cazadoras y artículos simil., combinaciones, enaguas, bragas bombachas, calzones, prendas de deporte, monos overoles y conjuntos de esquí y trajes de baño)</t>
  </si>
  <si>
    <t>037</t>
  </si>
  <si>
    <t>Curtido y terminacion de cueros</t>
  </si>
  <si>
    <t>Cuero regenerado a base de cuero o de fibras de cuero, en placas, hojas o tiras, incl. enrolladas; recortes y demás desperdicios de cuero o piel, preparados, o de cuero regenerado, no utilizables para la fabricación de manufacturas de cuero; aserrín, polvo y harina de cuero</t>
  </si>
  <si>
    <t>Cueros preparados después del curtido o del secado y cueros y pieles apergaminados, de bovino, incl. el búfalo, o de equino, depilados, incl. divididos (exc. cueros y pieles agamuzados, charolados y sus imitaciones de cueros o pieles chapados, así como los cueros y pieles metalizados)</t>
  </si>
  <si>
    <t>Cueros preparados después del curtido o del secado y cueros y pieles apergaminados, de caprino, de porcino, de reptil y de los demás animales, depilados, incl. divididos; cueros preparados después del curtido o del secado y cueros y pieles apergaminados, de animales sin pelo, incl. divididos (exc. cueros y pieles de bovino, incl. el búfalo, de equino y de ovino; cueros y pieles agamuzados, charolados y sus imitaciones de cueros o pieles chapados, así como los cueros y pieles metalizados)</t>
  </si>
  <si>
    <t>Cueros preparados después del curtido o del secado y cueros y pieles apergaminados, de ovino, depilados, incl. divididos (exc. cueros y pieles agamuzados, charolados y sus imitaciones de cueros o pieles chapados, así como los cueros y pieles metalizados)</t>
  </si>
  <si>
    <t>Cueros y pieles agamuzados, incl. el agamuzado combinado al aceite (exc. cueros y pieles previamente adobados al alumbre y después tratados con formol, así como los cueros y pieles simplemente engrasados con aceite después de curtidos por otros procedimientos); cueros y pieles charolados y sus imitaciones de cueros o pieles chapados; cueros y pieles metalizados (exc. cuero regenerado charoladoado o metalizado)</t>
  </si>
  <si>
    <t>Cueros y pieles, curtidos o crust, de bovino, incl. el búfalo, o de equino, depilados, incl. divididos (exc. preparados de otra forma)</t>
  </si>
  <si>
    <t>Cueros y pieles, curtidos o crust, de ovino, depilados, incl. divididos (exc. preparados de otra forma)</t>
  </si>
  <si>
    <t>Cueros y pieles, de caprino, de porcino, de reptil y de los demás animales, curtidos o crust, depilados, y pieles de animales sin pelo, incl. divididos (exc. preparados de otra manera, así como cueros y pieles de bovino, incl. el búfalo, equino y ovino)</t>
  </si>
  <si>
    <t>038</t>
  </si>
  <si>
    <t>Fabricación de productos de marroquinería y talabartería</t>
  </si>
  <si>
    <t>Artículos de talabartería o guarnicionería para todos los animales, incl. los tiros, traíllas, rodilleras, bozales, sudaderos, alforjas, abrigos para perros y artículos simil., de cualquier materia (exc. arneses para niños o adultos, así como los látigos, fustas y demás artículos de la partida 6602)</t>
  </si>
  <si>
    <t>Artículos para usos técnicos, de cuero natural cuero regenerado</t>
  </si>
  <si>
    <t>Baúles, maletas valijas, maletines, incl. los de aseo y los portadocumentos, portafolios carteras de mano, cartapacios, fundas y estuches para gafas anteojos, binoculares, cámaras fotográficas o cinematográficas, instrumentos musicales o armas y continentes similares; sacos bolsas de viaje, sacos bolsas aislantes para alimentos y bebidas, bolsas de aseo, mochilas, bolsos de mano carteras, bolsas para la compra, billeteras, portamonedas, portamapas, petacas, pitilleras y bolsas para tabaco, bolsa</t>
  </si>
  <si>
    <t>Manufacturas de cuero natural cuero regenerado (exc. artículos de talabartería o guarnicionería y marroquinería; prendas y complementos accesorios de vestir; artículos para usos técnicos.; látigos y artículos simil. de la partida 6602; muebles y aparatos de alumbrado; juegos y artefactos deportivos; botones y sus partes; gemelos, pulseras y artículos simil. de bisutería; artículos confeccionados con redes de la partida 5608; artículos de materias trenzables)</t>
  </si>
  <si>
    <t>Manufacturas de tripa, vejigas o tendones (exc. catgut estéril y ligaduras estériles simil. para suturas quirúrgicas, así como las cuerdas armónicas)</t>
  </si>
  <si>
    <t>039</t>
  </si>
  <si>
    <t>Fabricación de calzado y de sus partes</t>
  </si>
  <si>
    <t>Calzado con suela de caucho o plástico y parte superior de materia distinto del caucho, el plástico, el cuero natural o las materias textiles; calzado con suela de cuero natural o regenerado y parte superior de materia distinto del cuero natural o las materias textiles; calzado con suela de madera, corcho, cordones, cartón, peletería, tejidos, fieltro, tela sin tejer, linóleo, rafia, paja, lufa, etc. y parte superior de cualqier material, n.c.o.p.</t>
  </si>
  <si>
    <t>Calzado con suela de caucho, plástico, cuero natural o regenerado y parte superior de cuero natural (exc. calzado ortopédico, calzado con patines fijos, para hielo o de ruedas, y calzado con características de juguete)</t>
  </si>
  <si>
    <t>Calzado con suela de caucho, plástico, cuero natural o regenerado y parte superior de materia textil (exc. calzado con características de juguete)</t>
  </si>
  <si>
    <t>Calzado con suela y parte superior de caucho o plástico (exc. calzado impermeable de la partida 6401, calzado ortopédico o con patines fijos, para hielo o de ruedas, así como calzado con características de juguete)</t>
  </si>
  <si>
    <t>Calzado impermeable con suela y parte superior de caucho o plástico, cuya parte superior no se haya unido a la suela por costura o por medio de remaches, clavos, tornillos, espigas o dispositivos simil., ni se haya formado con diferentes partes unidas de la misma manera (exc. calzado ortopédico, con características de juguete o con patines fijos, para hielo o de ruedas, espinilleras y otros artículos de protección utilizados en el deporte)</t>
  </si>
  <si>
    <t>Partes de calzado, incl. las partes superiores fijadas a las palmillas distintas de la suela; plantillas, taloneras y artículos simil., amovibles; polainas, botines y artículos simil., y sus partes (exc. artículos de amianto asbesto)</t>
  </si>
  <si>
    <t>040</t>
  </si>
  <si>
    <t>Aserrado y cepillado de madera</t>
  </si>
  <si>
    <t>Lana de madera; harina de madera, entendiendo por tal el polvo de madera que pase por un tamiz con abertura de mallas de 0,63 mm con un desperdicio &lt;= 8% en peso</t>
  </si>
  <si>
    <t>Madera aserrada o desbastada longitudinalmente, cortada o desenrollada, incl. cepillada, lijada o unida por los extremos, de espesor &gt; 6 mm</t>
  </si>
  <si>
    <t>Madera, incl. las tablillas y frisos para parqués sin ensamblar, perfilada longitudinalmente con lengüetas, ranuras, rebajes, acanalados, biselados, con juntas en V, moldurados, redondeados o similares, en una o varias caras, cantos o extremos, incl. cepillada, lijada o unida por los extremos</t>
  </si>
  <si>
    <t>Traviesas durmientes de madera para vías férreas o simil.</t>
  </si>
  <si>
    <t>041</t>
  </si>
  <si>
    <t>Fabricación de productos de madera</t>
  </si>
  <si>
    <t>Artículos de cestería obtenidos directamente en su forma con materia trenzable o confeccionados con artículos de la partida 4601; manufacturas de esponja vegetal [paste o lufa] (exc. revestimientos de paredes de la partida 8414; cordeles, cuerdas y cordajes; calzado, artículos de sombrerería y sus partes; vehículos y cajas para vehículos; artículos del capítulo 94, como muebles y aparatos de alumbrado)</t>
  </si>
  <si>
    <t>Artículos de mesa o de cocina, de madera (exc. artículos de amoblado o de ornamentación, artículos de tonelería, partes de madera para artículos de mesa o de cocina, cepillos, escobas, cribas y cedazos de mano)</t>
  </si>
  <si>
    <t>Barriles, cubas, tinas y demás manufacturas de tonelería y sus partes, de madera, incl. las duelas</t>
  </si>
  <si>
    <t>Cajones, cajas jaulas, tambores y envases simil., de madera; carretes para cables, de madera; paletas, paletas caja y demás plataformas para carga, de madera; cercos para paletas, de madera (exc. contenedores especialmente concebidos y equipados para uno o varios medios de transporte)</t>
  </si>
  <si>
    <t>Corcho aglomerado, incl. con aglutinante, y manufacturas de corcho aglomerado (exc. calzado y sus partes, principalmente las plantillas no fijas; artículos de sombrerería y sus partes; tacos y separadores para cartuchos de caza; juegos, juguetes, artefactos deportivos y sus partes)</t>
  </si>
  <si>
    <t>Corcho natural en bruto o simplemente preparado simplemente limpiado en la superficie o con los bordes limpios; desperdicios de corcho; corcho triturado, granulado o pulverizado</t>
  </si>
  <si>
    <t>Herramientas, monturas y mangos de herramientas, monturas y mangos de cepillos, brochas o escobas, de madera; hormas, ensanchadores y tensores para el calzado, de madera (exc. hormas para sombrerería, moldes de madera de la partida 8480 y máquinas o partes de máquinas de madera)</t>
  </si>
  <si>
    <t>Hojas para chapado, incl. las obtenidas por cortado de madera estratificada, para contrachapado o para otras maderas estratificadas similares y demás maderas aserradas longitudinalmente, cortadas o desenrolladas, incl. cepilladas, lijadas, unidas longitudinalmente o por los extremos, de espesor &lt;= 6 mm</t>
  </si>
  <si>
    <t>Madera contrachapada, madera chapada y madera estratificada similar (exc. tableros de madera llam. densificada, tableros celulares, tableros para parqués, marquetería, madera taraceada y tableros reconocibles como partes de muebles)</t>
  </si>
  <si>
    <t>Madera metalizada y demás madera densificada en bloques, tablas, tiras o perfiles</t>
  </si>
  <si>
    <t>Manufacturas de corcho natural (exc. cubos, planchas, hojas o tiras cuadradas o rectangulares; esbozos para tapones con aristas vivas; calzado y sus partes, principalmente las plantillas no fijas; artículos de sombrerería y sus partes; tacos y separadores para cartuchos de caza; juegos, juguetes, artefactos deportivos y sus partes)</t>
  </si>
  <si>
    <t>Manufacturas de madera, n.c.o.p.</t>
  </si>
  <si>
    <t>Marcos de madera para cuadros, fotografías, espejos u objetos simil.</t>
  </si>
  <si>
    <t>Marquetería y taracea; cofrecillos y estuches para joyería u orfebrería y manufacturas simil., de madera; estatuillas y demás objetos de adorno, de madera; artículos de mobiliario, de madera (exc. muebles, aparatos de alumbrado y sus partes)</t>
  </si>
  <si>
    <t>Obras y piezas de carpintería para construcciones, incluidos los tableros celulares, los tableros para parqués y tablillas para cubierta de tejados o fachadas [shingles y shakes], de madera (exc. tableros de madera contrachapada para encofrado, tablillas y frisos sin ensamblar para parqués y construcciones prefabricadas)</t>
  </si>
  <si>
    <t>Tableros de fibra de madera u otras materias leñosas, incl. aglomeradas con resinas o demás aglutinantes orgánicos (exc. tableros de escamillas, incl. estratificados con uno o varios tableros de fibra; madera estratificada con un alma constituida por tableros de fibra; tableros celulares en los que las dos caras estén constituidas por un tablero de fibra; cartón; partes de muebles reconocibles)</t>
  </si>
  <si>
    <t>Tableros llamados oriented strand board o waferboard y demás tableros de partículas y tableros similares, de madera u otras materias leñosas, incl. aglomeradas con resinas o demás aglutinantes orgánicos (exc. tableros de fibra, tableros de escamillas chapados, tableros celulares y tableros constituidos por materias leñosas aglomeradas con cemento, yeso o escayola u otros aglutinantes minerales)</t>
  </si>
  <si>
    <t>Trenzas y artículos simil., de materia trenzable, incluso ensamblados en tiras; materia trenzable, trenzas y artículos simil. de materia trenzable, tejidos o paralelizados, en forma plana, incl. terminados p.ej. esterillas, esteras, cañizos (exc. revestimientos de paredes de la partida 4814; cordeles, cuerdas y cordajes; calzado, artículos de sombrerería y sus partes)</t>
  </si>
  <si>
    <t>042</t>
  </si>
  <si>
    <t xml:space="preserve"> Papel y cartón, sin estucar ni recubrir, de los tipos utilizados para escribir, imprimir u otros fines gráficos, y papel y cartón para tarjetas o cintas para perforar, sin perforar, en bobinas rollos o en hojas de forma cuadrada o rectangular, de cualquier tamaño, así como el papel y cartón hechos a mano hoja a hoja (exc. papel prensa de la partida 4801 y papeles de la partida 4803)</t>
  </si>
  <si>
    <t>Bloques y placas, filtrantes, de pasta de papel</t>
  </si>
  <si>
    <t>Papel de fumar, incl. cortado al tamaño adecuado, en librillos o en tubos</t>
  </si>
  <si>
    <t>Papel del tipo utilizado para papel higiénico, toallitas para desmaquillar, toallas, servilletas o papeles simil. de uso doméstico, de higiene o tocador, guata de celulosa y napa de fibras de celulosa, incluso rizados [crepes], plisados, gofrados, estampados, perforados, coloreados o decorados en la superficie o impresos, en bobinas rollos de anchura &gt; 36 cm o en hojas cuadradas o rectangulares &gt; 36 cm en un lado y &gt; 15 cm en el otro sin plegar</t>
  </si>
  <si>
    <t>Papel o cartón para reciclar desperdicios y desechos (exc. lana de papel)</t>
  </si>
  <si>
    <t>Papel para decorar y revestimientos de papel simil. para paredes; papel para vidrieras</t>
  </si>
  <si>
    <t>Papel prensa, en bobinas rollos de anchura &gt; 36 cm o en hojas de forma cuadrada o rectangular con un lado &gt; 36 cm y el otro &gt; 15 cm, sin plegar</t>
  </si>
  <si>
    <t>Papel y cartón corrugados, incl. revestidos por encolado, rizados [crepés], plisados, gofrados, estampados o perforados, en bobinas rollos de anchura &gt; 36 cm o en hojas de forma cuadrada o rectangular con un lado &gt; 36 cm y el otro &gt; 15 cm, sin plegar (exc. artículos de la partida 4803)</t>
  </si>
  <si>
    <t>Papel y cartón estucados por una o las dos caras con caolín u otras sustancias inorgánicas, incl. con aglutinante, incl. coloreados o decorados en la superficie o impresos, en bobinas rollos o en hojas de forma cuadrada o rectangular de cualquier tamaño (exc. papel y cartón con cualquier otro estucado o recubrimiento)</t>
  </si>
  <si>
    <t>Papel y cartón Kraft, sin estucar ni recubrir, en bobinas rollos de anchura &gt; 36 cm o en hojas de forma cuadrada o rectangular con un lado &gt; 36 cm y el otro &gt; 15 cm, sin plegar (exc. artículos de las partidas 4802 ó 4803)</t>
  </si>
  <si>
    <t>Papel y cartón obtenidos por pegado de hojas planas, sin estucar ni recubrir en la superficie y sin impregnar, incl. reforzados interiormente, en bobinas rollos de anchura &gt; 36 cm o en hojas de forma cuadrada o rectangular con un lado &gt; 36 cm y el otro &gt; 15 cm, sin plegar</t>
  </si>
  <si>
    <t>Papel y cartón sulfurizados pergamino vegetal, papel resistente a las grasas [greaseproof], papel vegetal papel calco, papel cristal y demás papeles calandrados transparentes o traslúcidos, en bobinas rollos de anchura &gt; 36 cm o en hojas de forma cuadrada o rectangular con un lado &gt; 36 cm y el otro &gt; 15 cm, sin plegar</t>
  </si>
  <si>
    <t>Papel, cartón, guata de celulosa y napa de fibra de celulosa, en tiras o en bobinas rollos de anchura &lt;= 36 cm o en hojas de forma cuadrada o rectangular en las que no haya ningún lado &gt; 36 cm, sin plegar, o cortados en forma distinta de la cuadrada o rectangular, así como artículos de pasta de papel, de papel, de cartón, de guata de celulosa o de napa de fibras de celulosa, n.c.o.p.</t>
  </si>
  <si>
    <t>Papel, cartón, guata de celulosa y napa de fibras de celulosa, estucados, recubiertos, impregnados o revestidos, coloreados o decorados en la superficie o impresos, en bobinas rollos o en hojas de forma cuadrada o rectangular, de cualquier tamaño (exc. artículos de las partidas 4803, 4809, ó 4810)</t>
  </si>
  <si>
    <t>Papeles y cartones, sin estucar ni recubrir, en bobinas rollos de anchura &gt; 36 cm o en hojas de forma cuadrada o rectangular con un lado &gt; 36 cm y el otro &gt; 15 cm, sin plegar, que no hayan sido sometidos a trabajos complementarios o tratamientos distintos de los especificados en la nota 3 del capítulo 48, n.c.o.p.</t>
  </si>
  <si>
    <t>Pasta de fibras obtenidas de papel o cartón reciclado desperdicios y desechos o de las demás materias fibrosas celulósicas (exc. de madera)</t>
  </si>
  <si>
    <t>Pasta de madera obtenida por la combinación de tratamientos mecánico y químico</t>
  </si>
  <si>
    <t>Pasta mecánica, de madera, sin tratar químicamente</t>
  </si>
  <si>
    <t>Pasta química de madera, al sulfito (exc. pasta para disolver)</t>
  </si>
  <si>
    <t>Pasta química, de madera, a la sosa soda o al sulfato (exc. pasta para disolver)</t>
  </si>
  <si>
    <t>Pasta química, de madera, para disolver</t>
  </si>
  <si>
    <t>043</t>
  </si>
  <si>
    <t>Cajas, sacos bolsas, bolsitas, cucuruchos y demás envases de papel, cartón, guata de celulosa o napas de fibra de celulosa, n.c.o.p.; cartonajes en forma de recipientes rígidos de los tipos utilizados en oficinas, tiendas carpas o simil.</t>
  </si>
  <si>
    <t>044</t>
  </si>
  <si>
    <t>Carretes, bobinas, canillas y soportes simil. de pasta de papel, de papel o cartón, incl. perforados o endurecidos</t>
  </si>
  <si>
    <t>Cubresuelos con soporte de papel o cartón, incl. recortados (exc. cubresuelos simil. pero con soporte de materia textil, así como los cubresuelos sin soporte)</t>
  </si>
  <si>
    <t>Etiquetas de todas clases, de papel o cartón, incl. impresas</t>
  </si>
  <si>
    <t>Libros registro, libros de contabilidad, talonarios de notas, pedidos o recibos, agendas, bloques memorandos, bloques de papel de cartas y artículos simil., cuadernos, carpetas de mesa, clasificadores, encuadernaciones de hojas móviles u otras, carpetas y cubiertas para documentos y demás artículos escolares, para oficina o de papelería, incl. los formularios en paquetes o plegados [manifold], aunque lleven papel carbón carbónico de papel o cartón; álbumes para muestras o para colecciones y cubi</t>
  </si>
  <si>
    <t>Papel carbón carbónico, papel autocopia y demás papeles para copiar o transferir, en bobinas rollos de anchura &lt;= 36 cm o en hojas cuadradas o rectangulares en que no haya ningún lado &gt; 36 cm sin plegar, o cortados de forma distinta de la cuadrada o rectangular, así como clisés de mimeógrafo [stencils] completos y planchas offset, de papel, incl. acondicionados en cajas</t>
  </si>
  <si>
    <t>Papel carbón carbónico, papel autocopia y demás papeles para copiar o transferir, incl. el estucado o cuché, recubierto o impregnado, para clisés de mimeógrafo [stencils] o para planchas offset, incl. impresos, en bobinas rollos de anchura &gt; 36 cm o en hojas cuadradas o rectangulares &gt; 36 cm en un lado y &gt; 15 cm en el otro sin plegar</t>
  </si>
  <si>
    <t>Papel de los tipos utilizados para papel higiénico y papeles simil., guata de celulosa o napa de fibras de celulosa, de los tipos utilizados para fines domésticos o sanitarios, en bobinas rollos de anchura &lt;= 36 cm o cortados en formato; pañuelos, toallitas de desmaquillar, toallas, manteles, servilletas, pañales para bebés, compresas y tampones higiénicos, sábanas y artículos simil. para uso doméstico, de tocador, higiénico o de hospital, prendas y complementos accesorios, de vestir, de pasta d</t>
  </si>
  <si>
    <t>Sobres, sobres carta, tarjetas postales sin ilustrar y tarjetas para correspondencia, de papel o cartón, así como cajas, sobres y presentaciones simil., de papel o cartón, con un surtido de artículos de correspondencia (exc. tarjetas postales, sobres carta y sobres franqueados con el valor postal impreso)</t>
  </si>
  <si>
    <t>047</t>
  </si>
  <si>
    <t>Álbumes o libros de estampas y cuadernos para dibujar o colorear</t>
  </si>
  <si>
    <t>Calcomanías de cualquier clase</t>
  </si>
  <si>
    <t>Calendarios de cualquier clase impresos, incl. los tacos de calendario</t>
  </si>
  <si>
    <t>Diarios y publicaciones periódicas, impresos, incl. ilustrados o con publicidad</t>
  </si>
  <si>
    <t>Impresos, incl. las estampas, grabados y fotografías, n.c.o.p.</t>
  </si>
  <si>
    <t>Libros, folletos e impresos simil., incl. en hojas sueltas (exc. publicaciones periódicas impresas, así como las publicaciones consagradas esencialmente a la publicidad)</t>
  </si>
  <si>
    <t>Manufacturas cartógraficas de todas clases, incl. los mapas murales, planos topográficos y esferas, impresos (exc. mapas, planos y esferas en relieve)</t>
  </si>
  <si>
    <t>Música manuscrita o impresa, incl. con ilustraciones o encuadernada</t>
  </si>
  <si>
    <t>Planos y dibujos originales hechos a mano, de arquitectura, ingeniería, industriales, comerciales, topográficos o simil.; textos manuscritos; reproducciones fotográficas sobre papel sensibilizado y copias con papel carbón carbónico, de los planos, dibujos o textos antes mencionados</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</si>
  <si>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</si>
  <si>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Tarjetas postales impresas o ilustradas; tarjetas impresas con felicitaciones o comunicaciones personales, incl. con ilustraciones, adornos o aplicaciones, o con sobres</t>
  </si>
  <si>
    <t>048</t>
  </si>
  <si>
    <t>Fabricación de productos de la refinación del petróleo y combustible nuclear</t>
  </si>
  <si>
    <t>Aceites de petróleo o de mineral bituminoso (exc. aceites crudos); preparaciones con un contenido de aceites de petróleo o de mineral bituminoso &gt;= 70% en peso, en las que estos aceites constituyan el elemento base, n.c.o.p.; desechos de aceites que contengan principalmente aceites de petróleo o de mineral bituminoso</t>
  </si>
  <si>
    <t>Aceites y demás productos de la destilación de los alquitranes de hulla de alta temperatura; productos análogos en los que los constituyentes aromáticos predominen en peso sobre los no aromáticos</t>
  </si>
  <si>
    <t>Alquitranes de hulla, lignito o turba y demás alquitranes minerales, aunque estén deshidratados o descabezados, incl. los alquitranes reconstituidos</t>
  </si>
  <si>
    <t>Betunes y asfaltos naturales; pizarras y arenas bituminosas; asfaltitas y rocas asfálticas</t>
  </si>
  <si>
    <t>Brea y coque de brea de alquitrán de hulla o de otros alquitranes minerales</t>
  </si>
  <si>
    <t>Compuestos inorgánicos u orgánicos, de metales de las tierras raras, del itrio, del escandio o de las mezclas de estos metales</t>
  </si>
  <si>
    <t>Coque de petróleo, betún de petróleo y demás residuos de los aceites de petróleo o de mineral bituminoso, n.c.o.p.</t>
  </si>
  <si>
    <t>Coques y semicoques de hulla, lignito o turba, incl. aglomerados; carbón de retorta</t>
  </si>
  <si>
    <t>Elementos químicos radiactivos e isótopos radiactivos, incl. los elementos químicos e isótopos fisionables o fértiles, y sus compuestos; mezclas y residuos que contengan estos productos</t>
  </si>
  <si>
    <t>Isótopos no radiactivos; sus compuestos inorgánicos u orgánicos, aunque no sean de constitución química definida</t>
  </si>
  <si>
    <t>Mastiques bituminosos, cut backs y demás mezclas bituminosas a base de asfalto o de betún naturales, de betún de petróleo, de alquitrán mineral o de brea de alquitrán mineral</t>
  </si>
  <si>
    <t>Vaselina; parafina, cera de petróleo microcristalina, slack wax, ozoquerita, cera de lignito, cera de turba, demás ceras minerales y productos simil. obtenidos por síntesis o por otros procedimientos, incl. coloreados</t>
  </si>
  <si>
    <t>049</t>
  </si>
  <si>
    <t>Acetales y semiacetales, incl. con otras funciones oxigenadas, y sus derivados halogenados, sulfonados, nitrados o nitrosados</t>
  </si>
  <si>
    <t>Ácido nítrico; ácidos sulfonítricos</t>
  </si>
  <si>
    <t>Ácido sulfúrico; oleum</t>
  </si>
  <si>
    <t>Ácidos carboxílicos con funciones oxigenadas suplementarias y sus anhídridos, halogenuros, peróxidos y peroxiácidos; sus derivados halogenados, sulfonados, nitrados o nitrosados</t>
  </si>
  <si>
    <t>Ácidos inorgánicos y compuestos oxigenados inorgánicos de los elementos no metálicos (exc. cloruro de hidrógeno ácido clorhídrico, ácido clorosulfúrico, ácido sulfúrico, óleum, ácido nítrico, ácidos sulfonítricos, pentaóxido de difósforo, ácido fosfórico, ácidos polifosfóricos, óxidos de boro y ácidos bóricos)</t>
  </si>
  <si>
    <t>Ácidos monocarboxílicos acíclicos no saturados y ácidos monocarboxílicos cíclicos, sus anhídridos, halogenuros, peróxidos y perioxiácidos; sus derivados halogenados, sulfonados, nitrados o nitrosados</t>
  </si>
  <si>
    <t>Ácidos monocarboxílicos acíclicos saturados y sus anhídridos, halogenuros, peróxidos y peroxiácidos; sus derivados halogenados, sulfonados, nitrados o nitrosados</t>
  </si>
  <si>
    <t>Ácidos nucleicos y sus sales, incl. de constitución química no definida; compuestos heterocíclicos (exc. con heteroátomo/s exclusivamente de oxígeno o exclusivamente de nitrógeno)</t>
  </si>
  <si>
    <t>Ácidos policarboxílicos, sus anhídridos, halogenuros, peróxidos y peroxiácidos; sus derivados halogenados, sulfonados, nitrados o nitrosados</t>
  </si>
  <si>
    <t>Agua destilada, de conductibilidad o del mismo grado de pureza y demás compuestos inorgánicos, n.c.o.p.; aire líquido, aunque le hayan eliminado los gases nobles; aire comprimido; amalgamas, distintas de las de metal precioso</t>
  </si>
  <si>
    <t>Alcoholes acíclicos y sus derivados halogenados, sulfonados, nitrados o nitrosados</t>
  </si>
  <si>
    <t>Alcoholes cíclicos y sus derivados halogenados, sulfonados, nitrados o nitrosados</t>
  </si>
  <si>
    <t>Aldehídos, incl. con otras funciones oxigenadas; polímeros cíclicos de los aldehídos; paraformaldehído</t>
  </si>
  <si>
    <t>Amoníaco anhidro o en disolución acuosa</t>
  </si>
  <si>
    <t>Azufre sublimado o precipitado; azufre coloidal</t>
  </si>
  <si>
    <t>Boratos; peroxoboratos perboratos</t>
  </si>
  <si>
    <t>Carburos, aunque no sean de constitución química definida</t>
  </si>
  <si>
    <t>Cetonas y quinonas, incl. con otras funciones oxigenadas, y sus derivados halogenados, sulfonados, nitrados o nitrosados</t>
  </si>
  <si>
    <t>Cianuros, oxicianuros y cianuros complejos</t>
  </si>
  <si>
    <t>Cloratos y percloratos; bromatos y perbromatos; yodatos y peryodatos</t>
  </si>
  <si>
    <t>Cloruro de hidrógeno ácido clorhídrico; ácido clorosulfúrico</t>
  </si>
  <si>
    <t>Cloruros, oxicloruros e hidroxicloruros; bromuros y oxibromuros; yoduros y oxiyoduros</t>
  </si>
  <si>
    <t>Compuestos aminados con funciones oxigenadas</t>
  </si>
  <si>
    <t>Compuestos con función amina</t>
  </si>
  <si>
    <t>Compuestos con función carboxiamida; compuestos con función amida del ácido carbónico</t>
  </si>
  <si>
    <t>Compuestos con función carboxiimida, incl. la sacarina y sus sales, o con función imina</t>
  </si>
  <si>
    <t>Compuestos con función nitrilo</t>
  </si>
  <si>
    <t>Compuestos con funciones nitrogenadas (exc. compuestos con función amina; compuestos aminados con funciones oxigenadas; sales e hidróxidos de amonio cuaternario; lecitinas y otros fosfoaminolípidos; compuestos con función carboxiamida, con función amida del ácido carbónico, con función carboxiimida o con función imina, con función nitrilo, compuestos diazoicos, azoicos o azoxi y derivados orgánicos de la hidrazina o de la hidroxilamina)</t>
  </si>
  <si>
    <t>Compuestos diazoicos, azoicos o azoxi</t>
  </si>
  <si>
    <t>Compuestos heterocíclicos con heteroátomo/s de nitrógeno exclusivamente</t>
  </si>
  <si>
    <t>Compuestos heterocíclicos con heteroátomo/s de oxígeno exclusivamente</t>
  </si>
  <si>
    <t>Compuestos órgano-inorgánicos de composición química definida, n.c.o.p.</t>
  </si>
  <si>
    <t>Corindón artificial, aunque no sea químicamente definido; óxido de aluminio; hidróxido de aluminio</t>
  </si>
  <si>
    <t>Derivados halogenados de los hidrocarburos</t>
  </si>
  <si>
    <t>Derivados halogenados, sulfonados, nitrados o nitrosados de los aldehídos, de los polímeros cíclicos de los aldehídos o del formaldehído</t>
  </si>
  <si>
    <t>Derivados halogenados, sulfonados, nitrados o nitrosados, de los fenoles o de los fenoles-alcoholes</t>
  </si>
  <si>
    <t>Derivados orgánicos de la hidrazina o de la hidroxilamina</t>
  </si>
  <si>
    <t>Derivados sulfonados, nitrados o nitrosados de los hidrocarburos, incl. halogenados</t>
  </si>
  <si>
    <t>Ditionitos y sulfoxilatos</t>
  </si>
  <si>
    <t>Elementos químicos y compuestos químicos, dopados para uso en electrónica, en discos, discos wafers, plaquitas, cilindros, barras o formas simil. o cortados en discos, plaquitas o formas simil., incl. pulidos o recubiertos con una capa epitaxial uniforme (exc. elementos y compuestos sometidos a una difusión selectiva u otros trabajos avanzados)</t>
  </si>
  <si>
    <t>Enzimas; preparaciones enzimáticas, n.c.o.p.</t>
  </si>
  <si>
    <t>Epóxidos, epoxialcoholes, epoxifenoles y epoxiéteres, con tres átomos en el ciclo, y sus derivados halogenados, sulfonados, nitrados o nitrosados</t>
  </si>
  <si>
    <t>Ésteres de ácidos inorgánicos de los no metales y sus sales; sus derivados halogenados, sulfonados, nitrados o nitrosados (exc. ésteres de halogenuros de hidrógeno y de los ácidos fosfóricos, así como sus sales y sus derivados halogenados, sulfonados, nitrados o nitrosados)</t>
  </si>
  <si>
    <t>Ésteres fosfóricos y sus sales, incl. los lactofosfatos; sus derivados halogenados, sulfonados, nitrados o nitrosados</t>
  </si>
  <si>
    <t>Éteres, éteres-alcoholes, éteres-fenoles, éteres-alcoholes-fenoles, peróxidos de alcoholes, peróxidos de éteres, peróxidos de cetonas, aunque no sean de constitución química definida, y sus derivados halogenados, sulfonados, nitrados o nitrosados</t>
  </si>
  <si>
    <t>Extractos curtientes de origen vegetal; taninos y sus sales, éteres, ésteres y demás derivados</t>
  </si>
  <si>
    <t>Fenoles; fenoles-alcoholes</t>
  </si>
  <si>
    <t>Flúor, cloro, bromo y yodo</t>
  </si>
  <si>
    <t>Fluoruros; fluorosilicatos, fluoroaluminatos y demás sales complejas del flúor</t>
  </si>
  <si>
    <t>Fosfinatos hipofosfitos, fosfonatos fosfitos y fosfatos; polifosfatos, incl. de constitución química no definida</t>
  </si>
  <si>
    <t>Fosfuros, aunque no sean de constitución química definida (exc. ferrofósforos)</t>
  </si>
  <si>
    <t>Fulminatos, cianatos y tiocianatos</t>
  </si>
  <si>
    <t>Halogenuros y oxihalogenuros de los elementos no metálicos</t>
  </si>
  <si>
    <t>Heterósidos, naturales o reproducidos por síntesis; sus sales, éteres, ésteres y demás derivados</t>
  </si>
  <si>
    <t>Hidrazina e hidroxilamina y sus sales inorgánicas; bases inorgánicas, así como óxidos, hidróxidos y peróxidos de metales, n.c.o.p.</t>
  </si>
  <si>
    <t>Hidrocarburos acíclicos</t>
  </si>
  <si>
    <t>Hidrocarburos cíclicos</t>
  </si>
  <si>
    <t>Hidrógeno, gases nobles y demás elementos no metálicos</t>
  </si>
  <si>
    <t>Hidróxido de sodio sosa o soda cáustica; hidróxido de potasio potasa cáustica; peróxidos de sodio o de potasio</t>
  </si>
  <si>
    <t>Hidróxido y peróxido de magnesio; óxidos, hidróxidos y peróxidos, de estroncio o de bario</t>
  </si>
  <si>
    <t>Hidruros, nitruros, aziduros azidas, siliciuros y boruros, aunque no sean de constitución química definida (exc. compuestos que consistan igualmente en carburos de la partida 2849)</t>
  </si>
  <si>
    <t>Hipocloritos; hipoclorito de calcio comercial; cloritos; hipobromitos</t>
  </si>
  <si>
    <t>Hormonas, prostaglandinas, tromboxanos y leucotrienos, naturales o reproducidos por síntesis; sus derivados y análogos estructurales, incl. los polipéptidos de cadena modificada, utilizados principalmente como hormonas</t>
  </si>
  <si>
    <t>Lacas colorantes (exc. goma laca de China o del Japón y pinturas laqueadas); preparaciones a base de lacas colorantes, del tipo de las usadas para colorear cualquier materia o como ingredientes para fabricar preparaciones colorantes (exc. preparaciones de las partidas 3207 a 3210, 3212, 3213 y 3215)</t>
  </si>
  <si>
    <t>Materias colorantes de origen vegetal o animal, incl. los extractos tintóreos (exc. los negros de origen animal) de constitución química definida; preparaciones a base de materias de origen vegetal o animal, del tipo de las usadas para colorear cualquier materia o como ingredientes para fabricar preparaciones colorantes (exc. preparaciones de las partidas 3207 a 3210, 3212, 3213 y 3215)</t>
  </si>
  <si>
    <t>Materias colorantes inorgánicas o minerales, n.c.o.p.; preparaciones a base de materias colorantes inorgánicas o minerales, del tipo de las usadas para colorear cualquier materia o como ingredientes para fabricar preparaciones colorantes (exc. preparaciones de las partidas 3207 a 3210, 3212, 3213 y 3215); productos inorgánicos de los tipos utilizados como luminóforos, aunque sean de constitución química definida</t>
  </si>
  <si>
    <t>Materias colorantes orgánicas sintéticas, aunque sean de constitución química definida; preparaciones a base de materias colorantes orgánicas sintéticas, del tipo de las usadas para colorear cualquier materia o como ingredientes para fabricar prepariones colorantes (exc. preparaciones de las partidas 3207 a 3210, 3212, 3213 y 3215); productos orgánicos sintéticos de los tipos utilizados para el avivado fluorescente o como luminóforos, incl. de constitución química definida</t>
  </si>
  <si>
    <t>Metal precioso en estado coloidal; compuestos inorgánicos u orgánicos de metal precioso, aunque no sean de constitución química definida; amalgamas de metal precioso</t>
  </si>
  <si>
    <t>Metales alcalinos o alcalinotérreos; metales de las tierras raras, escandio e itrio, incl. mezclados o aleados entre sí; mercurio</t>
  </si>
  <si>
    <t>Mezclas de alquilbencenos y mezclas de alquilnaftalenos, obtenidas por alquilación del benceno y del naftaleno (exc. mezclas de isómeros de hidrocarburos cíclicos)</t>
  </si>
  <si>
    <t>Negros de humo y otras formas de carbono, n.c.o.p.</t>
  </si>
  <si>
    <t>Nitritos; nitratos</t>
  </si>
  <si>
    <t>Óxido de cinc; peróxido de cinc</t>
  </si>
  <si>
    <t>Óxidos de boro; ácidos bóricos</t>
  </si>
  <si>
    <t>Óxidos de manganeso</t>
  </si>
  <si>
    <t>Óxidos de plomo; minio y minio anaranjado</t>
  </si>
  <si>
    <t>Óxidos de titanio</t>
  </si>
  <si>
    <t>Óxidos e hidróxidos de cobalto; óxidos de cobalto comerciales</t>
  </si>
  <si>
    <t>Óxidos e hidróxidos de hierro; tierras colorantes con un contenido de hierro combinado &gt;= 70% en peso, expresado en Fe2O3</t>
  </si>
  <si>
    <t>Óxidos y hidróxidos de cromo</t>
  </si>
  <si>
    <t>Pentaóxido de difósforo; ácido fosfórico; ácidos polifosfóricos, incl. de constitución química no definida</t>
  </si>
  <si>
    <t>Peróxido de hidrógeno agua oxigenada</t>
  </si>
  <si>
    <t>Productos curtientes orgánicos sintéticos; productos curtientes inorgánicos; preparaciones curtientes, incl. con productos curtientes naturales; preparaciones enzimáticas para precurtido</t>
  </si>
  <si>
    <t>Provitaminas y vitaminas, naturales o reproducidas por síntesis, incl. los concentrados naturales, y sus derivados utilizados principalmente como vitaminas, mezclados o no entre sí o en disoluciones de cualquier clase</t>
  </si>
  <si>
    <t>Sales de los ácidos o peroxoácidos inorgánicos, incl. los aluminosilicatos, incl. de constitución química no definida (exc. de los ácidos oxometálicos o peroxometálicos, así como los aziduros azidas)</t>
  </si>
  <si>
    <t>Sales de los ácidos oxometálicos o peroxometálicos</t>
  </si>
  <si>
    <t>Sales e hidróxidos de amonio cuaternario; lecitinas y demás fosfoaminolípidos, incl. de constitución química no definida</t>
  </si>
  <si>
    <t>Silicatos; silicatos comerciales de los metales alcalinos</t>
  </si>
  <si>
    <t>Sulfatos; alumbres; peroxosulfatos persulfatos</t>
  </si>
  <si>
    <t>Sulfitos; tiosulfatos</t>
  </si>
  <si>
    <t>Sulfonamidas</t>
  </si>
  <si>
    <t>Sulfuros de los elementos no metálicos; trisulfuro de fósforo comercial</t>
  </si>
  <si>
    <t>Sulfuros; polisulfuros, incl. de constitución química no definida</t>
  </si>
  <si>
    <t>Tiocompuestos orgánicos</t>
  </si>
  <si>
    <t>050</t>
  </si>
  <si>
    <t>Abonos de origen animal o vegetal, incl. mezclados entre sí o tratados químicamente; abonos procedentes de la mezcla o del tratamiento químico de productos de origen animal o vegetal (exc. en tabletas o formas simil. o en envases de un peso bruto &lt;= 10 kg)</t>
  </si>
  <si>
    <t>Abonos minerales o químicos fosfatados (exc. en tabletas o formas simil. o en envases de un peso bruto &lt;= 10 kg)</t>
  </si>
  <si>
    <t>Abonos minerales o químicos nitrogenados (exc. en tabletas o formas simil. o en envases de un peso bruto &lt;= 10 kg)</t>
  </si>
  <si>
    <t>Abonos minerales o químicos potásicos (exc. en tabletas o formas simil. o en envases de un peso bruto &lt;= 10 kg)</t>
  </si>
  <si>
    <t>Abonos minerales o químicos, con dos o tres de los elementos fertilizantes: nitrógeno, fósforo y potasio; los demás abonos (exc. abonos de origen exclusivamente animal o vegetal o abonos minerales o químicos nitrogenados, fosfatados o potásicos); abonos de origen animal o vegetal, minerales o químicos, en tabletas o formas simil. o en envases de un peso bruto &lt;= 10 kg</t>
  </si>
  <si>
    <t>Insecticidas, raticidas y demás antirroedores, fungicidas, herbicidas, inhibidores de germinación y reguladores del crecimiento de las plantas, desinfectantes y productos simil., presentados en formas o en envases para la venta al por menor, o como preparaciones o artículos tales como cintas, mechas y velas, azufradas, y papeles matamoscas</t>
  </si>
  <si>
    <t>051</t>
  </si>
  <si>
    <t>Ácido algínico y demás polímeros naturales, así como proteínas endurecidas, derivados químicos del caucho natural y demás polímeros naturales modificados, n.c.o.p., en formas primarias</t>
  </si>
  <si>
    <t>Caucho natural, balata, gutapercha, guayule, chicle y gomas naturales simil., en formas primarias o en placas, hojas o tiras</t>
  </si>
  <si>
    <t>Caucho sintético y caucho facticio derivado de los aceites, en formas primarias o en placas, hojas o tiras; mezclas de caucho natural, balata, gutapercha, guayule, chicle y gomas naturales simil. con caucho sintético y caucho facticio derivado de los aceites, en formas primarias o en placas, hojas o tiras</t>
  </si>
  <si>
    <t>Celulosa y sus derivados químicos, n.c.o.p., en formas primarias</t>
  </si>
  <si>
    <t>Intercambiadores de iones a base de polímeros de las partidas 3901 a 3913, en formas primarias</t>
  </si>
  <si>
    <t>Poliacetales, los demás poliéteres y resinas epoxi, en formas primarias; policarbonatos, resinas alcídicas, poliésteres alílicos y demás poliésteres, en formas primarias</t>
  </si>
  <si>
    <t>Poliamidas, en formas primarias</t>
  </si>
  <si>
    <t>Polímeros acrílicos, en formas primarias</t>
  </si>
  <si>
    <t>Polímeros de acetato de vinilo o de otros ésteres vinílicos, en formas primarias; los demás polímeros vinílicos, en formas primarias</t>
  </si>
  <si>
    <t>Polímeros de cloruro de vinilo o de otras olefinas halogenadas, en formas primarias</t>
  </si>
  <si>
    <t>Polímeros de estireno, en formas primarias</t>
  </si>
  <si>
    <t>Polímeros de etileno, en formas primarias</t>
  </si>
  <si>
    <t>Polímeros de propileno o de otras olefinas, en formas primarias</t>
  </si>
  <si>
    <t>Resinas amínicas, resinas fenólicas y poliuretanos, en formas primarias</t>
  </si>
  <si>
    <t>Resinas de petróleo, resinas de cumarona-indeno, politerpenos, polisulfuros, polisulfonas y demás polímeros y prepolímeros obtenidos por síntesis química, n.c.o.p., en formas primarias</t>
  </si>
  <si>
    <t>Siliconas, en formas primarias</t>
  </si>
  <si>
    <t>052</t>
  </si>
  <si>
    <t>Colores para pintura artística, la enseñanza, la pintura de carteles, para matizar o para entretenimiento y colores simil., en pastillas, tubos, botes, frascos, o en formas o envases simil.</t>
  </si>
  <si>
    <t>Disolventes y diluyentes orgánicos compuestos, n.c.o.p.; preparaciones para quitar pinturas o barnices (exc. disolventes para barnices de uñas)</t>
  </si>
  <si>
    <t>Masilla, cementos de resina y otros mástiques; plastes enduidos utilizados en pintura; plastes enduidos no refractarios de los tipos utilizados en ambañilería</t>
  </si>
  <si>
    <t>Pigmentos, incl. el polvo y laminillas metálicos, dispersos en medios no acuosos, líquidos o en pasta, de los tipos utilizados para la fabricación de pinturas; hojas para el marcado a fuego de los tipos utilizados para encuadernaciones o guarniciones interiores de sombreros; tintes y demás materias colorantes, n.c.o.p., presentados en formas o envases para la venta al por menor</t>
  </si>
  <si>
    <t>Pigmentos, opacificantes y colores preparados, composiciones vitrificables, engobes, abrillantadores lustres líquidos y preparaciones simil., de los tipos utilizados en cerámica, esmaltado o en la industria del vidrio; frita de vidrio y demás vidrios, en polvo, gránulos, gránulos, copos o escamillas</t>
  </si>
  <si>
    <t>Pinturas y barnices (exc. a base de polímeros sintéticos o naturales modificados); pigmentos al agua preparados de los tipos utilizados para el acabado de cuero</t>
  </si>
  <si>
    <t>Pinturas y barnices a base de polímeros sintéticos o naturales modificados, dispersos o disueltos en un medio acuoso</t>
  </si>
  <si>
    <t>Pinturas y barnices a base de polímeros sintéticos o naturales modificados, dispersos o disueltos en un medio no acuoso; disoluciones en disolventes orgánicos volátiles de productos citados en las partidas 3901 a 3913, con una proporción de disolvente &gt; 50% del peso de la disolución (exc. disoluciones en colodiones)</t>
  </si>
  <si>
    <t>Secativos preparados</t>
  </si>
  <si>
    <t>Tintas de imprenta, tintas para escribir o dibujar y demás tintas, incl. concentradas o sólidas</t>
  </si>
  <si>
    <t>053</t>
  </si>
  <si>
    <t>Alcaloides vegetales, naturales o reproducidos por síntesis, sus sales, éteres, ésteres y demás derivados</t>
  </si>
  <si>
    <t>Antibióticos</t>
  </si>
  <si>
    <t>Apósitos, esparadrapos, sinapismos, guatas, gasas, vendas y artículos simil., impregnados o recubiertos de sustancias farmacéuticas o acondicionados para la venta al por menor con fines médicos, quirúrgicos, odontólogicos o veterinarios</t>
  </si>
  <si>
    <t>Azúcares químicamente puros (exc. sacarosa, lactosa, maltosa, glucosa y fructosa levulosa); éteres, acetales y ésteres de los azúcares y sus sales (exc. provitaminas, vitaminas, hormonas, heterósidos y alcaloides vegetales, naturales o reproducidos por síntesis; sales, éteres, ésteres y demás derivados de estos productos)</t>
  </si>
  <si>
    <t>Compuestos orgánicos de composición química definida, n.c.o.p.</t>
  </si>
  <si>
    <t>Glándulas y demás órganos para usos opoterápicos, desecados, incl. pulverizados; extractos de glándulas o de otros órganos o de sus secreciones, para usos opoterápicos; heparina y sus sales; las demás sustancias humanas o animales preparadas para usos terapeúticos o profilácticos, n.c.o.p.</t>
  </si>
  <si>
    <t>Medicamentos constituidos por productos mezclados entre sí o sin mezclar, preparados para usos terapéuticos o profilácticos, dosificados incl. los administrados por vía transdérmica o acondicionados para la venta al por menor (exc. productos de las partidas 3002, 3005 ó 3006)</t>
  </si>
  <si>
    <t>Medicamentos constituidos por productos mezclados entre sí, preparados para usos terapéuticos o profilácticos, sin dosificar ni acondicionar para la venta al por menor (exc. productos de las partidas 3002, 3005 ó 3006)</t>
  </si>
  <si>
    <t>Pastas para modelar, incl. las presentadas para entretenimiento de los niños; preparaciones llam. ceras para odontología o compuestos para impresión dental, presentadas en juegos o en juegos, en envases para la venta al por menor o en plaquitas, herraduras, barritas o formas simil.; las demás preparaciones para odontología a base de yeso fraguable</t>
  </si>
  <si>
    <t>Preparaciones y artículos farmacéuticos a que se refiere la nota 4 del capítulo 30 y comprendidos en las subpartidas 3006.10.10 a 3006.60.90</t>
  </si>
  <si>
    <t>Sangre humana; sangre animal preparada para usos terapéuticos, profilácticos o de diagnóstico; antisueros sueros con anticuerpos, demás fracciones de la sangre y productos inmunológicos modificados, incl. obtenidos por proceso biotecnológico; vacunas, toxinas, cultivos de microorganismos y productos simil. (exc. levaduras)</t>
  </si>
  <si>
    <t>054</t>
  </si>
  <si>
    <t>Agentes de superficie orgánicos (exc. jabón); preparaciones tensoactivas, preparaciones para lavar, incl. las preparaciones auxiliares de lavado, y preparaciones de limpieza, aunque contengan jabón (exc. preparaciones de la partida 3401)</t>
  </si>
  <si>
    <t>Betunes y cremas para el calzado, encáusticos, abrillantadores para carrocerías, vidrio o metal, pastas y polvos para fregar y preparaciones simil., incl. papel, guata, fieltro, tela sin tejer, plástico o caucho celulares, impregnados, recubiertos o revestidos de estas preparaciones (exc. ceras artificiales y ceras preparadas de la partida 3404)</t>
  </si>
  <si>
    <t>Ceras artificiales y ceras preparadas</t>
  </si>
  <si>
    <t>Jabón; productos y preparaciones orgánicos t</t>
  </si>
  <si>
    <t>Mezclas de sustancias odoríferas y mezclas, incl. las disoluciones alcohólicas, a base de una o varias de estas sustancias, de los tipos utilizados como materias básicas para la industria; las demás preparaciones a base de sustancias odoríferas, de los tipos utilizados para la elaboración de bebidas</t>
  </si>
  <si>
    <t>Perfumes y aguas de tocador (exc. lociones para después del afeitado y desodorantes corporales)</t>
  </si>
  <si>
    <t>Preparaciones capilares</t>
  </si>
  <si>
    <t>Preparaciones de belleza, maquillaje y para el cuidado de la piel, incl. las preparaciones antisolares y las bronceadoras (exc. medicamentos); preparaciones para manicuras o pedicuros</t>
  </si>
  <si>
    <t>Preparaciones lubricantes, incl. los aceites de corte, las preparaciones para aflojar tuercas, las preparaciones antiherrumbre o anticorrosión y las preparaciones para el desmoldeo, a base de lubricantes y preparaciones de los tipos utilizados para el ensimado de materia textil o el aceitado o engrasado de cueros y pieles, peletería u otras materias (exc. aquellas con un contenido de aceites de petróleo o de mineral bituminoso, como componente básico, &gt;= 70% en peso)</t>
  </si>
  <si>
    <t>Preparaciones para afeitar o para antes o después del afeitado, desodorantes corporales, preparaciones para el baño, depilatorios y demás preparaciones de perfumería, de tocador o de cosmética, n.c.o.p.; preparaciones desodorantes de locales, incl. sin perfumar, aunque tengan propiedades desinfectantes</t>
  </si>
  <si>
    <t>Preparaciones para higiene bucal o dental, incl. los polvos y cremas para la adherencia de las dentaduras; hilo utilizado para limpieza de los espacios interdentales hilo dental, en envases individuales para la venta al por menor</t>
  </si>
  <si>
    <t>055</t>
  </si>
  <si>
    <t>Aceites esenciales, desterpenados o no, incl. los concretos o absolutos; resinoides; oleorresinas de extracción; disoluciones concentradas de aceites esenciales en grasas, aceites fijos, ceras o materias simil., obtenidas por enflorado o maceración; subproductos terpénicos residuales de la desterpenación de los aceites esenciales; destilados acuosos aromáticos y disoluciones acuosas de aceites esenciales</t>
  </si>
  <si>
    <t>Aceleradores de vulcanización preparados; plastificantes compuestos para caucho o plástico, n.c.o.p.; preparaciones antioxidantes y demás estabilizantes compuestos para caucho o plástico</t>
  </si>
  <si>
    <t>Ácidos grasos monocarboxílicos industriales; aceites ácidos del refinado; alcoholes grasos industriales</t>
  </si>
  <si>
    <t>Albúminas, incl. los concentrados de varias proteínas del lactosuero, con un contenido de proteínas del lactosuero &gt; 80% en peso, calculado sobre materia seca; albuminatos y demás derivados de las albúminas</t>
  </si>
  <si>
    <t>Alquitranes de madera; aceites de alquitrán de madera; creosota de madera; metileno nafta de madera; pez vegetal; pez de cervecería y preparaciones simil. a base de colofonia, de ácidos resínicos o de pez vegetal</t>
  </si>
  <si>
    <t>Aprestos y productos de acabado, aceleradores de tintura o de fijación de materias colorantes y demás productos y preparaciones p.ej. aprestos y mordientes, de los tipos utilizados en la industria textil, del papel, del cuero o industrias simil., n.c.o.p.</t>
  </si>
  <si>
    <t>Artículos para fuegos artificiales, cohetes de señales o granífugos y simil., petardos y demás artículos de pirotecnia (exc. cartuchos sin proyectil)</t>
  </si>
  <si>
    <t>Carbón activado; materias minerales naturales activadas; negro de origen animal, incl. el agotado</t>
  </si>
  <si>
    <t>Caseína, caseinatos y demás derivados de la caseína; colas de caseína (exc. acondicionadas para la venta al por menor, de peso neto &lt;= 1 kg)</t>
  </si>
  <si>
    <t>Colas y demás adhesivos preparados, n.c.o.p.; productos de cualquier clase utilizados como colas o adhesivos, acondicionados para la venta al por menor como colas o adhesivos, de peso neto &lt;= 1 kg</t>
  </si>
  <si>
    <t>Colofonias y ácidos resínicos, y sus derivados; esencia y aceites, de colofonia; gomas fundidas</t>
  </si>
  <si>
    <t>Dextrina, almidones y féculas pregelatinizados o esterificados y demás almidones o féculas modificados; colas a base de almidón, fécula, dextrina o demás almidones o féculas modificados (exc. acondicionadas para la venta al por menor, de peso neto &lt;= 1 kg)</t>
  </si>
  <si>
    <t>Esencia de trementina, de madera de pino o de pasta celulósica al sulfato sulfato de trementina y demás esencias terpénicas procedentes de la destilación o de demás tratamientos de la madera de coníferas; dipenteno en bruto; esencia de pasta celulósica al bisulfito bisulfito de trementina y demás paracimenos en bruto; aceite de pino con alfa-terpineol como componente principal</t>
  </si>
  <si>
    <t>Explosivos preparados (exc. la pólvora)</t>
  </si>
  <si>
    <t>Ferrocerio y demás aleaciones pirofóricas en cualquier forma; metaldehído, hexametilenotetramina y productos simil., en tabletas, barritas o formas análogas, que impliquen su utilización como combustibles; combustibles a base de alcohol y combustibles preparados simil., sólidos o en pasta; combustibles líquidos y los gases combustibles licuados en recipientes como los usados para cargar o recargar los encendederos o mecheros, de una capacidad &lt;= 300 m³; antorchas y hachos de resina, teas y simil</t>
  </si>
  <si>
    <t>Gelatinas, aunque se presenten en hojas cuadradas o rectangulares, incl. trabajadas en la superficie o coloreadas, y sus derivados; ictiocola; otras colas de origen animal (exc. acondicionadas para la venta al por menor, de peso neto &lt;= 1 kg, así como las colas de caseína de la partida 3501)</t>
  </si>
  <si>
    <t>Grafito artificial; grafito coloidal o semicoloidal; preparaciones a base de grafito u otros carbonos, en pasta, bloques, plaquitas u otras semimanufacturas</t>
  </si>
  <si>
    <t>Iniciadores y aceleradores de reacción y preparaciones catalíticas, n.c.o.p. (exc. aceleradores de vulcanización)</t>
  </si>
  <si>
    <t>Lejías residuales de la fabricación de pastas de celulosa, aunque estén concentradas, desazucaradas o tratadas químicamente, incl. los lignosulfonatos (exc. tall oil, sosa cáustica y pez de sulfato pez de «tall oil»)</t>
  </si>
  <si>
    <t>Líquidos para frenos hidráulicos y demás líquidos preparados para transmisiones hidráulicas, sin aceites de petróleo ni de mineral bituminoso o con un contenido de dichos aceites &lt; 70% en peso</t>
  </si>
  <si>
    <t>Mechas de seguridad; cordones detonantes; cebos y cápsulas fulminantes; inflamadores; detonadores eléctricos (exc. espoletas de proyectiles y vainas, con cebos o sin ellos)</t>
  </si>
  <si>
    <t>Medios de cultivo preparados para el desarrollo de microorganismos</t>
  </si>
  <si>
    <t>Papel, cartón y textiles, fotográficos, sensibilizados, sin impresionar</t>
  </si>
  <si>
    <t>Películas fotográficas en rollos, sensibilizadas, sin impresionar (exc. de papel, de cartón o de textiles); películas fotográficas autorrevelables en rollos, sensibilizadas, sin impresionar</t>
  </si>
  <si>
    <t>Peptonas y sus derivados; las demás materias proteínicas y sus derivados, n.c.o.p.; polvo de cueros y pieles, incl. tratado al cromo</t>
  </si>
  <si>
    <t>Placas y películas planas, fotográficas, sensibilizadas, sin impresionar (exc. de papel, de cartón o de textiles); películas fotográficas planas autorrevelables, sensibilizadas, sin impresionar, incl. en cargadores</t>
  </si>
  <si>
    <t>Placas, películas, papel, cartón y textiles, fotográficos, impresionados pero sin revelar</t>
  </si>
  <si>
    <t>Pólvora</t>
  </si>
  <si>
    <t>Preparaciones aglutinantes para moldes o núcleos de fundición; productos químicos y preparaciones de la industria química o de las industrias conexas, incl. las mezclas de productos naturales, n.c.o.p.</t>
  </si>
  <si>
    <t>Preparaciones anticongelantes y líquidos preparados para descongelar (exc. aditivos preparados para aceites minerales o para otros líquidos utilizados para los mismos fines que los aceites minerales)</t>
  </si>
  <si>
    <t>Preparaciones antidetonantes, inhibidores de oxidación, aditivos peptizantes, mejoradores de viscosidad, anticorrosivos y demás aditivos preparados para aceites minerales, incl. la gasolina u otros líquidos utilizados para los mismos fines que los aceites minerales</t>
  </si>
  <si>
    <t>Preparaciones para el decapado de metal; flujos y demás preparaciones auxiliares para soldar metal; pastas y polvos para soldar, constituidos por metal y otros productos; preparaciones de los tipos utilizados para recubrir o rellenar electrodos o varillas de soldadura</t>
  </si>
  <si>
    <t>Preparaciones químicas para uso fotográfico (exc. los barnices, colas, adhesivos y preparaciones simil.); productos sin mezclar para uso fotográfico, dosificados o acondicionados para la venta al por menor para uso fotográfico y listos para su empleo (exc. sales y compuestos de metal precioso de las partidas 2843 a 2846)</t>
  </si>
  <si>
    <t>Preparaciones y cargas para aparatos extintores; granadas y bombas extintoras (exc. aparatos extintores, incl. portátiles, cargados o no y productos químicos, de composición definida, sin mezclar, con propiedades extintoras y presentados aisladamente sin estar acondicionados)</t>
  </si>
  <si>
    <t>Productos residuales de la industria química o de las industrias conexas, n.c.o.p.; desechos y desperdicios municipales; lodos de depuración; desechos clínicos; desechos de disolventes orgánicos; desechos de soluciones decapantes, fluidos hidráulicos, líquidos para frenos y líquidos anticongelantes; los demás desechos de la industria química o de las industrias conexas, n.c.o.p. (exc. desechos que contengan principalmente aceites de petróleo o de mineral bituminoso)</t>
  </si>
  <si>
    <t>Reactivos de diagnóstico o de laboratorio sobre cualquier soporte y reactivos de diagnóstico o de laboratorio preparados, incl. sobre soporte; materiales de referencia certificados (exc. reactivos compuestos de diagnóstico concebidos para usar en el paciente, reactivos para la determinación de los grupos o de los factores sanguíneos, sangre animal preparada para usos de diagnóstico, vacunas, toxinas, cultivos de microorganismos y productos similares)</t>
  </si>
  <si>
    <t>Tall oil, incl. refinado</t>
  </si>
  <si>
    <t>056</t>
  </si>
  <si>
    <t>Hilados de filamentos artificiales, incl. los monofilamentos artificiales de título &lt; 67 decitex (exc. hilos de coser e hilados acondicionados para la venta al por menor)</t>
  </si>
  <si>
    <t>Hilados de filamentos sintéticos, incl. los monofilamentos sintéticos de título &lt; 67 decitex (exc. hilos de coser e hilados acondicionados para la venta al por menor)</t>
  </si>
  <si>
    <t>Hilos de coser de filamentos sintéticos o artificiales, incl. acondicionados para la venta al por menor</t>
  </si>
  <si>
    <t>Monofilamentos cuya mayor dimensión del corte transversal sea &gt; 1 mm, barras, varillas y perfiles, incl. trabajados en la superficie, pero sin otra labor, de plástico</t>
  </si>
  <si>
    <t>Monofilamentos sintéticos de título &gt;= 67 decitex y cuya mayor dimensión de la sección transversal sea &lt;= 1 mm; paja artificial, tiras y formas simil., de materia textil sintética, de anchura aparente &lt;= 5 mm</t>
  </si>
  <si>
    <t>057</t>
  </si>
  <si>
    <t>Fabricación de cámaras y cubiertas</t>
  </si>
  <si>
    <t>Cámaras de caucho para neumáticos llantas neumáticas</t>
  </si>
  <si>
    <t>Neumáticos llantas neumáticas nuevos de caucho</t>
  </si>
  <si>
    <t>Neumáticos llantas neumáticas recauchutados o usados, de caucho; bandajes llantas macizas o huecas, bandas de rodadura para neumáticos llantas neumáticas y protectores flaps, de caucho</t>
  </si>
  <si>
    <t>058</t>
  </si>
  <si>
    <t>Fabricación de productos de caucho</t>
  </si>
  <si>
    <t>Artículos de higiene o de farmacia, incl. las tetinas, de caucho vulcanizado sin endurecer, incl. con partes de caucho endurecido, n.c.o.p. (exc. prendas, guantes y demás complementos de vestir, para cualquier uso)</t>
  </si>
  <si>
    <t>Caucho mezclado sin vulcanizar, en formas primarias o en placas, hojas o tiras (exc. mezclas de caucho natural, balata, gutapercha, guayule, chicle y gomas naturales simil. con caucho sintético y caucho facticio derivado de los aceites)</t>
  </si>
  <si>
    <t>Correas transportadoras o de transmisión, de caucho vulcanizado</t>
  </si>
  <si>
    <t>Ebonita y demás cauchos endurecidos, en cualquier forma, incl. los desechos y desperdicios; manufacturas de caucho endurecido, n.c.o.p.</t>
  </si>
  <si>
    <t>Hilos y cuerdas, de caucho vulcanizado (exc. hilos desnudos sencillos cuya mayor dimensión del corte transversal sea &gt; 5 mm, así como los hilos y cuerdas de caucho recubiertos de textiles y las demás materias textiles combinadas con hilos de caucho)</t>
  </si>
  <si>
    <t>Manufacturas de caucho vulcanizado sin endurecer, n.c.o.p.</t>
  </si>
  <si>
    <t>Placas, hojas, tiras, varillas y perfiles, de caucho vulcanizado sin endurecer</t>
  </si>
  <si>
    <t>Prendas de vestir, guantes, mitones y manoplas y demás complementos accesorios de vestir, para cualquier uso, de caucho vulcanizado sin endurecer (exc. calzado, artículos de sombrerería y sus partes)</t>
  </si>
  <si>
    <t>Tubos de caucho vulcanizado sin endurecer, incl. con juntas, codos, empalmes empalmes [rácores], empalmes [rácores] y demás accesorios</t>
  </si>
  <si>
    <t>Varillas, tubos, perfiles y demás formas de caucho sin vulcanizar, incl. mezclado, así como discos, arandelas y demás artículos de caucho sin vulcanizar, incl. mezclados (exc. en placas, hojas o tiras de forma regular, sin cortar o simplemente cortadas de forma cuadrada o rectangular, aunque tengan un simple trabajo de superficie pero sin otra labor)</t>
  </si>
  <si>
    <t>059</t>
  </si>
  <si>
    <t>Fabricación de manufacturas de plástico</t>
  </si>
  <si>
    <t>Artículos para la construcción, de plástico, n.c.o.p.</t>
  </si>
  <si>
    <t>Artículos para transporte o envasado, de plástico; tapones, tapas, cápsulas y demás dispositivos de cierre, de plástico</t>
  </si>
  <si>
    <t>Bañeras, duchas, fregaderos piletas de lavar, lavabos, bidés, inodoros y sus asientos y tapas, cisternas depósitos de agua para inodoros, urinarios y artículos sanitarios o higiénicos similares, de plástico</t>
  </si>
  <si>
    <t>Cierres de cremallera cierres relámpago y sus partes</t>
  </si>
  <si>
    <t>Manufacturas de plástico y manufacturas de las demás materias de las partidas 3901 a 3914, n.c.o.p.</t>
  </si>
  <si>
    <t>Piezas aislantes totalmente de materia aislante o con simples piezas metálicas de ensamblado, p.ej. los casquillos roscados, embutidas en la masa, para máquinas, aparatos o instalaciones eléctricas (exc. aisladores de la partida 8546); tubos aisladores y sus piezas de unión, de metal común, aislados interiormente</t>
  </si>
  <si>
    <t>Placas, láminas, hojas y tiras, de plástico no celular y sin esfuerzo, estratificación ni soporte o combinación similar con otras materias, sin trabajar o trabajadas solo en la superficie o solo cortadas en forma cuadrada o rectangular (exc. autoadhesivas, así como los revestimientos para suelos, paredes o techos de la partida 3918)</t>
  </si>
  <si>
    <t>Placas, láminas, hojas y tiras, de plástico, reforzadas, estratificadas o combinadas de forma similar con otras materias o de plástico celular, con soporte, sin trabajar o trabajadas solo en la superficie o solo cortadas en forma cuadrada o rectangular (exc. autoadhesivas, así como los revestimientos para suelos, paredes o techos de la partida 3918)</t>
  </si>
  <si>
    <t>Placas, láminas, hojas, cintas, tiras y demás formas planas, autoadhesivas, de plástico, incl. en rollos (exc. revestimientos para suelos, paredes o techos de la partida 3918)</t>
  </si>
  <si>
    <t>Revestimientos de plástico para suelos, incl. autoadhesivos, en rollos o losetas; revestimientos de plástico para paredes o techos, presentados en rollos de anchura &gt;= 45 cm, con cara vista graneada, gofrada, coloreada con motivos impresos o decorada de otro modo y fijada permanentemente a un soporte de cualquier materia distinta del papel</t>
  </si>
  <si>
    <t>Tubos, juntas, codos, empalmes eacores y demás accesorios de tubería, de plástico</t>
  </si>
  <si>
    <t>Vajilla y demás artículos de uso doméstico y artículos de higiene o tocador, de plástico (exc. bañeras, duchas, lavabos, bidés, inodoros y sus asientos y tapas, cisternas y artículos sanitarios o higiénicos simlares)</t>
  </si>
  <si>
    <t>060</t>
  </si>
  <si>
    <t>Adoquines, boldosas, ladrillos, placas, tejas y demás artículos, de vidrio prensado o moldeado, incl. armado, para la construcción; cubos, dados y demás artículos simil., de vidrio, incl. con soporte, para mosaicos o decoraciones simil.; vidrieras artísticas vitrales, incl. de vidrios incoloros; vidrio multicelular o vidrio espuma, en bloques, paneles, placas, coquillas o formas simil., n.c.o.p. (exc. vidrio formado por hojas encoladas y vidrieras aislantes de paredes múltiples)</t>
  </si>
  <si>
    <t>Aisladores eléctricos de cualquier materia (exc. piezas aislantes)</t>
  </si>
  <si>
    <t>Ampollas de vidrio para termos o demás recipientes isotérmicos aislados por vacío</t>
  </si>
  <si>
    <t>Ampollas y envolturas tubulares, abiertas, y sus partes, de vidrio, sin guarniciones, manifiestamente destinadas a lámparas eléctricas, tubos catódicos o simil.</t>
  </si>
  <si>
    <t>Artículos de vidrio para laboratorio, higiene o farmacia, incl. graduados o calibrados (exc. recipientes para transporte o envasado, así como instrumentos y aparatos de medida, control y médicos del capítulo 90)</t>
  </si>
  <si>
    <t>Artículos de vidrio para servicio de mesa, cocina, tocador, oficina, para adorno de interiores o usos simil. (exc. los objetos de la partida 7010 ó 7018, así como tarros para esterilizar, espejos, vidrieras artísticas, aparatos de alumbrado y sus partes, pulverizadores de tocador, termos y demás recipientes isotérmicos)</t>
  </si>
  <si>
    <t>Bombonas damajuanas, botellas, frascos, bocales, tarros, envases tubulares, ampollas y demás recipientes para transporte o envasado comerciales, de vidrio; bocales para conservas, de vidrio; tapones, tapas y demás dispositivos de cierre, de vidrio (exc. ampollas y demás recipientes isotérmicos aislados por vacío y pulverizadores de tocador, así como botellas, frascos, etc. para pulverizadores)</t>
  </si>
  <si>
    <t>Cristales para reloj y cristales análogos, cristales para gafas anteojos, incl. correctores, abombados, curvados, ahuecados o simil., sin trabajar ópticamente; esferas huecas y sus segmentos casquetes esféricos, de vidrio, para la fabricación de estos cristales (exc. vidrio plano para los mismos usos)</t>
  </si>
  <si>
    <t>Cuentas de vidrio, imitaciones de perlas, de piedras preciosas o semipreciosas y artículos simil. de abalorio y sus manufacturas (exc. la bisutería); ojos de vidrio (exc. los de prótesis); estatuillas y demás artículos de adorno, de vidrio trabajado al soplete vidrio ahilado (exc. la bisutería); microesferas de vidrio con un diámetro inferior o igual a 1 mm</t>
  </si>
  <si>
    <t>Espejos de vidrio enmarcados o no, incl. los espejos retrovisores (exc. espejos de óptica de vidrio trabajado ópticamente y espejos de más de 100 años)</t>
  </si>
  <si>
    <t>Fibra de vidrio, incl. la lana de vidrio, y manufacturas de esta materia p.ej. hilados o tejidos (exc. lanas minerales y sus manufacturas; fibras ópticas, haces y cables de fibras ópticas; aisladores eléctricos y piezas aislantes; brochas y pinceles de fibra de vidrio y pelucas para muñecas)</t>
  </si>
  <si>
    <t>Hojas de vidrio estirado o soplado, incl. con capa absorbente, reflectante o antirreflectante, pero sin trabajar de otro modo</t>
  </si>
  <si>
    <t>Manufacturas de vidrio, n.c.o.p.</t>
  </si>
  <si>
    <t>Placas, hojas o perfiles de vidrio colado o laminado, incl. con capa absorbente, reflectante o antirreflectante, pero sin trabajar de otro modo</t>
  </si>
  <si>
    <t>Placas, hojas o perfiles de vidrio, incl. con capa absorbente, reflectante o antirreflectante, curvado, biselado, grabado, taladrado, esmaltado o trabajado de otro modo, pero sin enmarcar ni combinar con otras materias (exc. vidrio de seguridad, vidrieras aislantes de paredes múltiples y espejos de vidrio)</t>
  </si>
  <si>
    <t>Vidrieras aislantes de paredes múltiples</t>
  </si>
  <si>
    <t>Vidrio de seguridad constituido por vidrio templado o contrachapado (exc. vidrieras aislantes de paredes múltiples y cristales para reloj y para gafas)</t>
  </si>
  <si>
    <t>Vidrio en bolas, barras, varillas o tubos, sin trabajar (exc. microesferas de vidrio con un diámetro &lt;= 1 mm, así como bolas de vidrio con características de juguete)</t>
  </si>
  <si>
    <t>Vidrio flotado y vidrio desbastado o pulido por una o las dos caras, en placas o en hojas, incl. con capa absorbente, reflectante o antirreflectante, pero sin trabajar de otro modo</t>
  </si>
  <si>
    <t>Vidrio para señalización y elementos de óptica de vidrio, sin trabajar ópticamente (exc. cristales para reloj y cristales simil.; cristales para gafas anteojos, incl. correctores, así como esferas huecas y sus segmentes casquetes esféricos, de vidrio, para la fabricación de estos cristales; microesferas sueltas; aparatos de alumbrado y sus partes)</t>
  </si>
  <si>
    <t>061</t>
  </si>
  <si>
    <t>Aparatos y artículos, de cerámica, para usos químicos o demás usos técnicos; abrevaderos, pilas y recipientes simil., de cerámica, para uso rural; cántaros y recipientes simil., de cerámica, para transporte o envasado (exc. muelas, piedras de afilar o pulir y demás artículos de la partida 6804, productos cerámicos refractarios, artículos de uso doméstico, cántaros y jarros para el comercio, aparatos eléctricos, aisladores eléctricos y demás piezas aislantes)</t>
  </si>
  <si>
    <t>Estatuillas y demás artículos para adorno, de cerámica, n.c.o.p.</t>
  </si>
  <si>
    <t>Fregaderos piletas para lavar, lavabos, pedestales de lavabo, bañeras, bidés, inodoros, cisternas depósitos de agua para inodoros, urinarios y aparatos fijos simil., de cerámica, para usos sanitarios (exc. soportes para jabón, para esponjas, para cepillos de dientes, para toallas y para papel higiénico)</t>
  </si>
  <si>
    <t>Manufacturas de cerámica, n.c.o.p.</t>
  </si>
  <si>
    <t>Retortas, crisoles, muflas, toberas, tapones, soportes, copelas, tubos, fundas, varillas y demás productos cerámicos refractarios (exc. los de harinas silíceas fósiles o de tierras silíceas simil., así como ladrillos, placas, baldosas y demás productos cerámicos análogos de construcción, refractarios)</t>
  </si>
  <si>
    <t>Vajilla y demás artículos de uso doméstico, higiene o tocador, de cerámica distinta de la porcelana (exc. bañeras, bidés, fregaderos y aparatos fijos simil.; estatuillas y demás objetos de adorno; cántaros, bombonas y recipientes simil. de transporte o envasado; molinos de café y de especias con recipientes de cerámica y parte operante de metal)</t>
  </si>
  <si>
    <t>Vajilla y demás artículos de uso doméstico, higiene o tocador, de porcelana (exc. bañeras, bidés, fregaderos y aparatos fijos simil.; estatuillas y demás objetos de adorno; cántaros, bombonas y recipientes simil. de transporte o envasado; molinos de café y de especias con recipientes de cerámica y parte operante de metal)</t>
  </si>
  <si>
    <t>062</t>
  </si>
  <si>
    <t>Ladrillos de construcción, bovedillas, cubrevigas y artículos simil., de cerámica (exc. productos de harinas silíceas fósiles o de tierras silíceas análogas, ladrillos refractarios de la partida 6902, así como placas y baldosas de cerámica y losas para pavimentación o revestimiento de las partidas 6907 y 6908)</t>
  </si>
  <si>
    <t>Ladrillos, placas, baldosas y demás piezas cerámicas análogas de construcción, refractarios (exc. los de harinas silíceas fósiles o de tierras silíceas análogas)</t>
  </si>
  <si>
    <t>Ladrillos, placas, baldosas y demás piezas cerámicas de harinas silíceas fósiles, p.ej. Kieselguhr, tripolita o diatomita, o de tierras silíceas simil.</t>
  </si>
  <si>
    <t>Placas y baldosas, de cerámica, barnizadas o esmaltadas, para pavimentación o revestimento; cubos, dados u artículos simil., de cerámica,, para mosaicos, barnizados o esmaltados, incl. con soporte (exc. productos de harinas silíceas fósiles o de tierras silíceas análogas, productos de cerámica refractarios, azulejos utilizados como posavasos, objetos de adorno y azulejos especiales para hornos y estufas)</t>
  </si>
  <si>
    <t>Placas y baldosas, de cerámica, sin barnizar ni esmaltar, para pavimentación o revestimiento; cubos, dados u artículos simil., de cerámica, para mosaicos, sin barnizar ni esmaltar, incl. con soporte (exc. productos de harinas silíceas fósiles o de tierras silíceas análogas, artículos de cerámica refractarios, azulejos utilizados como posavasos, objetos de adorno y azulejos especiales para hornos y estufas)</t>
  </si>
  <si>
    <t>Tejas, elementos de chimenea, conductos de humo, ornamentos arquitectónicos u artículos simil., de cerámica, de construcción (exc. de harinas silíceas fósiles o de tierras silíceas análogas, piezas cerámicas de construcción refractarias, así como tubos y demás piezas de construcción para canalizaciones y usos simil.)</t>
  </si>
  <si>
    <t>Tubos, canalones y accesorios de tubería, de cerámica (exc. productos de harinas silíceas fósiles o de tierras silíceas análogas, artículos de cerámica refractarios, conductos de humo, tubos fabricados especialmente para laboratorios, así como tubos aislantes y sus piezas de unión para usos eléctricos)</t>
  </si>
  <si>
    <t>063</t>
  </si>
  <si>
    <t>Cal viva, cal apagada y cal hidráulica (exc. el óxido y el hidróxido de calcio)</t>
  </si>
  <si>
    <t>Cementos hidráulicos, incl. los cementos sin pulverizar clinker, incl. coloreados</t>
  </si>
  <si>
    <t>064</t>
  </si>
  <si>
    <t>Abrasivos naturales o artificiales en polvo o gránulos con soporte de materia textil, papel, cartón u otras materias, incl. recortados, cosidos o unidos de otra forma</t>
  </si>
  <si>
    <t>Cementos, morteros, hormigones y preparaciones simil., refractarias (exc. preparaciones a base de grafito u otros carbonos)</t>
  </si>
  <si>
    <t>Construcciones prefabricadas, incl. incompletas o sin montar</t>
  </si>
  <si>
    <t>Hojas, rollos, tiras, segmentos, discos, arandelas, plaquitas y demás guarniciones de fricción sin montar, para frenos, embragues o cualquier órgano de frotamiento, a base de amianto asbesto, de otras sustancias minerales o de celulosa, incl. combinados con textiles u otras materias (exc. guarniciones para frenos montadas)</t>
  </si>
  <si>
    <t>Lana de escoria, de roca y lanas minerales simil., vermiculita dilatada, arcilla dilatada, espuma de escoria y productos minerales simil. dilatados; mezclas y manufacturas de materias minerales para aislamiento térmico o acústico o para la absorción del sonido (exc. manufacturas de hormigón ligero, de amianto, de amiantocemento, de celulosacemento o simil.; mezclas y otras manufacturas de amianto o a base de amianto; productos cerámicos)</t>
  </si>
  <si>
    <t>Manufacturas de amiantocemento, celulosacemento o simil.</t>
  </si>
  <si>
    <t>Manufacturas de asfalto o de productos simil., p.ej. pez de petróleo o brea</t>
  </si>
  <si>
    <t>Manufacturas de cemento, hormigón o piedra artificial, incl. armadas</t>
  </si>
  <si>
    <t>Manufacturas de piedra o de otras materias minerales, incl. las fibras de carbono y sus manufacturas y las manufacturas de turba, n.c.o.p.</t>
  </si>
  <si>
    <t>Manufacturas de yeso fraguable o de preparaciones a base de yeso fraguable (exc. vendas enyesadas para fracturas, acondicionadas para la venta al por menor, así como tablillas enyesadas para fracturas; placas aglomeradas con yeso para construcciones ligeras; manufacturas para aislamiento térmico o acústico; modelos anatómicos y de otro tipo para demostraciones; obras originales de estatuaria o de escultura)</t>
  </si>
  <si>
    <t>Mica trabajada y manufacturas de mica, incl. la aglomerada o reconstituida, incl. con soporte de papel, cartón u otras materias (exc. aisladores eléctricos, piezas aislantes, resistencias y condensadores; gafas protectoras de mica y sus lentes; adornos de mica para árboles de Navidad)</t>
  </si>
  <si>
    <t>Muelas y artículos simil., sin bastidor, para triturar, desfibrar, triturar, afilar, pulir, rectificar, cortar o trocear, piedras de afilar o pulir a mano y sus partes, de piedra natural, de abrasivos naturales o artificiales aglomerados o de cerámica, incl. con partes de las demás materias (exc. piedra pómez perfumada, así como pequeñas muelas especiales para tornos de dentista)</t>
  </si>
  <si>
    <t>Paneles, placas, losetas, bloques y artículos simil., de fibra vegetal, paja o viruta, de plaquitas o escamillas, o de aserrín o demás desperdicios de madera, aglomerados con cemento, yeso fraguable o demás aglutinantes minerales (exc. manufacturas de amiantocemento, celulosacemento y simil.)</t>
  </si>
  <si>
    <t>065</t>
  </si>
  <si>
    <t>Acero aleado, distinto del acero inoxidable, en lingotes o demás formas primarias (exc. lingotes de chatarra y productos obtenidos por colada continua); productos intermedios de aceros aleados, distinto del acero inoxidable</t>
  </si>
  <si>
    <t>Acero inoxidable en lingotes o demás formas primarias (exc. lingotes de chatarra y productos obtenidos por colada continua); productos intermedios de acero inoxidable</t>
  </si>
  <si>
    <t>Alambre de acero inoxidable, enrollado (exc. el alambrón)</t>
  </si>
  <si>
    <t>Alambre de aceros aleados, distinto del acero inoxidable, enrollado (exc. el alambrón)</t>
  </si>
  <si>
    <t>Alambre de hierro o acero sin alear, enrollado (exc. alambrón)</t>
  </si>
  <si>
    <t>Alambrón de acero inoxidable, enrollado en espiras irregulares coronas [CECA]</t>
  </si>
  <si>
    <t>Alambrón de aceros aleados, distinto del acero inoxidable, enrollado en espiras irregulares coronas</t>
  </si>
  <si>
    <t>Alambrón de hierro o acero sin alear, enrollado en espiras irregulares coronas</t>
  </si>
  <si>
    <t>Barras de hierro o acero sin alear, obtenidas o acabadas en frío, incl. trabajadas, u obtenidas en caliente y trabajadas, n.c.o.p.</t>
  </si>
  <si>
    <t>Barras de hierro o acero sin alear, simplemente forjadas, laminadas o extrudidas, en caliente, así como las sometidas a torsión después del laminado</t>
  </si>
  <si>
    <t>Barras y perfiles de aceros aleados, distinto del acero inoxidable, n.c.o.p.; barras huecas para perforación, de aceros aleados o sin alear</t>
  </si>
  <si>
    <t>Barras y perfiles, de acero inoxidable, n.c.o.p.</t>
  </si>
  <si>
    <t>Desperdicios y desechos chatarra, de fundición, hierro o acero; lingotes de chatarra de hierro o acero (exc. escorias, batiduras y demás desperdicios de la fabricación de fundición, hierro o acero; desperdicios y desechos radiactivos; trozos que procedan de la rotura de tochos, galápagos o demás formas primarias de fundición en bruto o de fundición especular)</t>
  </si>
  <si>
    <t>Elementos para vías férreas, de fundición, hierro o acero: carriles rieles rieles, contracarriles rieles contrarrieles y cremalleras, agujas, puntas de corazón, varillas para mando de agujas y demás elementos para cruce o cambio de vías, traviesas durmientes, bridas, cojinetes, cuñas, placas de asiento, placas de unión, placas y tirantes tiradores de separación y demás piezas concebidas especialmente para la colocación, unión o fijación de carriles rieles rielesElementos para vías férreas, de fu</t>
  </si>
  <si>
    <t>Escorias granuladas arena de escorias de la siderurgia</t>
  </si>
  <si>
    <t>Escorias, batiduras y demás desperdicios de la siderurgia (exc. escorias granuladas)</t>
  </si>
  <si>
    <t>Ferroaleaciones</t>
  </si>
  <si>
    <t>Fundición en bruto y fundición especular, en lingotes, bloques o demás formas primarias</t>
  </si>
  <si>
    <t>Granallas y polvo, de fundición en bruto, de fundición especular, de hierro o acero (exc. granalla y polvo de ferroaleaciones, torneaduras o limaduras de hierro o acero y polvo de hierro radiactivo isótopo, así como determinadas bolas defectuosas y de pequeño calibre para rodamientos de bolas)</t>
  </si>
  <si>
    <t>Hierro y acero sin alear, en lingotes o demás formas primarias (exc. lingotes de chatarra, productos obtenidos por colada continua, así como el hierro de la partida 7203)</t>
  </si>
  <si>
    <t>Perfiles de hierro o acero sin alear, n.c.o.p.</t>
  </si>
  <si>
    <t>Productos férreos obtenidos por reducción directa de minerales de hierro y demás productos férreos esponjosos, en trozos, pellets o formas simil.; hierro con una pureza &gt;= 99,94% en peso, en trozos, pellets o formas simil.</t>
  </si>
  <si>
    <t>Productos intermedios de hierro o acero sin alear</t>
  </si>
  <si>
    <t>Productos laminados planos de acero inoxidable, de anchura &lt; 600 mm, laminados en frío o en caliente</t>
  </si>
  <si>
    <t>Productos laminados planos de acero inoxidable, de anchura &gt;= 600 mm, laminados en frío o en caliente</t>
  </si>
  <si>
    <t>Productos planos de aceros aleados, distinto del acero inoxidable, de anchura &lt; 600 mm, laminados en frío o en caliente</t>
  </si>
  <si>
    <t>Productos planos de aceros aleados, distinto del acero inoxidable, de anchura &gt;= 600 mm, laminados en frío o en caliente</t>
  </si>
  <si>
    <t>Productos planos de hierro o acero sin alear, de anchura &lt; 600 mm, chapados o revestidos</t>
  </si>
  <si>
    <t>Productos planos de hierro o acero sin alear, de anchura &lt; 600 mm, laminados en frío o en caliente, sin chapar ni revestir</t>
  </si>
  <si>
    <t>Productos planos de hierro o acero sin alear, de anchura &gt;= 600 mm, laminados en caliente, sin chapar ni revestir</t>
  </si>
  <si>
    <t>Productos planos de hierro o acero sin alear, de anchura &gt;= 600 mm, laminados en frío o en caliente, chapados o revestidos</t>
  </si>
  <si>
    <t>Productos planos de hierro o acero sin alear, de anchura &gt;= 600 mm, laminados en frío, sin chapar ni revestir</t>
  </si>
  <si>
    <t>Tablestacas de hierro o acero, incl. perforadas o hechas con elementos ensamblados; perfiles de hierro o acero obtenidos por soldadura</t>
  </si>
  <si>
    <t>Tubos de sección circular, de diámetro exterior &gt; 406,4 mm, fabricados a partir de productos laminados planos, de fundición, hierro o acero, p.ej. soldados o remachados</t>
  </si>
  <si>
    <t>Tubos y perfiles huecos, de fundición</t>
  </si>
  <si>
    <t>Tubos y perfiles huecos, p.ej. soldados, remachados, grapados o con los bordes simplemente aproximados, de hierro o acero (exc. tubos sin soldadura y tubos de secciones interior y exterior circulares y diámetro exterior &gt; 406,4 mm)</t>
  </si>
  <si>
    <t>Tubos y perfiles huecos, sin soldadura, de hierro o acero (exc. de fundición)</t>
  </si>
  <si>
    <t>066</t>
  </si>
  <si>
    <t>Alambre de aluminio (exc. cables, trenzas y artículos simil. de la partida 7614, alambre aislado para electricidad y cuerdas armónicas para instrumentos de música)</t>
  </si>
  <si>
    <t>Alambre de cobre (exc. hilos de bronce para suturas quirúrgicas; cables, trenzas y artículos simil. de la partida 7413; alambres aislados para electricidad; cuerdas armónicas para instrumentos de música)</t>
  </si>
  <si>
    <t>Aleaciones madre de cobre (exc. combinaciones de fósforo y de cobre fosfuros de cobre con un contenido de fósforo &gt; 15% en peso)</t>
  </si>
  <si>
    <t>Aluminio en bruto</t>
  </si>
  <si>
    <t>Antimonio y sus manufacturas, n.c.o.p.; desperdicios y desechos, de antimonio (exc. cenizas y residuos que contengan antimonio)</t>
  </si>
  <si>
    <t>Barras y perfiles, de aluminio, n.c.o.p.</t>
  </si>
  <si>
    <t>Barras y perfiles, de cobre, n.c.o.p.</t>
  </si>
  <si>
    <t>Barras, perfiles y alambre, de cinc, n.c.o.p.</t>
  </si>
  <si>
    <t>Barras, perfiles y alambre, de estaño, n.c.o.p.</t>
  </si>
  <si>
    <t>Barras, perfiles y alambre, de níquel (exc. artículos aislados, para electricidad)</t>
  </si>
  <si>
    <t>Barras, perfiles y alambre, de plomo, n.c.o.p.</t>
  </si>
  <si>
    <t>Berilio, cromo, germanio, vanadio, galio, hafnio celtio, indio, niobio colombio, renio y talio, así como las manufacturas de estos metales, n.c.o.p.; desperdicios y desechos, de estos metales (exc. cenizas y residuos que contengan estos metales)</t>
  </si>
  <si>
    <t>Bismuto y sus manufacturas, n.c.o.p.; desperdicios y desechos, de bismuto (exc. cenizas y residuos que contengan bismuto)</t>
  </si>
  <si>
    <t>Cadmio y sus manufacturas, n.c.o.p.; desperdicios y desechos, de cadmio (exc. cenizas y residuos que contengan cadmio)</t>
  </si>
  <si>
    <t>Cermet y sus manufacturas, n.c.o.p.; desperdicios y desechos, de cermet (exc. cenizas y residuos que contengan cermet)</t>
  </si>
  <si>
    <t>Chapado plaqué de oro sobre metal común o sobre plata, en bruto o semilabrado</t>
  </si>
  <si>
    <t>Chapado plaqué de plata sobre metal común, en bruto o semilabrado</t>
  </si>
  <si>
    <t>Chapas y tiras, de aluminio, de espesor &gt; 0,2 mm (exc. chapas y tiras extendidas desplegadas)</t>
  </si>
  <si>
    <t>Chapas y tiras, de cobre, de espesor &gt; 0,15 mm (exc. chapas y tiras extendidas desplegadas y tiras aisladas para electricidad)</t>
  </si>
  <si>
    <t>Chapas, hojas y tiras, de cinc</t>
  </si>
  <si>
    <t>Chapas, hojas y tiras, de estaño, de espesor &gt; 0,2 mm</t>
  </si>
  <si>
    <t>Chapas, hojas y tiras, de níquel (exc. chapas y tiras extendidas desplegadas)</t>
  </si>
  <si>
    <t>Chapas, hojas y tiras, de plomo; polvo y escamillas, de plomo (exc. granallas de plomo y lentejuelas de la partida 8308)</t>
  </si>
  <si>
    <t>Cinc en bruto</t>
  </si>
  <si>
    <t>Circonio y sus manufacturas, n.c.o.p.; desperdicios y desechos, de circonio (exc. cenizas y residuos que contengan circonio)</t>
  </si>
  <si>
    <t>Cobre refinado y aleaciones de cobre, en bruto (exc. aleaciones madre de cobre)</t>
  </si>
  <si>
    <t>Cobre sin refinar; ánodos de cobre para refinado electrolítico</t>
  </si>
  <si>
    <t>Desperdicios y desechos, de aluminio (exc. escorias de la fabricación de metales férreos que contengan aluminio recuperable en forma de silicatos; lingotes o formas simil. en bruto coladas a partir de desperdicios y desechos de aluminio refundido; cenizas y residuos de la fabricación del aluminio)</t>
  </si>
  <si>
    <t>Estaño en bruto</t>
  </si>
  <si>
    <t>Hojas y tiras delgadas, de cobre, incl. impresas o fijadas sobre papel, cartón, plástico o soportes simil., de espesor &lt;= 0,15 mm, sin incluir el soporte (exc. hojas delgadas para marcado a fuego de la partida 3212, hilos metálicos e hilados metalizados y hojas delgadas acondicionadas como accesorios de árboles de Navidad)</t>
  </si>
  <si>
    <t>Hojas y tiras, delgadas, de aluminio, incl. impresas o fijadas sobre papel, cartón, plástico o soportes simil., de espesor &lt;= 0,2 mm, sin incluir el soporte (exc. hojas delgadas para el marcado a fuego de la partida 3212, así como las hojas y tiras delgadas que constituyan accesorios par árboles de Navidad)</t>
  </si>
  <si>
    <t>Hojas y tiras, delgadas, de estaño, incl. impresas o con soporte de papel, cartón, plástico o soportes simil., de espesor &lt;= 0,2 mm, sin incluir el soporte; polvo y escamillas de estaño (exc. granallas de estaño y lentejuelas de la partida 8308)</t>
  </si>
  <si>
    <t>Magnesio y sus manufacturas, n.c.o.p.; desperdicios y desechos, de magnesio (exc. cenizas y residuos que contengan magnesio)</t>
  </si>
  <si>
    <t>Manganeso y sus manufacturas, n.c.o.p.; desperdicios y desechos, de manganeso (exc. cenizas y residuos que contengan manganeso)</t>
  </si>
  <si>
    <t>Manufacturas de metal precioso o chapado de metal precioso plaqué, n.c.o.p.</t>
  </si>
  <si>
    <t>Matas de cobalto y demás productos intermedios de la metalurgia del cobalto; cobalto y sus manufacturas, n.c.o.p.; desperdicios y desechos, de cobalto (exc. cenizas y residuos que contengan cobalto)</t>
  </si>
  <si>
    <t>Matas de cobre; cobre de cementación cobre precipitado</t>
  </si>
  <si>
    <t>Matas de níquel, sinters de óxidos de níquel y demás productos intermedios de la metalurgia del níquel</t>
  </si>
  <si>
    <t>Molibdeno y sus manufacturas, n.c.o.p.; desperdicios y desechos, de molibdeno (exc. cenizas y residuos que contengan molibdeno)</t>
  </si>
  <si>
    <t>Níquel en bruto</t>
  </si>
  <si>
    <t>Oro, incl. el oro platinado, en bruto, semilabrado o en polvo</t>
  </si>
  <si>
    <t>Plata, incl. la plata dorada y la platinada, en bruto, semilabrada o en polvo</t>
  </si>
  <si>
    <t>Platino incl. paladio, rodio, iridio, osmio y rutenio, en bruto, semilabrado o en polvo</t>
  </si>
  <si>
    <t>Plomo en bruto</t>
  </si>
  <si>
    <t>Polvo y escamillas, de aluminio (exc. granalla de aluminio y lentejuelas)</t>
  </si>
  <si>
    <t>Polvo y escamillas, de cinc (exc. granallas de cinc y lentejuelas de la partida 8308)</t>
  </si>
  <si>
    <t>Polvo y escamillas, de cobre (exc. granallas de cobre y lentejuelas de la partida 8308)</t>
  </si>
  <si>
    <t>Polvo y escamillas, de níquel (exc. sinters de óxidos de níquel)</t>
  </si>
  <si>
    <t>Tantalio y sus manufacturas, n.c.o.p.; desperdicios y desechos, de tantalio (exc. cenizas y residuos que contengan tantalio)</t>
  </si>
  <si>
    <t>Titanio y sus manufacturas, n.c.o.p.; desperdicios y desechos, de titanio (exc. cenizas y residuos que contengan titanio)</t>
  </si>
  <si>
    <t>Tubos de aluminio (exc. perfiles huecos)</t>
  </si>
  <si>
    <t>Tubos de cobre</t>
  </si>
  <si>
    <t>Tubos, empalmes [rácores], codos, manguitos y demás accesorios de tubería, de estaño</t>
  </si>
  <si>
    <t>Volframio tungsteno y sus manufacturas, n.c.o.p.; desperdicios y desechos de volframio tungsteno (exc. cenizas y residuos que contengan volframio tungsteno)</t>
  </si>
  <si>
    <t>068</t>
  </si>
  <si>
    <t>Calderas de vapor generadores de vapor (exc. las de calefacción central concebidas para producir agua caliente y también vapor a baja presión); calderas denominadas de agua sobrecalentada; sus partes</t>
  </si>
  <si>
    <t>Calderas para calefacción central, no eléctricas y sus partes (exc. calderas de vapor y calderas denominadas de agua sobrecalentada de la partida 8402)</t>
  </si>
  <si>
    <t>Depósitos, barriles, tambores, bidones, latas o botes, cajas y recipientes simil., de fundición, hierro o acero, para cualquier materia, de capacidad &lt;= 300 l, sin dispositivos mecánicos ni térmicos, incl. con revestimiento interior o calorífugo, n.c.o.p. (exc. recipientes para gas comprimido o licuado)</t>
  </si>
  <si>
    <t>Depósitos, cisternas, cubas y recipientes simil. para cualquier materia (exc. gas comprimido o licuado), de aluminio, de capacidad &gt; 300 l, sin dispositivos mecánicos ni térmicos, incl. con revestimiento interior o calorífugo (exc. contenedores especialmente concebidos y equipados para uno o varios medios de transporte)</t>
  </si>
  <si>
    <t>Depósitos, cisternas, cubas y recipientes simil., de fundición, hierro o acero, para cualquier materia, de capacidad &gt; 300 l, sin dispositivos mecánicos ni térmicos, incl. con revestimiento interior o calorífugo (exc. contenedores especialmente concebidos y equipados para uno o varios medios de transporte y recipientes para gas comprimido o licuado)</t>
  </si>
  <si>
    <t>Economizadores, recalentadores, deshollinadores, recuperadores de gas y demás aparatos auxiliares para las calderas de las partidas 8402 u 8403; condensadores para máquinas de vapor; sus partes</t>
  </si>
  <si>
    <t>Puentes y partes de puentes, compuertas de esclusas, torres, castilletes, pilares, columnas, armazones para techumbre, techados, puertas y ventanas y sus marcos, contramarcos y umbrales, cortinas de cierre y barandillas y demás construcciones y partes de construcciones, así como chapas, barras, perfiles, tubos y simil., preparados para la construcción, de fundición, hierro o acero (exc. construcciones prefabricadas)</t>
  </si>
  <si>
    <t>Puentes y partes de puentes, torres, castilletes, pilares, columnas, armazones para techumbre, techados, puertas y ventanas y sus marcos, contramarcos y umbrales, y barandillas y demás construcciones y partes de construcciones, de aluminio (exc. las construcciones prefabricadas de la partida 9406); chapas, barras, perfiles, tubos y simil., de aluminio, preparados para la construcción</t>
  </si>
  <si>
    <t>Reactores nucleares; elementos combustibles cartuchos sin irradiar, para reactores nucleares; máquinas y aparatos para la separación isotópica; sus partes</t>
  </si>
  <si>
    <t>Recipientes de aluminio para gas comprimido o licuado</t>
  </si>
  <si>
    <t>Recipientes de fundición, hierro o acero, para gas comprimido o licuado (exc. contenedores especialmente concebidos y equipados para uno o varios medios de transporte)</t>
  </si>
  <si>
    <t>070</t>
  </si>
  <si>
    <t>Aparatos mecánicos accionados a mano, de metal común, con un peso &lt;= 10 kg, utilizados para preparar, acondicionar o servir alimentos o bebidas</t>
  </si>
  <si>
    <t>Candados, cerraduras y cerrojos de llave, de combinación o eléctricos, de metal común; cierres y monturas cierre, con cerradura incorporada, de metal común; llaves de metal común para estos artículos</t>
  </si>
  <si>
    <t>Cuchillas y hojas cortantes, de metal común, para máquinas o aparatos mecánicos</t>
  </si>
  <si>
    <t>Cuchillos con hoja cortante o dentada, incl. las navajas de podar, y sus hojas, de metal común (exc. cuchillas para heno y para paja, machetes y cuchillos de injertar para jardineros, cuchillas y hojas cortantes para máquinas o para aparatos mecánicos, cuchillos para pescado, cuchillos para mantequilla, navajas de afeitar y sus hojas, así como los cuchillos de la partida 8214)</t>
  </si>
  <si>
    <t>Guarniciones, herrajes y artículos simil. de metal común, para muebles, puertas, escaleras, ventanas, persianas, carrocerías, artículos de guarnicionería, baúles, arcas, cofres y demás manufacturas de esta clase; colgadores, perchas, soportes y artículos simil., de metal común; ruedas con montura de metal común; cierrapuertas automáticos de metal común</t>
  </si>
  <si>
    <t>Herramientas de dos o más de las partidas 8202 a 8205, acondicionadas en juegos para la venta al por menor</t>
  </si>
  <si>
    <t>Herramientas de mano, incl. los diamantes de vidriero, de metal común, n.c.o.p.; lámparas para soldar y simil.; tornillos de banco, prensas de carpintero y simil., que no sean accesorios o partes de máquinas herramienta; yunques; fraguas portátiles; muelas de mano o pedal, con bastidor</t>
  </si>
  <si>
    <t>Layas, palas, azadas, picos, binaderas, horcas de labranza, rastrillos y raederas; hachas, hocinos y herramientas simil. con filo; tijeras de podar de cualquier tipo, hoces y guadañas; cuchillos para heno o para paja, cizallas para setos, cuñas y demás herramientas de mano, agrícolas, hortícolas o forestales, de metal común</t>
  </si>
  <si>
    <t>Limas, escofinas, alicates, incl. cortantes, tenazas, pinzas, cizallas para metal, cortatubos, cortapernos, sacabocados y herramientas simil., de mano, de metal común (exc. pinzas de medicina)</t>
  </si>
  <si>
    <t>Llaves de ajuste de mano, incl. las llaves dinamométricas, de metal común; cubos de ajuste intercambiables, incl. con mango, de metal común</t>
  </si>
  <si>
    <t>Máquinas de cortar el pelo o de esquilar, cuchillas para picar carne, tajaderas de carnicería o cocina, cortapapeles y demás artículos de cuchillería, n.c.o.p., de metal común; herramientas y juegos de herramientas de manicura o pedicuro, incl. las limas uñas, de metal común</t>
  </si>
  <si>
    <t>Navajas y maquinillas no eléctricas de afeitar y sus hojas, incl. los esbozos en fleje, de metal común</t>
  </si>
  <si>
    <t>Plaquitas, varillas, puntas y artículos simil. para útiles, sin montar, de carburo metálico sinterizados o de cermet</t>
  </si>
  <si>
    <t>Sierras de mano, con parte operante de metal común (exc. con motor incorporado); hojas de sierra de cualquier clase, incl. las fresas sierra y las hojas sin dentar, de metal común</t>
  </si>
  <si>
    <t>Tijeras y sus hojas, de metal común (exc. cizallas para setos, tijeras de podar y herramientas simil. para usar con las dos manos; tijeras de podar para usar con una sola mano; tijeras especiales de herradores para cortar cascos)</t>
  </si>
  <si>
    <t>Útiles intercambiables para herramientas de mano, incl. mecánicas, o para máquinas herramienta p.ej. de embutir, estampar, punzonar, roscar incl. aterrajar, taladrar, escariar, brochar, fresar, tornear, atornillar, incl. las hileras de extrudir metal, así como los útiles de perforación o sondeo</t>
  </si>
  <si>
    <t>071</t>
  </si>
  <si>
    <t>Accesorios de tubería, p.ej. empalmes [rácores], codos, manguitos, de fundición, hierro o acero</t>
  </si>
  <si>
    <t>Agujas de coser, de tejer, pasacintas, agujas de ganchillo croché, punzones para bordar y artículos simil., de uso manual, de hierro o acero; alfileres de gancho imperdibles y demás alfileres, de hierro o acero, n.c.o.p.</t>
  </si>
  <si>
    <t>Alambre de púas, de hierro o acero; alambre simple o doble y fleje, torcidos, incl. con púas, de hierro o acero, del tipo utilizado para cercar</t>
  </si>
  <si>
    <t>Alambres, varillas, tubos, placas, electrodos y artículos simil., de metal común o de carburo metálico, recubiertos o rellenos de decapantes o de fundentes, para soldadura o depósito de metal o de carburo metálico; alambres y varillas, de polvo de metal común aglomerado, para la metalización por proyección</t>
  </si>
  <si>
    <t>Anclas, rezones y sus partes, de fundición, hierro o acero</t>
  </si>
  <si>
    <t>Aparatos no eléctricos de cocción o de calefacción, de uso doméstico, y sus partes, de cobre (exc. calentadores de agua y calientabaños)</t>
  </si>
  <si>
    <t>Artículos de higiene o tocador, y sus partes, de fundición, hierro o acero (exc. bidones, cajas y recipientes simil. de la partida 7310, pequeños armarios de farmacia o de tocador para colgar y demás muebles del capítulo 94 y artículos de grifería)</t>
  </si>
  <si>
    <t>Artículos de uso doméstico y sus partes, de fundición, hierro o acero; lana de hierro o acero; esponjas, estropajos, guantes y artículos simil. para fregar, lustrar o usos análogos, de hierro o acero (exc. bidones, latas o botes, cajas y recipientes simil. de la partida 7310; papeleras; palas, sacacorchos y demás artículos con carácter de herramientas; artículos de cuchillería, así como las cucharas, cucharones, tenedores, etc. de las partidas 8211 a 8215, ambas inclusive; objetos de adorno; art</t>
  </si>
  <si>
    <t>Artículos de uso doméstico, higiene o tocador y sus partes, de aluminio (exc. bidones, cajas y recipientes simil. de la partida 7612; artículos con carácter de herramientas; cucharas, cucharones, tenedores, etc. de las partidas 8211 a 8215; objetos de adorno; artículos de grifería); estropajos, guantes y artículos simil. para fregar, lustrar o usos simil., de aluminio</t>
  </si>
  <si>
    <t>Artículos de uso doméstico, higiene o tocador y sus partes, de cobre (exc. aparatos de cocción o de calefacción de la partida 7417; bidones, cajas y recipientes simil. de la partida 7419; artículos con carácter de herramientas; artículos de cuchillería y cucharas, cucharones, tenedores, etc.; objetos de adorno; artículos de grifería); esponjas, estropajos, guantes y artículos simil. para fregar, lustrar o usos análogos, de cobre</t>
  </si>
  <si>
    <t>Cables, trenzas y artículos simil., de aluminio, sin aislar para electricidad</t>
  </si>
  <si>
    <t>Cables, trenzas y artículos simil., de cobre, sin aislar para electricidad</t>
  </si>
  <si>
    <t>Cables, trenzas, eslingas y artículos simil., de hierro o acero (exc. artículos aislados para electricidad, así como alambre con púas y alambre torcido para cercar)</t>
  </si>
  <si>
    <t>Cadenas y sus partes, de fundición, hierro o acero (exc. cadenas de reloj, cadenas de joyería, etc.; cadenas cortantes; orugas para vehículos; cadenas con tope de arrastre para transportadores mecánicos; cadenas de pinzas para máquinas textiles; cadenas de dispositivos de seguridad para cerrar puertas; cadenas de agrimensor)</t>
  </si>
  <si>
    <t>Cajas de caudales, puertas blindadas y compartimientos para cámaras acorazadas, cofres y cajas de seguridad y artículos simil., de metal común</t>
  </si>
  <si>
    <t>Campanas, campanillas, gongos y artículos simil., que no sean eléctricos, de metal común (exc. instrumentos de música); estatuillas y demás artículos de adorno, de metal común (exc. objetos de arte o de colección y antigüedades); marcos para fotografías, grabados o simil., de metal común; espejos de metal común (exc. elementos de óptica)</t>
  </si>
  <si>
    <t>Cierres, monturas cierre, hebillas, hebillas cierre, corchetes, ganchos, anillos para ojetes y artículos simil., de metal común, para prendas de vestir, calzado, toldos, marroquinería o demás artículos confeccionados; remaches tubulares o con espiga hendida de metal común; cuentas y lentejuelas, de metal común</t>
  </si>
  <si>
    <t>Clasificadores, ficheros, cajas de clasificación, bandejas de correspondencia, plumeros vasos o cajas para plumas de escribir, portasellos y material similar para oficina, de metal común (exc. muebles para oficina de la partida 9403 y papeleras)</t>
  </si>
  <si>
    <t>Cucharas, tenedores, cucharones, espumaderas, palas para tarta, cuchillos para pescado o para mantequilla, pinzas para azúcar y artículos simil., de metal común (exc. tijeras para aves o para langostas de la partida 8201 u 8213)</t>
  </si>
  <si>
    <t>Depósitos, barriles, tambores, bidones, botes, cajas y recipientes simil., de aluminio, incl. los envases tubulares rígidos o flexibles, para cualquier materia (exc. gas comprimido o licuado), de capacidad &lt;= 300 l, sin dispositivos mecánicos ni térmicos, incl. con revestimiento interior o calorífugo, n.c.o.p.</t>
  </si>
  <si>
    <t>Empalmes rácores, codos, manguitos y demás accesorios de tubería, de cobre</t>
  </si>
  <si>
    <t>Empalmes rácores, codos, manguitos y demás accesorios de tuberías, de aluminio</t>
  </si>
  <si>
    <t>Estufas, calderas con hogar, cocinas, incl. las que puedan utilizarse accesoriamente para calefacción central, barcacoas parrillas, braseros, hornillos de gas, calientaplatos y aparatos no eléctricos simil., de uso doméstico y sus partes, de fundición, hierro o acero (exc. calderas y radiadores de calefacción central, calentadores de agua de calentamiento instantáneo o de acumulación y aparatos para cocinas industriales)</t>
  </si>
  <si>
    <t>Manufacturas de aluminio, n.c.o.p.</t>
  </si>
  <si>
    <t>Manufacturas de cinc, n.c.o.p.</t>
  </si>
  <si>
    <t>Manufacturas de cobre, n.c.o.p.</t>
  </si>
  <si>
    <t>Manufacturas de estaño, n.c.o.p.</t>
  </si>
  <si>
    <t>Manufacturas de hierro o acero, n.c.o.p. (exc. moldeadas)</t>
  </si>
  <si>
    <t>Manufacturas de níquel, n.c.o.p. (exc. polvo, escamillas, barras, perfiles, alambre, chapas, hojas, tiras, tubos y accesorios de tubería)</t>
  </si>
  <si>
    <t>Manufacturas de plomo, n.c.o.p.</t>
  </si>
  <si>
    <t>Manufacturas moldeadas, de fundición, hierro o acero, n.c.o.p.</t>
  </si>
  <si>
    <t>Mecanismos para encuadernación de hojas intercambiables o para clasificadores, sujetadores, cantoneras, clips, índices de señal y artículos simil. para oficina, de metal común (exc. chinchetas chinches y cierres o manecillas para libros o registros); grapas en tiras, de oficina, tapicería, envase y demás, de metal común</t>
  </si>
  <si>
    <t>Muelles resortes de cobre (exc. muelles de relojería y arandelas de muelle resorte)</t>
  </si>
  <si>
    <t>Muelles resortes, ballestas y sus hojas, de hierro o acero (exc. muelles de relojería, muelles para astiles o mangos de paraguas o de sombrillas, arandelas abiertas y demás arandelas de muelle resorte, amortiguadores y barras de torsión de la sección XVII)</t>
  </si>
  <si>
    <t>Placas indicadoras, placas rótulo, placas de direcciones y placas simil., cifras, letras y signos diversos, de metal común (exc. placas y señales de la partida 9405, caracteres de imprenta y simil., así como placas, discos y semáforos para vías de comunicación de la partida 8608)</t>
  </si>
  <si>
    <t>Puntas, clavos, chinchetas chinches, grapas apuntadas y artículos simil., de cobre, o con espiga de hierro o acero y cabeza de cobre; tornillos, pernos, tuercas, escarpias roscadas, remaches, pasadores, clavijas, chavetas y arandelas, incl. las arandelas de muelle resorte, y artículos simil., de cobre (exc. clavos-tornillo, tapones metálicos roscados y sobretapas roscadas)</t>
  </si>
  <si>
    <t>Puntas, clavos, chinchetas chinches, grapas apuntadas, onduladas o biseladas, y artículos simil., de fundición, hierro o acero, incl. con cabeza de otras materias (exc. con cabeza de cobre, así como las grapas en tiras)</t>
  </si>
  <si>
    <t>Radiadores para la calefacción central, de calentamiento no eléctrico, y sus partes, de fundición, hierro o acero; generadores y distribuidores de aire caliente, incl. los distribuidores que puedan funcionar también como distribuidores de aire fresco o acondicionado, de calentamiento no eléctrico, que lleven un ventilador o un soplador con motor, y sus partes, de fundición, hierro o acero</t>
  </si>
  <si>
    <t>Sables, espadas, bayonetas, lanzas y demás armas blancas, sus partes y fundas (exc. fundas de metal precioso o chapado de metal precioso plaqué, armas de esgrima con punta embotada, cuchillos y puñales de monte, cuchillos de acampada y demás artículos de cuchillería de la partida 8211, cinturones y artículos simil. de cuero o de materia textil, así como fiadores)</t>
  </si>
  <si>
    <t>Tapones y tapas, incl. las tapas corona, las tapas roscadas y los tapones vertedores, cápsulas para botellas, tapones roscados, sobretapas, precintos y demás accesorios para envases, de metal común</t>
  </si>
  <si>
    <t>Telas metálicas, incl. las continuas o sin fin, redes y rejas, de alambre de cobre; chapas y tiras, extendidas desplegadas de cobre (exc. tejidos de hilos de metal para prendas, tapicería o usos simil.; telas de cobre revestidas con un fundente para soldadura; telas y redes y rejas montados en forma de tamices y de cribas de mano o para formar piezas de máquinas)</t>
  </si>
  <si>
    <t>Telas metálicas, incl. las continuas o sin fin, redes y rejas, de alambre de hierro o acero (exc. tejidos de hilos de metal, de los tipos utilizados para prendas de vestir, mobiliario o usos simil.); chapas y tiras, extendidas desplegadas, de hierro o acero</t>
  </si>
  <si>
    <t>Tornillos, pernos, tuercas, tirafondos, escarpias roscadas, remaches, pasadores, clavijas, chavetas, arandelas, incl. las arandelas de muelle resorte, y artículos simil., de fundición, hierro o acero (exc. clavos-tornillo, tapones metálicos roscados y sobretapas roscadas)</t>
  </si>
  <si>
    <t>Tubos flexibles de metal común, incl. con sus accesorios</t>
  </si>
  <si>
    <t>Tubos, así como empalmes rácores, codos, manguitos y demás accesorios de tubería, de níquel</t>
  </si>
  <si>
    <t>Tubos, empalmes [rácores], codos, manguitos y demás accesorios de tubería, de cinc</t>
  </si>
  <si>
    <t>Tubos, empalmes [rácores], codos, manguitos y demás accesorios de tubería, de plomo</t>
  </si>
  <si>
    <t>072</t>
  </si>
  <si>
    <t>Artículos de grifería y órganos simil. para tuberías, calderas, depósitos, cubas o continentes simil., incl. las válvulas reductoras de presión y las válvulas termostáticas; sus partes</t>
  </si>
  <si>
    <t>Bombas de aire o de vacío (exc. bombas de emulsión y aparatos elevadores o transportadores neumáticos); compresores de aire u otros gases y ventiladores; campanas aspirantes para extracción o reciclado, con ventilador incorporado, incl. con filtro; sus partes</t>
  </si>
  <si>
    <t>Bombas para líquidos, incl. con dispositivo medidor incorporado (exc. de cerámica, así como las bombas médicas de aspiración, utilizadas para aspirar secreciones, y las bombas médicas de mano, para llevar sobre la persona o para su implantación); elevadores de líquidos (exc. bombas); sus partes</t>
  </si>
  <si>
    <t>Motores de émbolo pistón alternativo de encendido por chispa y motores rotativos, de encendido por chispa motores de explosión</t>
  </si>
  <si>
    <t>Motores de émbolo pistón de encendido por compresión motores diesel o semi-diesel</t>
  </si>
  <si>
    <t>Motores y máquinas motrices; sus partes (exc. turbinas de vapor, motores de émbolo pistón, turbinas hidráulicas, ruedas hidráulicas, turbinas de gas y motores eléctricos)</t>
  </si>
  <si>
    <t>Turbinas hidráulicas, ruedas hidráulicas y sus reguladores y demás partes (exc. motores hidráulicos de la partida 8412)</t>
  </si>
  <si>
    <t>073</t>
  </si>
  <si>
    <t>Engranajes, hornos, elevadores y otras máquinas</t>
  </si>
  <si>
    <t>Aparatos mecánicos, incl. de mano, para proyectar, dispersar o pulverizar materias líquidas o en polvo, n.c.o.p.; extintores, incl. cargados (exc. bombas y granadas extintores); pistolas aerográficas y aparatos simil. (exc. aparatos eléctricos para proyectar en caliente metales o carburos metálicos sinterizados de la partida 8515); máquinas y aparatos de chorro de arena o de vapor y aparatos de chorro simil., n.c.o.p.; sus partes</t>
  </si>
  <si>
    <t>Aparatos y dispositivos, aunque se calienten eléctricamente, para el tratamiento de materias mediante operaciones que impliquen un cambio de temperatura, tales como calentamiento, cocción, torrefacción, destilación, rectificación, esterilización, pasteurización, baño de vapor de agua, secado, evaporación, vaporización, condensación o enfriamiento (exc. aparatos domésticos, así como los hornos y demás aparatos de la partida 8514); calentadores de agua de calentamiento instantáneo o de acumulación</t>
  </si>
  <si>
    <t>Árboles de transmisión, incl. los de levas y los cigüeñales, y manivelas, para máquinas; cajas de cojinetes y cojinetes, para máquinas; piñones y ruedas dentadas, cremalleras, ruedas de fricción, ruedas para la transmisión con cadena articulada y demás engranajes para máquinas, incl. los reductores, multiplicadores y variadores de velocidad y los convertidores de par; husillos fileteados de bolas o rodillos; volantes y poleas, incl. los motones; embragues y órganos de acoplamiento, incl. las jun</t>
  </si>
  <si>
    <t>Ascensores, escaleras mecánicas, transportadores, teleféricos y demás máquinas y aparatos de elevación, carga, descarga o manipulación (exc. polipastos; tornos y cabrestantes; gatos; grúas de todo tipo; puentes grús, carretillas puente y carretillas grúa; carretillas apiladoras y demás carretillas con dispositivo de elevación incorporado)</t>
  </si>
  <si>
    <t>Calandrias y laminadores (exc. metal o vidrio); cilindros para estas máquinas; sus partes</t>
  </si>
  <si>
    <t>Carretillas apiladoras; las demás carretillas de manipulación con dispositivo de elevación incorporado (exc. carretillas puente y carretillas grúa)</t>
  </si>
  <si>
    <t>Centrifugadoras, incl. las secadoras centrífugas (exc. para la separación de isótopos); aparatos para filtrar o depurar líquidos o gases (exc. aparatos llam. riñones artificiales); sus partes</t>
  </si>
  <si>
    <t>Generadores de gas pobre gas de aire o de gas de agua, incl. con sus depuradores; generadores de acetileno y generadores simil. de gases, por vía húmeda, incl. con sus depuradores; sus partes (exc. hornos de coque, gasógenos por procedimiento electrolítico y lámparas de acetileno)</t>
  </si>
  <si>
    <t>Grúas y aparatos de elevación sobre cable aéreo; puentes rodantes, pórticos de descarga o manipulación (exc. camiones grúa y aparatos para la red de ferrocarriles rieles); puentes grúa, carretillas puente y carretillas grúa</t>
  </si>
  <si>
    <t>Hornos eléctricos industriales o de laboratorio, incl. los que funcionen por inducción o pérdidas dieléctricas (exc. hornos de secado); los demás aparatos industriales o de laboratorio para tratamiento térmico de materias por inducción o pérdidas dieléctricas; sus partes</t>
  </si>
  <si>
    <t>Hornos industriales o de laboratorio, incl. los incineradores, que no sean eléctricos, incl. los incineradores; sus partes (exc. hornos de secado y hornos de craqueo)</t>
  </si>
  <si>
    <t>Instrumentos e aparatos de pesar, incl. las básculas y balanzas para comprobar o contar piezas fabricadas (exc. las balanzas sensibles a un peso &lt;= 5 cg); pesas para toda clase de básculas o balanzas; sus partes</t>
  </si>
  <si>
    <t>Juntas o empaquetaduras metaloplásticas; surtidos de juntas o empaquetaduras de distinta composición presentados en bolsitas, sobres o envases análogos; juntas o empaquetaduras mecánicas de estanqueidad</t>
  </si>
  <si>
    <t>Máquinas para lavar vajilla; máquinas y aparatos para limpiar o secar botellas o demás recipientes; máquinas y aparatos para llenar, cerrar, tapar, taponar o etiquetar botellas, botes o latas, cajas, sacos bolsas o demás continentes; máquinas y aparatos de capsular botellas, tarros, tubos y continentes análogos; las demás máquinas y aparatos para empaquetar o envolver mercancías, incl. las de envolver máquinas con película termoretráctil; máquinas y aparatos para gasear bebidas; sus partes</t>
  </si>
  <si>
    <t>Máquinas y aparatos para acondicionamiento de aire que comprenden un ventilador con motor y los dispositivos adecuados para modificar la temperatura y la humedad, aunque no regulen separadamente el grado higrométrico; sus partes</t>
  </si>
  <si>
    <t>Partes de máquinas o de aparatos, no expresadas ni comprendidas en otra parte del capítulo 84, sin conexiones eléctricas, partes aisladas eléctricamente, bobinados, contactos ni otras características eléctricas</t>
  </si>
  <si>
    <t>Partes identificables como destinadas, exclusiva o principalmente, a las máquinas o aparatos de las partidas 8425 a 8430, n.c.o.p.</t>
  </si>
  <si>
    <t>Polipastos; tornos y cabrestantes; gatos</t>
  </si>
  <si>
    <t>Quemadores para la alimentación de hogares, de combustibles líquidos, sólidos pulverizados o gases; alimentadores mecánicos de hogares, parrillas mecánicas, descargadores mecánicos de cenizas y demás dispositivos mecánicos auxiliares empleados en hogares; sus partes</t>
  </si>
  <si>
    <t>Refrigeradores, congeladores y demás material, máquinas y aparatos para producción de frío, aunque no sean eléctricos; bombas de calor; sus partes (exc. las máquinas y aparatos para acondicionamiento de aire de la partida 8415)</t>
  </si>
  <si>
    <t>Rodamientos de bolas, de rodillos o de agujas; sus partes (exc. bolas de acero de la partida 7326)</t>
  </si>
  <si>
    <t>Turbinas de vapor y sus partes</t>
  </si>
  <si>
    <t>074</t>
  </si>
  <si>
    <t>Fabricación de maquinaria de uso agropecuario</t>
  </si>
  <si>
    <t>Máquinas de ordeñar y máquinas y aparatos para la industria lechera (exc. aparatos frigoríficos o instalaciones de calentamiento, desnatadoras, clarificadoras centrífugas, filtros y filtros-prensa)</t>
  </si>
  <si>
    <t>Máquinas y aparatos, n.c.o.p., para la agricultura, horticultura, silvicultura, avicultura o apicultura, incl. los germinadores con dispositivos mecánicos o térmicos incorporados y las incubadoras y criadoras agrícolas; sus partes</t>
  </si>
  <si>
    <t>Máquinas, aparatos y artefactos agrícolas, hortícolas o silvícolas, para la preparación o el trabajo del suelo o para el cultivo (exc. aparatos para proyectar, dispersar o pulverizar materias líquidas o en polvo); rodillos para césped o terrenos de deporte; sus partes</t>
  </si>
  <si>
    <t>Máquinas, aparatos y artefactos de cosechar o trillar, incl. las prensas para paja o forraje; cortadoras de césped y guadañadoras; máquinas para limpieza o clasificación de huevos, frutas o demás productos agrícolas; sus partes (exc. para limpieza o clasificación de semillas, granos o legumbres secas de la partida 8437)</t>
  </si>
  <si>
    <t>Tractores o automotores (exc. carretillas tractor de la partida 8709)</t>
  </si>
  <si>
    <t>075</t>
  </si>
  <si>
    <t>Armas de caza, armas de avancarga, pistolas lanzacohete y demás artefactos concebidos únicamente para lanzar cohetes de señal, pistolas y revólveres de fogueo y de matarife, cañones lanzacabos y demás armas de fuego y artefactos simil. que utilicen la deflagración de la pólvora (exc. revólveres, pistolas y armas de guerra)</t>
  </si>
  <si>
    <t>Armas de guerra, incl. pistolas ametralladoras (exc. revólveres, pistolas y armas blancas)</t>
  </si>
  <si>
    <t>Armas largas y pistolas de muelle resorte, aire comprimido o gas, porras y otras armas que no sean de fuego (exc. sables, espadas, bayoneta, lanzas y demás armas blancas)</t>
  </si>
  <si>
    <t>Bombas, granadas, torpedos, minas, misiles, cartuchos y demás municiones y proyectiles, y sus partes, incl. las postas, perdigones y tacos para cartuchos</t>
  </si>
  <si>
    <t>Cajas de fundición; placas de fondo para moldes; modelos para moldes; moldes, distintos de las lingoteras, para metal, carburos metálicos, vidrio, materia mineral, caucho o plástico (exc. moldes de grafito u otros carbonos, de materia cerámica o de vidrio, así como cartones de estereotipia, matrices o moldes para linotipias de la partida 8442)</t>
  </si>
  <si>
    <t>Centros de mecanizado, máquinas de puesto fijo y máquinas de puestos múltiples, para trabajar metal</t>
  </si>
  <si>
    <t>Convertidores, cucharas de colada, lingoteras y máquinas de colar moldear, para metalurgia, acerías o fundiciones; sus partes (exc. máquinas para el moldeo a presión por sinterizado de polvos metálicos)</t>
  </si>
  <si>
    <t>Herramientas neumáticas, hidráulicas o con motor incorporado, incl. eléctrico, de uso manual; sus partes</t>
  </si>
  <si>
    <t>Laminadores para metal y sus cilindros; sus partes</t>
  </si>
  <si>
    <t>Máquinas automáticas para la venta de productos p.ej. sellos [estampillas], cigarrillos, alimentos, bebidas, incl. las máquinas de cambiar moneda; sus partes</t>
  </si>
  <si>
    <t>Máquinas de cepillar, limar, mortajar, brochar, tallar o acabar engranajes, aserrar, trocear y demás máquinas herramienta que operen por arranque de metal, carburos metálicos sinterizados o cermet, n.c.o.p.</t>
  </si>
  <si>
    <t>Máquinas de coser (distintas de las de coser pliegos de la partida 8440); muebles, basamentos y tapas o cubiertas especialmente concebidos para máquinas de coser; agujas para máquinas de coser; sus partes</t>
  </si>
  <si>
    <t>Máquinas de desbarbar, afilar, amolar, rectificar, lapear bruñir, pulir o hacer otras operaciones de acabado, para metal, carburos metálicos o cermet, mediante muelas, abrasivos o productos para pulir (exc. las máquinas para tallar o acabar engranajes de la partida 8461, así como las máquinas accionadas manualmente)</t>
  </si>
  <si>
    <t>Máquinas de tricotar, de coser por cadeneta, de entorchar, para fabricar tul, encaje, bordados, pasamanería, trenzas, redes o de insertar mechones (exc. máquinas cosedoras-bordadoras)</t>
  </si>
  <si>
    <t>Máquinas herramienta para trabajar metal, carburos metálicos sinterizados o cermet, que no trabajen por arranque de materia (exc. prensas y máquinas de forjar, estampar, enrollar, curvar, plegar, enderezar, aplanar, cizallar, punzonar o entallar, así como las máquinas accionadas manualmente)</t>
  </si>
  <si>
    <t>Máquinas herramienta para trabajar piedra, cerámica, hormigón, amiantocemento o materias minerales simil. o para trabajar el vidrio en frío (exc. máquinas accionadas manualmente)</t>
  </si>
  <si>
    <t>Máquinas herramienta que trabajen por arranque de cualquier materia mediante láser u otros haces de luz o de fotones, por ultrasonido, electroerosión, procesos electroquímicos, haces de electrones, haces iónicos o chorro de plasma (exc. aparatos para limpieza por ultrasonido, máquinas y aparatos para soldar, aunque puedan cortar, y máquinas para ensayos de metales)</t>
  </si>
  <si>
    <t>Máquinas herramienta, incl. las de clavar, grapar, encolar o ensamblar de otro modo, para trabajar madera, corcho, hueso, caucho endurecido, plástico rígido o materias duras simil. (exc. máquinas accionadas manualmente)</t>
  </si>
  <si>
    <t>Máquinas para extrudir, estirar, texturar o cortar materia textil sintética o artificial</t>
  </si>
  <si>
    <t>Máquinas para la preparación de materia textil; máquinas para hilar, doblar o retorcer materia textil y demás máquinas y aparatos para la fabricación de hilados textiles; máquinas para bobinar, incluidas las canilleras, o devanar materia textil y máquinas para la preparación de hilados textiles para su utilización en las máquinas de las partidas 8446 u 8447</t>
  </si>
  <si>
    <t>Máquinas para lavar ropa, incl. con dispositivo de secado; sus partes</t>
  </si>
  <si>
    <t>Máquinas para limpieza, clasificación o cribado de semillas, granos u hortalizas de vaina seca; máquinas y aparatos para la molienda o el tratamiento de cereales u hortalizas de vaina seca; sus partes (exc. de tipo rural, así como máquinas y aparatos cuyo funcionamiento se base en un cambio de temperatura, columnas secadoras centrífugas y filtros de aire)</t>
  </si>
  <si>
    <t>Máquinas para montar lámparas, tubos o válvulas eléctricos o electrónicos o lámparas de destello, que tengan envoltura de vidrio; máquinas para fabricar o trabajar en caliente el vidrio o sus manufacturas (exc. hornos y máquinas de calentamiento para la fabricación de vidrio templado); sus partes</t>
  </si>
  <si>
    <t>Máquinas y aparatos (exc. las máquinas de la partida 8450) para lavar, limpiar, escurrir, secar, planchar, prensar, incl. las prensas para fijar, blanquear, teñir, aprestar, acabar, recubrir o impregnar hilados, telas o manufacturas textiles y máquinas para el revestimiento de telas u otros soportes utilizados en la fabricación de cubresuelos, tales como linóleo; máquinas para enrollar, desenrollar, plegar, cortar o dentar las telas; sus partes</t>
  </si>
  <si>
    <t>Máquinas y aparatos auxiliares para las máquinas de las partidas 8444, 8445, 8446 u 8447, p.ej. maquinitas para lizos, mecanismos Jacquard, paraurdidumbres y paratramas, mecanismos de cambio de lanzadera; partes y accesorios identificables como destinados, exclusiva o principalmente, a las máquinas de esta partida o de las partidas 8444, 8445, 8446 u 8447, p.ej. husos, aletas, guarniciones de cardas, peines, barretas, hileras, lanzaderas, lizos y cuadros de lizos, agujas, platinas, ganchos</t>
  </si>
  <si>
    <t>Máquinas y aparatos de clasificar, cribar, separar, lavar, quebrantar, triturar, pulverizar, mezclar, amasar o sobar, tierra, piedra u otra materia mineral sólida, incl. el polvo y la pasta; máquinas de aglomerar, formar o moldear combustibles minerales sólidos, pastas cerámicas, cemento, yeso u otras materias minerales en polvo o pasta; máquinas para hacer moldes de arena para fundición; sus partes</t>
  </si>
  <si>
    <t>Máquinas y aparatos de trabajar caucho o plástico o para fabricar productos de estas materias, no expresados ni comprendidos en otra parte del capítulo 84; sus partes</t>
  </si>
  <si>
    <t>Máquinas y aparatos eléctricos, con función propia, no expresados ni comprendidos en otra parte del capítulo 85; sus partes</t>
  </si>
  <si>
    <t>Máquinas y aparatos mecánicos con función propia, no expresados ni comprendidos en otra parte del capítulo 84</t>
  </si>
  <si>
    <t>Máquinas y aparatos para el trabajo de la pasta de papel, del papel o cartón, incl. las cortadoras de cualquier tipo, n.c.o.p.; sus partes</t>
  </si>
  <si>
    <t>Máquinas y aparatos para encuadernación, incl. las máquinas para coser pliegos; sus partes (exc. máquinas y aparatos de la partida 8441, prensas de uso general, máquinas y aparatos para imprimir de la partida 8443 y sus máquinas auxiliares)</t>
  </si>
  <si>
    <t>Máquinas y aparatos para explanar, nivelar, traillar scraping, excavar, compactar, apisonar aplanar, extraer o perforar tierra o minerales; martinetes y máquinas para arrancar pilotes, estacas o simil.; quitanieves (exc. aparatos montados en vagones para ferrocarriles rieles, en chasis automóviles o en camiones; máquinas autopropulsadas de la partida 8429; máquinas de elevación, carga, descarga de las partidas 8425-8428; herramientas de uso manual)</t>
  </si>
  <si>
    <t>Máquinas y aparatos para imprimir mediante caracteres de imprenta, clisés, planchas, cilindros y demás elementos impresores de la partida 8442; máquinas para imprimir por chorro de tinta (exc. copiadoras hectográficas, mimeógrafos, máquinas para imprimir direcciones y demás máquinas para imprimir para oficina eléctricas y electrónicas de las partidas 8469 a 8472); máquinas auxiliares para la impresión, exclusivamente concebidas para funcionar con máquinas para imprimir, con objeto de realizar la</t>
  </si>
  <si>
    <t>Máquinas y aparatos para la fabricación de pasta de materias fibrosas celulósicas o para la fabricación o acabado de papel o cartón; sus partes (exc. autoclaves, cocedores, secadoras y demás aparatos de calentamiento, así como las calandrias)</t>
  </si>
  <si>
    <t>Máquinas y aparatos para la fabricación o acabado del fieltro o tela sin tejer, en pieza o con forma, incl. las máquinas y aparatos para la fabricación de sombreros de fieltro; sus partes (exc. máquinas para la preparación de fibras antes del afieltrado, así como las calandrias); hormas de sombrerería</t>
  </si>
  <si>
    <t>Máquinas y aparatos para la preparación, curtido o trabajo de cuero o piel o para la fabricación o reparación de calzado u otras manufacturas de cuero o piel; sus partes (exc. secadoras, máquinas con pistola aerográfica, máquinas para depilar cerdos, máquinas de coser y prensas de uso general)</t>
  </si>
  <si>
    <t>Máquinas y aparatos para preparar o elaborar tabaco, no expresados ni comprendidos en otra parte del capítulo 84; sus partes</t>
  </si>
  <si>
    <t>Máquinas y aparatos para soldar, aunque puedan cortar (exc. aparatos de la partida 8515); máquinas y aparatos de gas para temple superficial; sus partes</t>
  </si>
  <si>
    <t>Máquinas y aparatos para soldar, aunque puedan cortar, eléctricos, incl. los de gas calentado eléctricamente, de láser u otros haces de luz o de fotones, ultrasonido, haces de electrones, impulsos magnéticos o chorro de plasma; máquinas y aparatos eléctricos para proyectar en caliente metal o carburos metálicos sinterizados o cermet; sus partes (exc. pistolas para metalizar en caliente de la partida 8424)</t>
  </si>
  <si>
    <t>Máquinas y aparatos, no expresados ni comprendidos en otra parte del capítulo 84, para la preparación o fabricación industrial de alimentos o bebidas; sus partes (exc. máquinas y aparatos para la extracción o la preparación de aceites o grasas, animales o vegetales fijos)</t>
  </si>
  <si>
    <t>Máquinas, aparatos y material (exc. las máquinas herramienta de las partidas 8456 a 8465) para fundir o componer caracteres o para preparar o fabricar clisés, planchas, cilindros o demás elementos impresores; caracteres de imprenta, clisés, planchas, cilindros y demás elementos impresores; piedras litográficas, planchas, placas y cilindros, preparados para la impresión p.ej. aplanados, graneados, pulidos</t>
  </si>
  <si>
    <t>Máquinas, incl. las prensas, de forjar o estampar, martillos pilón y otras máquinas de martillar, para trabajar metal; máquinas, incl. las prensas, para enrollar, curvar, plegar, enderezar, aplanar, cizallar, punzonar o entallar metal; prensas para trabajar metal o carburos metálicos, no expresadas anteriormente</t>
  </si>
  <si>
    <t>Máquinas, incl. las unidades de mecanizado de correderas, de taladrar, fresar o roscar incl. aterrajar metal por arranque de materia (exc. los tornos, incl. los centros de torneado, de la partida 8458, máquinas para tallar engranajes de la partida 8461 y máquinas accionadas manualmente)</t>
  </si>
  <si>
    <t>Partes y accesorios de armas y artefactos simil. de las partidas 9301 a 9304, n.c.o.p.</t>
  </si>
  <si>
    <t>Partes y accesorios identificables como destinados, exclusiva o principalmente, a las máquinas de las partidas 8456 a 8465, incl. los portapiezas y portaútiles, dispositivos de roscar de apertura automática, divisores y demás dispositivos especiales para montar en máquinas herramienta; portaútiles para herramientas de mano de cualquier tipo</t>
  </si>
  <si>
    <t>Prensas, estrujadoras y máquinas y aparatos análogos para la producción de vino, sidra, jugos de frutos o bebidas simil.; sus partes (exc. máquinas y aparatos para tratamiento de estas bebidas, incl. los aparatos centrifugadores, los filtros, los filtros-prensa y aparatos simil. para clarificar bebidas, así como los aparatos domésticos)</t>
  </si>
  <si>
    <t>Revólveres y pistolas (exc. los de las partidas 9303 y 9304, así como pistolas ametralladoras de guerra)</t>
  </si>
  <si>
    <t>Telares</t>
  </si>
  <si>
    <t>Topadoras frontales bulldozers, topadoras anguladores angledozers, niveladoras, traíllas scrapers, palas mecánicas, excavadoras, cargadoras, palas cargadoras, compactadoras y apisonadoras aplanadoras, autopropulsadas</t>
  </si>
  <si>
    <t>Tornos, incl. los centros de torneado, que operen por arranque de metal</t>
  </si>
  <si>
    <t>076</t>
  </si>
  <si>
    <t>Afeitadoras, máquinas de cortar el pelo o esquilar y aparatos de depilar, con motor eléctrico incorporado; sus partes</t>
  </si>
  <si>
    <t>Aparatos electromecánicos con motor eléctrico incorporado, de uso doméstico; sus partes</t>
  </si>
  <si>
    <t>Calentadores eléctricos de agua de calentamiento instantáneo o acumulación y calentadores eléctricos de inmersión; aparatos eléctricos para calefacción de espacios o suelos; aparatos electrotérmicos para el cuidado del cabello p.ej. secadores, rizadores, calientatenacillas o para secar las manos; planchas eléctricas; los demás aparatos electrotérmicos de uso doméstico; resistencias calentadoras (exc. las de la partida 8545); sus partes</t>
  </si>
  <si>
    <t>077</t>
  </si>
  <si>
    <t>Aparatos de fotocopia por sistema óptico o de contacto y aparatos de termocopia</t>
  </si>
  <si>
    <t>Copiadoras hectográficas, mimeógrafos, máquinas para imprimir direcciones, distribuidores automáticos de billetes de banco, máquinas de clasificar, contar o encartuchar monedas, sacapuntas, perforadoras, grapadoras y demás máquinas y aparatos de oficina, n.c.o.p.</t>
  </si>
  <si>
    <t>Máquinas automáticas para tratamiento o procesamiento de datos y sus unidades; lectores magnéticos u ópticos, máquinas para registro de datos sobre soporte en forma codificada y máquinas para tratamiento o procesamiento de estos datos, n.c.o.p.</t>
  </si>
  <si>
    <t>Máquinas de calcular y máquinas de bolsillo dimensiones &lt;= 170 mm x 100 mm x 45 mm registradoras, reproductoras y visualizadoras de datos, con función para cálculo; máquinas de contabilidad, máquinas de franquear, expedir boletos tiques y máquinas simil., con dispositivo para cálculo incorporado; cajas registradoras (exc. máquinas para tratamiento de la información de la partida 8471 y máquinas automáticas para la venta de productos)</t>
  </si>
  <si>
    <t>Máquinas de escribir y máquinas para tratamiento o procesamiento de textos (exc. máquinas automáticas para tratamiento o procesamiento de datos y sus unidades de la partida 8471, así como impresoras láser, impresoras térmicas e impresoras electrosensibles)</t>
  </si>
  <si>
    <t>Partes y accesorios identificables como destinados, exclusiva o principalmente, a las máquinas o aparatos de las partidas 8469 a 8472 (exc. estuches, fundas y simil.)</t>
  </si>
  <si>
    <t>078</t>
  </si>
  <si>
    <t>Grupos electrógenos y convertidores rotativos eléctricos</t>
  </si>
  <si>
    <t>Motores y generadores, eléctricos (exc. grupos electrógenos)</t>
  </si>
  <si>
    <t>Partes identificables como destinadas, exclusiva o principalmente, a motores y generadores eléctricos, a grupos electrógenos o a convertidores rotativos eléctricos, n.c.o.p.</t>
  </si>
  <si>
    <t>Transformadores eléctricos, rectificadores y demás convertidores eléctricos estáticos y bobinas de reactancia autoinducción; sus partes</t>
  </si>
  <si>
    <t>079</t>
  </si>
  <si>
    <t>Cuadros, paneles, consolas, armarios y demás soportes equipados con varios aparatos de las partidas 8535 u 8536, para control o distribución de electricidad, incl. los que incorporen instrumentos o aparatos del capítulo 90, así como los aparatos de control numérico (exc. aparatos de conmutación para telefonía o telegrafía con hilos)</t>
  </si>
  <si>
    <t>Interruptores, conmutadores, cortacircuitos, pararrayos, limitadores de tensión, supresores de sobretensión transitoria, tomas de corriente, cajas de empalme y demás aparatos para corte, seccionamiento, protección, derivación, empalme o conexión de circuitos eléctricos, para una tensión &gt; 1.000 V (exc. armarios y pupitres de interruptores, controles, etc. de la partida 8537)</t>
  </si>
  <si>
    <t>Interruptores, conmutadores, relés, cortacircuitos, supresores de sobretensión transitoria, clavijas y tomas de corriente enchufes enchufes, portalámparas, cajas de empalme y demás aparatos para corte, seccionamiento, protección, derivación, empalme o conexión de circuitos eléctricos, para una tensión &lt;= 1.000 V (exc. armarios y pupitres de interruptores, controles, etc. de la partida 8537)</t>
  </si>
  <si>
    <t>Partes identificables como destinadas, exclusiva o principalmente, a los aparatos de las partidas 8535, 8536 u 8537, n.c.o.p.</t>
  </si>
  <si>
    <t>080</t>
  </si>
  <si>
    <t>Hilos, cables, incl. los coaxiales, y demás conductores aislados para electricidad, aunque estén laqueados, anodizados o provistos de piezas de conexión; cables de fibras ópticas constituidos por fibras enfundadas individualmente, incl. con conductores eléctricos o provistos de piezas de conexión</t>
  </si>
  <si>
    <t>081</t>
  </si>
  <si>
    <t>Acumuladores y pilas y fabricación de equipo eléctrico n.c.p.</t>
  </si>
  <si>
    <t>Acumuladores eléctricos, incl. los separadores, aunque sean cuadrados o rectangulares; sus partes (exc. inservibles, así como los de caucho sin endurecer o de materia textil)</t>
  </si>
  <si>
    <t>Aparatos eléctricos de alumbrado o señalización (exc. los artículos de la partida 8539), limpiaparabrisas, eliminadores de escarcha o vaho, eléctricos, de los tipos utilizados en velocípedos o vehículos automóviles; sus partes</t>
  </si>
  <si>
    <t>Aparatos eléctricos de señalización, seguridad, control o mando, para vías férreas o simil., carreteras, vías fluviales, áreas o parques de estacionamiento, instalaciones portuarias o aeropuertos; sus partes (exc. aparatos para transmisión de mensajes y aparatos electromecánicos de la partida 8608)</t>
  </si>
  <si>
    <t>Condensadores eléctricos fijos, variables o ajustables</t>
  </si>
  <si>
    <t>Electrodos y escobillas de carbón, carbón para lámparas o pilas y demás artículos de grafito u otros carbonos, incl. con metal, para usos eléctricos</t>
  </si>
  <si>
    <t>Electroimanes (exc. los usados en medicina); imanes permanentes y artículos destinados a ser imantados permanentemente; platos, mandriles y dispositivos magnéticos o electromagnéticos simil., de sujeción; acoplamientos, embragues, variadores de velocidad y frenos, electromagnéticos; cabezas elevadoras electromagnéticas; sus partes</t>
  </si>
  <si>
    <t>Lámparas eléctricas portátiles concebidas para funcionar con su propia fuente de energía p.ej. de pilas, acumuladores, electromagnéticas (exc. aparatos de alumbrado de la partida 8512); sus partes</t>
  </si>
  <si>
    <t>Magnetos, dinamomagnetos, bobinas de encendido, bujías de encendido o calentamiento, motores de arranque y demás aparatos y dispositivos eléctricos de encendido o de arranque, para motores de encendido por chispa o compresión; dínamos, alternadores y demás generadores y reguladores disyuntores utilizados con estos motores; sus partes</t>
  </si>
  <si>
    <t>Pilas y baterías de pilas, eléctricas; sus partes (exc. inservibles)</t>
  </si>
  <si>
    <t>Resistencias eléctricas, incl. los reóstatos y potenciómetros; sus partes (exc. resistencias de calentamiento)</t>
  </si>
  <si>
    <t>Timbres, sirenas, tableros indicadores, avisadores de protección contra robo o incendio y demás aparatos eléctricos de señalizacion acústica o visual; sus partes (exc. del tipo utilizado en velocípedos, vehículos automóviles y vías de circulación)</t>
  </si>
  <si>
    <t>082</t>
  </si>
  <si>
    <t>Aparatos de alumbrado, incl. los proyectores, y sus partes, n.c.o.p.; anuncios, letreros y placas indicadoras luminosos y artículos simil., con fuente de luz inseparable, y sus partes, n.c.o.p.</t>
  </si>
  <si>
    <t>Lámparas y tubos eléctricos de incandescencia o de descarga, incl. los faros o unidades sellados y las lámparas y tubos de rayos ultravioletass o infrarrojos, así como las lámparas de arco; sus partes</t>
  </si>
  <si>
    <t>Lámparas, tubos y válvulas de vacío, de vapor o gas, tubos rectificadores de vapor de mercurio, tubos catódicos, tubos y válvulas para cámaras de televisión y demás lámparas, tubos y válvulas electrónicos de cátodo caliente, cátodo frío o fotocátodo; sus partes</t>
  </si>
  <si>
    <t>083</t>
  </si>
  <si>
    <t>Aparatos eléctricos de telefonía o telegrafía con hilos, incl. los teléfonos de usuario de auricular inalámbrico combinado con micrófono y los aparatos de telecomunicación por corriente portadora o telecomunicación digital; videófonos; sus partes</t>
  </si>
  <si>
    <t>Aparatos emisores de radiotelefonía, radiotelegrafía, radiodifusión o televisión, incl. con aparato receptor o de grabación o reproducción de sonido incorporado; cámaras de televisión; videocámaras, incl. las de imagen fija; cámaras digitales</t>
  </si>
  <si>
    <t>Aparatos receptores de radiotelefonía, radiotelegrafía o radiodifusión, incl. combinados en la misma envoltura con grabador o reproductor de sonido o con reloj</t>
  </si>
  <si>
    <t>Circuitos impresos</t>
  </si>
  <si>
    <t>Circuitos integrados y microestructuras electrónicas; sus partes</t>
  </si>
  <si>
    <t>Diodos, transistores y dispositivos de material semiconductor simil.; dispositivos de material semiconductor fotosensibles, incl. las células fotovoltaicas, aunque estén ensambladas en módulos o paneles (exc. generadores fotovoltaicos); diodos emisores de luz; cristales piezoeléctricos montados; sus partes</t>
  </si>
  <si>
    <t>Micrófonos y sus soportes (exc. sin hilos, con emisor incorporado); altavoces altoparlantes, incl. montados en sus cajas; auriculares, incl. los de casco, incl. combinados con micrófono y juegos o conjuntos constituidos por un micrófono y uno o varios altavoces altoparlantes (exc. teléfonos, audífonos y cascos con auriculares telefónicos integrados, incl. con micrófono); amplificadores eléctricos de audiofrecuencia; equipos eléctricos para amplificación del sonido; sus partes</t>
  </si>
  <si>
    <t>Partes identificables como destinadas, exclusiva o principalmente, a emisores y a receptores de radiotelefonía, radiotelegrafía, radiodifusión o televisión, a cámaras de televisión y a videocámaras, incl. las de imagen fija, así como a aparatos de radar, radionavegación y radiotelemando, n.c.o.p.</t>
  </si>
  <si>
    <t>084</t>
  </si>
  <si>
    <t>Aparatos de grabación o reproducción de imagen y sonido vídeos, incl. con receptor de señales de imagen y sonido incorporado (exc. videocámaras)</t>
  </si>
  <si>
    <t>Aparatos receptores de televisión, incl. con aparato receptor de radiodifusión o de grabación o reproducción de sonido o imagen incorporado; videomonitores y teleproyectores</t>
  </si>
  <si>
    <t>Discos, cintas y demás soportes para grabar sonido o para grabaciones análogas, grabados, incl. las matrices y moldes galvánicos para la fabricación de discos (exc. productos del capítulo 37)</t>
  </si>
  <si>
    <t>Giradiscos, tocadiscos, reproductores de casetes tocacasetes y demás reproductores de sonido, sin dispositivo de grabación de sonido incorporado (exc. combinados con un aparato receptor de radiodifusión o de televisión)</t>
  </si>
  <si>
    <t>Magnetófonos y demás aparatos de grabación de sonido, incl. con dispositivo de reproducción de sonido incorporado</t>
  </si>
  <si>
    <t>Partes y accesorios identificables como destinados, exclusiva o principalmente, a los aparatos de reproducción de sonido, a los aparatos de grabación de sonido y a los aparatos de grabación o reproducción de imagen y sonido vídeos</t>
  </si>
  <si>
    <t>Soportes preparados para grabar sonido o para grabaciones simil., sin grabar (exc. productos del capítulo 37)</t>
  </si>
  <si>
    <t>085</t>
  </si>
  <si>
    <t>Aparatos de control de tiempo y contadores de tiempo, con mecanismo de relojería o motor sincrónico 'p.ej. registradores de asistencia, registradores fechadores y registradores contadores (exc. relojes de las partidas 9101 a 9105)</t>
  </si>
  <si>
    <t>Aparatos de radar, radionavegación o radiotelemando</t>
  </si>
  <si>
    <t>Aparatos de rayos X y aparatos que utilicen radiaciones alfa, beta o gamma, incl. para uso médico, quirúrgico, odontológico o veterinario, incl. los aparatos de radiografía o radioterapia, tubos de rayos X y demás dispositivos generadores de rayos X, generadores de tensión, consolas de mando, pantallas, mesas, sillones y soportes simil. para examen o tratamiento</t>
  </si>
  <si>
    <t>Aparatos respiratorios y máscaras antigás (exc. máscaras de protección sin mecanismo ni elemento filtrante amovibles, así como aparatos respiratorios de reanimación y demás aparatos de terapia respiratoria)</t>
  </si>
  <si>
    <t>Aparatos y material para laboratorios fotográfico o cinematográfico, incl. los aparatos para proyectar o realizar esquemas trazas de circuitos sobre superficies sensibilizadas de material semiconductor, n.c.o.p.; negatoscopios; pantallas de proyección</t>
  </si>
  <si>
    <t>Aparatosde mecanoterapia, masajes, sicotecnia, ozonoterapia, oxigenoterapia y aerosolterapia, aparatos respiratorios de reanimación y demás aparatos de terapia respiratoria</t>
  </si>
  <si>
    <t>Artículos y aparatos de ortopedia, incl. las fajas y vendajes médicoquirúrgicos y las muletas; tablillas, férulas u otros artículos y aparatos para fracturas; artículos y aparatos de prótesis; audífonos y demás aparatos que lleve la propia persona o se le implanten para compensar un defecto o incapacidad</t>
  </si>
  <si>
    <t>Balanzas sensibles a un peso &lt;= 50 mg, incl. con pesas</t>
  </si>
  <si>
    <t>Binoculares, incl. los prismáticos, catalejos, anteojos astronómicos, telescopios ópticos y sus armazones; los demás instrumentos de astronomía y sus armazones (exc. aparatos de radioastronomía y otros instrumentos o aparatos, n.c.o.p.)</t>
  </si>
  <si>
    <t>Brújulas, incl. los compases de navegación; los demás instrumentos y aparatos para navegación (exc. aparatos para radionavegación)</t>
  </si>
  <si>
    <t>Cajas de relojes de pulsera, bolsillo y relojes simil., incl. los contadores de tiempo de los mismos tipos, y sus partes, n.c.o.p.</t>
  </si>
  <si>
    <t>Cajas y envolturas simil. para aparatos de relojería y sus partes, n.c.o.p. (exc. para reloj de pulsera, bolsillo y simil.)</t>
  </si>
  <si>
    <t>Cámaras fotográficas; aparatos y dispositivos, incl. las lámparas y tubos, para producir destellos para fotografía (exc. lámparas y tubos eléctricos de incandescencia o de descarga)</t>
  </si>
  <si>
    <t>Cámaras y proyectores cinematográficos, incl. con grabador o reproductor de sonido (exc. aparatos de magnetoscopia)</t>
  </si>
  <si>
    <t>Caudalímetros, indicadores de nivel, manómetros, contadores de calor y demás instrumentos y aparatos para medida o control del caudal, nivel, presión u otras características variables de líquidos o gases (exc. los de las partidas 9014, 9015, 9028 ó 9032)</t>
  </si>
  <si>
    <t>Contadores de gas, líquido o electricidad, incl. los de calibración</t>
  </si>
  <si>
    <t>Cuentarrevoluciones, contadores de producción, taxímetros, cuentakilómetros, podómetros y demás contadores, velocímetros, tacómetros, estroboscopios (exc. los de las partidas 9014 ó 9015)</t>
  </si>
  <si>
    <t>Densímetros, areómetros, pesalíquidos e instrumentos flotantes simil., termómetros, pirómetros, barómetros, higrómetros y sicrómetros, incl. registradores o combinados entre sí</t>
  </si>
  <si>
    <t>Despertadores y demás relojes de pequeño mecanismo de relojería (exc. relojes de pulsera, bolsillo y relojes simil., así como relojes de tablero de instrumentos y relojes simil.)</t>
  </si>
  <si>
    <t>Dispositivos de cristal líquido, n.c.o.p., láseres y los demás instrumentos y aparatos de óptica, n.c.o.p. (exc. los diodos láser)</t>
  </si>
  <si>
    <t>Fibras ópticas y haces de fibras ópticas, cables de fibras ópticas, hojas y placas de materia polarizante; lentes, incl. las de contacto, prismas, espejos y demás elementos de óptica de cualquier materia, sin montar</t>
  </si>
  <si>
    <t>Gafas anteojos correctoras, protectoras u otras, y artículos simil. (exc. gafas anteojos para medir la vista, lentes de contacto y vidrios y monturas para gafas anteojos)</t>
  </si>
  <si>
    <t>Instrumentos y aparatos automáticos para regulación o control (exc. artículos y órganos de la partida 8481)</t>
  </si>
  <si>
    <t>Instrumentos y aparatos de geodesia, topografía, agrimensura, nivelación, fotogrametría, hidrografía, oceanografía, hidrología, meteorología o geofísica; telémetros (exc. las brújulas)</t>
  </si>
  <si>
    <t>Instrumentos y aparatos de medicina, cirugía, odontología o veterinaria, incl. los de escintigrafía y demás aparatos electromédicos, así como los aparatos para pruebas visuales, n.c.o.p.</t>
  </si>
  <si>
    <t>Instrumentos, aparatos y modelos, concebidos para demostraciones p.ej. en la enseñanza o exposiciones, no susceptibles de otros usos (exc. aparatos de entrenamiento de vuelo, piezas de colección y antigüedades de más de 100 años)</t>
  </si>
  <si>
    <t>Instrumentos, máquinas y aparatos para medida o control, n.c.o.p. de este capítulo, así como proyectores de perfiles</t>
  </si>
  <si>
    <t>Interruptores horarios y demás aparatos que permitan accionar un dispositivo en un momento dado, con mecanismo de relojería o motor sincrónico</t>
  </si>
  <si>
    <t>Lentes, prismas, espejos y demás elementos de óptica de cualquier materia, montados, para instrumentos o aparatos (exc. los de vidrio sin trabajar ópticamente)</t>
  </si>
  <si>
    <t>Máquinas de dibujar, pantógrafos, transportadores, estuches para dibujo, reglas y círculos de cálculo y otros instrumentos de dibujo, trazado o cálculo; metros, micrómetros, calibradores, calibres y otros instrumentos de mano de medida de longitudes, n.c.o.p.</t>
  </si>
  <si>
    <t>Máquinas y aparatos para ensayos de dureza, tracción, compresión, elasticidad u otras propiedades mecánicas de materiales p.ej. metal, madera, textil, papel, plástico</t>
  </si>
  <si>
    <t>Mecanismos de relojería completos y montados (exc. pequeños mecanismos)</t>
  </si>
  <si>
    <t>Mecanismos de relojería completos, sin montar o parcialmente montados chablons; mecanismos de relojería incompletos, montados; mecanismos de relojería en blanco ébauches</t>
  </si>
  <si>
    <t>Mesas de operaciones o de reconocimiento, camas con mecanismo para uso clínico, sillones de dentista y demás mobiliario para medicina, cirugía, odontología o veterinaria; sillones de peluquería y sillones simil., con dispositivos de orientación y elevación; sus partes</t>
  </si>
  <si>
    <t>Microscopios de electrones, microscopios de protones y difractógrafos</t>
  </si>
  <si>
    <t>Microscopios ópticos, incl. para fotomicrografía, cinefotomicrografía o microproyección (exc. microscopios binoculares para oftalmología, así como instrumentos y aparatos de la partida 9031)</t>
  </si>
  <si>
    <t>Monturas armazones de gafas anteojos o de artículos simil. y sus partes, n.c.o.p.</t>
  </si>
  <si>
    <t>Osciloscopios, analizadores de espectro y demás instrumentos y aparatos para medida o control de magnitudes eléctricas, así como para medida o detección de radiaciones alfa, beta, gamma, X, cósmicas o demás radiaciones ionizantes</t>
  </si>
  <si>
    <t>Partes de aparatos de relojería</t>
  </si>
  <si>
    <t>Partes y accesorios para máquinas, aparatos, instrumentos o artículos de este capítulo, n.c.o.p.</t>
  </si>
  <si>
    <t>Pequeños mecanismos de relojería completos y montados</t>
  </si>
  <si>
    <t>Polarímetros, refractómetros, espectrómetros, analizadores de gases o de humos y demás instrumentos y aparatos para análisis físicos o químicos, para ensayo de viscosidad, porosidad, dilatación, tensión superficial o simil. o para medidas calorimétricas, acústicas o fotométricas, incl. los exposímetros, así como micrótomos</t>
  </si>
  <si>
    <t>Proyectores de imagen fija; ampliadoras o reductoras, fotográficas</t>
  </si>
  <si>
    <t>Pulseras para reloj y sus partes</t>
  </si>
  <si>
    <t>Relojes (exc. relojes de pulsera, bolsillo y relojes simil., relojes con pequeño mecanismo de relojería y relojes de tablero de instrumentos y relojes simil.)</t>
  </si>
  <si>
    <t>Relojes de pulsera, bolsillo y simil., incl. los contadores de tiempo de los mismos tipos (exc. con caja de metal precioso o chapado de metal precioso plaqué)</t>
  </si>
  <si>
    <t>Relojes de pulsera, bolsillo y simil., incl. los contadores de tiempo de los mismos tipos, con caja de metal precioso o chapado de metal precioso plaqué (exc. con fondo de acero)</t>
  </si>
  <si>
    <t>Relojes de tablero de instrumentos y relojes simil., para automóviles, aeronaves, barcos o demás vehículos</t>
  </si>
  <si>
    <t>086</t>
  </si>
  <si>
    <t>Automóviles de turismo y demás vehículos automóviles concebidos principalmente para transporte de personas, incl. los del tipo familiar break o station wagon y los de carreras (exc. vehículos automóviles para transporte de &gt;= 10 personas de la partida 8702)</t>
  </si>
  <si>
    <t>Chasis de tractores, vehículos automóviles para transporte de &gt;= 10 personas, automóviles de turismo y vehículos automóviles para transporte de mercancías o para usos especiales de las partidas 8701 a 8705, equipados con su motor (exc. los dotados de motor y cabina)</t>
  </si>
  <si>
    <t>Partes identificables como destinadas exclusiva o principalmente a los motores de émbolo pistón de las partidas 8407 u 8408, n.c.o.p.</t>
  </si>
  <si>
    <t>Vehículos automóviles para transporte de &gt;= 10 personas, incl. el conductor</t>
  </si>
  <si>
    <t>Vehículos automóviles para transporte de mercancías, incl. los chasis con motor y las cabinas</t>
  </si>
  <si>
    <t>Vehículos automóviles para usos especiales (exc. los concebidos principalmente para transporte de personas o mercancías), como, p.ej., coches para reparaciones auxilio mecánico, camiones grúa, camiones de bomberos, camiones hormigonera, coches barredera, coches esparcidores, coches taller, coches radiológicos</t>
  </si>
  <si>
    <t>087</t>
  </si>
  <si>
    <t>Carrocerías, incl. las cabinas, de tractores, vehículos automóviles para transporte de &gt;= 10 personas, automóviles de turismo, vehículos automóviles para transporte de mercancías o para usos especiales de las partidas 8701 a 8705</t>
  </si>
  <si>
    <t>Contenedores, incl. los contenedores cisterna y contenedores depósito, especialmente concebidos y equipados para uno o varios medios de transporte</t>
  </si>
  <si>
    <t>Remolques y semirremolques para cualquier vehículo, y los demás vehículos no automóviles, así como sus partes, n.c.o.p. (exc. los vehículos sobre carriles rieles)</t>
  </si>
  <si>
    <t>088</t>
  </si>
  <si>
    <t>Partes y accesorios de tractores, vehículos automóviles para transporte de &gt;= 10 personas, automóviles de turismo, vehículos automóviles para transporte de mercancías o para usos especiales de las partidas 8701 a 8705, n.c.o.p.</t>
  </si>
  <si>
    <t>089</t>
  </si>
  <si>
    <t>Aparatos y dispositivos para lanzamiento de aeronaves, aparatos y dispositivos para aterrizaje en portaaviones y aparatos y dispositivos simil., aparatos de entrenamiento de vuelo, y sus partes, n.c.o.p. (exc. tornos automotores para arranque de planeadores parapentes)</t>
  </si>
  <si>
    <t>Automotores para vías férreas y tranvías autopropulsados (exc. vehículos para mantenimiento o servicio de vías férreas o simil. de la partida 8604)</t>
  </si>
  <si>
    <t>Balsas, depósitos, cajones, incl. de amarre, boyas, balizas y demás artefactos flotantes (exc. barcos de las partidas 8901 a 8905, así como artefactos flotantes para desguace)</t>
  </si>
  <si>
    <t>Barcos faro, barcos bomba, dragas, pontones grúa y demás barcos en los que la navegación sea accesoria en relación con la función principal, así como diques flotantes, plataformas de perforación o explotación, flotantes o sumergibles (exc. barcos de pesca y navíos de guerra)</t>
  </si>
  <si>
    <t>Barcos y demás artefactos flotantes para desguaceBarcos y demás artefactos flotantes para desguace</t>
  </si>
  <si>
    <t>Barcos, incl. los navíos de guerra y barcos de salvamento (exc. barcas de remo y otros barcos de las partidas 8901 a 8905, así como barcos para desguace)</t>
  </si>
  <si>
    <t>Coches de viajeros, furgones de equipajes, coches correo y demás coches especiales, para vías férreas o simil. (exc. automotores para vías férreas y tranvías autopropulsados, vehículos para mantenimiento o servicio de vías férreas o simil., así como vagones para transporte de mercancías)</t>
  </si>
  <si>
    <t>Globos y dirigibles; planeadores parapentes, alas planeadoras y demás aeronaves no concebidas para la propulsión con motor</t>
  </si>
  <si>
    <t>Helicópteros, aviones y demás aeronaves para la propulsión con motor; vehículos espaciales, incl. los satélites, y sus vehículos de lanzamiento y vehículos suborbitales</t>
  </si>
  <si>
    <t>Locomotoras y locotractores, de fuente externa de electricidad o de acumuladores eléctricos</t>
  </si>
  <si>
    <t>Locomotoras, locotractores y ténderes (exc. locomotoras y locotractores de fuente externa de eléctricidad o de acumuladores eléctricos)</t>
  </si>
  <si>
    <t>Material fijo de vías férreas o simil.; aparatos mecánicos, incl. electromecánicos, de señalización, seguridad, control o mando para vías férreas o simil., carreteras o vías fluviales, áreas o parques de estacionamiento, instalaciones portuarias o aeropuertos; sus partes (exc. traviesas durmientes de madera, cemento o acero, carriles rieles y demás material para vías férreas sin montar, así como material de sobrestructura)</t>
  </si>
  <si>
    <t>Paracaídas, incl. los paracaídas dirigibles, planeadores parapentes o giratorios; sus partes y accesorios, n.c.o.p.</t>
  </si>
  <si>
    <t>Partes de aeronaves o de vehículos espaciales y sus vehículos de lanzamiento y vehículos suborbitales, n.c.o.p.</t>
  </si>
  <si>
    <t>Partes de vehículos para vías férreas o simil., n.c.o.p.</t>
  </si>
  <si>
    <t>Remolcadores y barcos empujadores</t>
  </si>
  <si>
    <t>Transatlánticos, barcos para excursiones de cruceros, transbordadores, cargueros, gabarras barcazas y barcos simil. para transporte de personas o mercancías</t>
  </si>
  <si>
    <t>Turborreactores, turbopropulsores y demás turbinas de gas y sus partes</t>
  </si>
  <si>
    <t>Vagones taller, vagones grúa, vagones equipados para apisonar balasto, alinear vías, coches para ensayos y vagonetas de inspección de vías y demás vehículos para mantenimiento o servicio de vías férreas o simil., incl. autopropulsados</t>
  </si>
  <si>
    <t>Yates y demás barcos y embarcaciones de recreo o deporte; barcas botes de remo y canoas</t>
  </si>
  <si>
    <t>090</t>
  </si>
  <si>
    <t>Bicicletas y demás velocípedos, incl. los triciclos de reparto, sin motor</t>
  </si>
  <si>
    <t>Carretillas automóvil sin dispositivo de elevación de los tipos utilizados en fábricas, almacenes, puertos o aeropuertos, para transporte de mercancías a corta distancia; carretillas tractor de los tipos utilizados en las estaciones ferroviarias; sus partes, n.c.o.p.</t>
  </si>
  <si>
    <t>Motocicletas, incl. los ciclomotores, y velocípedos equipados con motor auxiliar, incl. con sidecar o sin él; sidecares</t>
  </si>
  <si>
    <t>Partes y accesorios de motocicletas y bicicletas, así como de sillones de ruedas y demás vehículos para inválidos, n.c.o.p.</t>
  </si>
  <si>
    <t>Sillones de ruedas y demás vehículos para inválidos, incl. con motor u otro mecanismo de propulsión (exc. automóviles y ciclos con mecanismos especiales)</t>
  </si>
  <si>
    <t>091</t>
  </si>
  <si>
    <t>Muebles y sus partes, n.c.o.p. (exc. asientos y mobiliario para medicina, cirugía, odontología o veterinaria)</t>
  </si>
  <si>
    <t>Somieres, colchones, cubrepiés, edredones, cojines, pufes, almohadas y demás artículos de cama y simil., con muelles resortes, bien rellenos o guarnecidos interiormente con cualquier materia, incl. los de caucho o plástico celulares, recubiertos o no (exc. muelles metálicos para asientos, colchones de agua, colchones, almohadones y cojines neumáticos, mantas y cobertores)</t>
  </si>
  <si>
    <t>092</t>
  </si>
  <si>
    <t>Resto de la industria manufacturera</t>
  </si>
  <si>
    <t>Acordeones e instrumentos simil.; armónicas</t>
  </si>
  <si>
    <t>Artículos de joyería y sus partes, de metal precioso o chapado de metal precioso plaqué (exc. con más de 100 años)</t>
  </si>
  <si>
    <t>Artículos de orfebrería y sus partes, de metal precioso o chapado de metal precioso plaqué (exc. artículos de joyería, artículos de relojería, instrumentos de música, armas, pulverizadores de tocador y sus cabezas, obras orginales de estatuaria o de escultura, objetos de colección y antigüedades)</t>
  </si>
  <si>
    <t>Artículos para fiestas, carnaval u otras diversiones, incl. los de magia y artículos sorpresa, n.c.o.p.</t>
  </si>
  <si>
    <t>Artículos para salas de juego, juegos de mesa o salón, incl. los juegos con motor o mecanismos, billares, mesas especiales para juegos de casino y juegos de bolos automáticos</t>
  </si>
  <si>
    <t>Artículos y material para cultura física, gimnasia, atletismo, demás deportes, incl. el tenis de mesa o para juegos al aire libre, n.c.o.p.; piscinas, incl. infantiles</t>
  </si>
  <si>
    <t>Asientos, incl. los transformables en cama, y sus partes, n.c.o.p. (exc. asientos para medicina, cirugía, odontología o veterinaria)</t>
  </si>
  <si>
    <t>Bastones, bastones asiento, látigos, fustas y artículos simil. (exc. bastones medida, muletas, bastones con características de armas y bastones de deporte)</t>
  </si>
  <si>
    <t>Bisutería</t>
  </si>
  <si>
    <t>Bolígrafos; rotuladores y marcadores con punta de fieltro u otra punta porosa; estilográficas y demás plumas; estiletes o punzones para clisés; portaminas, portaplumas, portalápices y artículos simil.; partes de estos artículos, incl. los capuchones y sujetadores (exc. los artículos de la partida 9609)</t>
  </si>
  <si>
    <t>Botones y botones de presión; formas para botones y demás partes de botones o de botones de presión, así como esbozos de botones (exc. gemelos)</t>
  </si>
  <si>
    <t>Cabello peinado, afinado, blanqueado o preparado de otra forma; lana, pelo u otra materia textil, preparados para la fabricación de pelucas o artículos simil. (exc. las trenzas naturales de cabello en bruto, incl. lavado y desgrasado, que no se hayan sometido a otros trabajos)</t>
  </si>
  <si>
    <t>Cajas de música, orquestriones, organillos, pájaros cantores, sierras musicales y demás instrumentos musicales, n.c.o.p. de este capítulo; reclamos de cualquier clase, silbatos, cuernos y demás instrumentos de boca, de llam. o aviso</t>
  </si>
  <si>
    <t>Cañas de pescar, anzuelos y demás artículos para la pesca con caña, n.c.o.p.; salabardos, cazamariposas y redes simil.; señuelos y artículos de caza simil. (exc. los señuelos de las partidas 9208 ó 9705)</t>
  </si>
  <si>
    <t>Caucho regenerado, en formas primarias o en placas, hojas o tiras</t>
  </si>
  <si>
    <t>Cintas para máquinas de escribir y cintas simil., entintadas o preparadas de otro modo para imprimir, incl. en carretes o cartuchos; tampones, incl. impregnados o con caja</t>
  </si>
  <si>
    <t>Clarinetes, trompetas, gaitas y demás instrumentos musicales de viento (exc. órganos)</t>
  </si>
  <si>
    <t>Coches, sillas y vehículos simil. para transporte de niños, y sus partes, n.c.o.p.</t>
  </si>
  <si>
    <t>Desechos, desperdicios y recortes, de plástico</t>
  </si>
  <si>
    <t>Desperdicios y desechos de pilas, baterías de pilas o acumuladores, eléctricos; pilas, baterías de pilas y acumuladores eléctricos, inservibles; partes eléctricas de máquinas o aparatos, no expresadas ni comprendidas en otra parte del capítulo 85</t>
  </si>
  <si>
    <t>Desperdicios y desechos de vidrio, así como vidrio en masa (exc. vidrio en forma de polvo, gránulos, lentejuelas o escamas)</t>
  </si>
  <si>
    <t>Diamantes, incl. trabajados, sin montar ni engarzar (exc. piedras sin montar para agujas de fonocaptores, así como piedras trabajadas reconocibles como partes de contadores, de instrumentos de medida o de otros productos del capítulo 90)</t>
  </si>
  <si>
    <t>Encendedores y mecheros, incl. mecánicos o eléctricos, y sus partes, n.c.o.p. (exc. las piedras y mechas)</t>
  </si>
  <si>
    <t>Escobas, cepillos y brochas, aunque sean partes de máquinas, aparatos o vehículos, escobas mecánicas de uso manual, sin motor, pinceles y plumeros; cabezas preparadas para artículos de cepillería; almohadillas y rodillos, para pintar; rasquetas de caucho o materia flexible análoga</t>
  </si>
  <si>
    <t>Fechadores, sellos, numeradores, timbradores y artículos simil., incl. los aparatos para imprimir etiquetas, de mano; componedores e imprentillas, de mano</t>
  </si>
  <si>
    <t>Flores, follaje y frutos, artificiales, y sus partes; artículos confeccionados con flores, follaje o frutos, artificiales obtenidos por atado, pegado, encajado u otros procedimientos simil.</t>
  </si>
  <si>
    <t>Fósforos cerillas (exc. artículos de pirotecnia de la partida 3604)</t>
  </si>
  <si>
    <t>Guitarras, violines, arpas y demás instrumentos musicales de cuerda (exc. con teclado)</t>
  </si>
  <si>
    <t>Juegos de viaje para aseo personal, costura o limpieza del calzado o de prendas de vestir (exc. juegos de manicura)</t>
  </si>
  <si>
    <t>Juguetes, modelos reducidos para entretenimiento, incl. animados, rompecabezas de cualquier clase (exc. juguetes de ruedas concebidos para ser montados por los niños, así como muñecos que representen solamente seres humanos)</t>
  </si>
  <si>
    <t>Lápices, minas, pasteles, carboncillos, tizas para escribir o dibujar y jaboncillos tizas de sastre</t>
  </si>
  <si>
    <t>Linóleo, incl. cortado; revestimientos para el suelo formados por un recubrimiento o revestimiento aplicado sobre un soporte textil, incl. cortados</t>
  </si>
  <si>
    <t>Maniquíes y artículos simil., autómatas y escenas animadas para escaparates (exc. modelos para demostraciones, muñecas de juguete y los propios artículos expuestos)</t>
  </si>
  <si>
    <t>Manufacturas de perlas finas naturales o cultivadas, de piedras preciosas, semipreciosas naturales, sintéticas o reconstituidas, n.c.o.p.</t>
  </si>
  <si>
    <t>Marfil, hueso, concha caparazón de tortuga, cuerno, asta, coral, nácar y demás materias animales para tallar, trabajadas, y manufacturas de estas materias, incl. las obtenidas por moldeo, n.c.o.p.</t>
  </si>
  <si>
    <t>Materias vegetales o minerales para tallar, trabajadas, y sus manufacturas, n.c.o.p.; manufacturas moldeadas o talladas de cera, parafina, estearina, gomas o resinas naturales o pasta para modelar y demás manufacturas moldeadas o talladas, n.c.o.p.; gelatina sin endurecer trabajada y sus manufacturas, n.c.o.p.</t>
  </si>
  <si>
    <t>Mecanismos de cajas de música, tarjetas, discos y rollos para aparatos mecánicos, metrónomos, diapasones de cualquier tipo y demás partes y accesorios de instrumentos musicales</t>
  </si>
  <si>
    <t>Monedas, incl. de curso legal (exc. condecoraciones, artículos de joyería hechos con monedas, objetos de colección con valor numismático, desperdicios y residuos)</t>
  </si>
  <si>
    <t>Muñecas y muñecos que representen solamente seres humanos</t>
  </si>
  <si>
    <t>Órganos de tubos y teclado; armonios e instrumentos simil. de teclado y lengüetas metálicas libres (exc. instrumentos de cuerda)</t>
  </si>
  <si>
    <t>Órganos, guitarras, acordeones y demás instrumentos musicales en los que el sonido se produzca o tenga que amplificarse eléctricamente</t>
  </si>
  <si>
    <t>Paraguas, sombrillas y quitasoles, incl. los paraguas-bastón, los quitasoles toldo y artículos simil. (exc. los destinados al entretenimiento de los niños, así como las carpas de playa)</t>
  </si>
  <si>
    <t>Partes, guarniciones y accesorios, reconocibles como tales, para paraguas, sombrillas y quitasoles de la partida 6601 ó para bastones, bastones asiento, látigos, fustas y artículos simil. de la partida 6602</t>
  </si>
  <si>
    <t>Peines, peinetas, pasadores y artículos simil.; horquillas, rizadores, bigudíes y artículos simil. para el peinado, y sus partes, n.c.o.p. (exc. aparatos eléctricos de la partida 8516)</t>
  </si>
  <si>
    <t>Pelucas, barbas, cejas, pestañas, mechones y artículos análogos, de cabello, pelo o materia textil, así como manufacturas de cabello, n.c.o.p.</t>
  </si>
  <si>
    <t>Perlas finas naturales o cultivadas, incl. trabajadas o clasificadas, pero sin ensartar, montar ni engarzar; perlas finas naturales o cultivadas, ensartadas temporalmente para facilitar el transporte (exc. imitaciones de perlas finas y nácar)</t>
  </si>
  <si>
    <t>Pianos, incl. automáticos, clavecines y demás instrumentos de cuerda con teclado</t>
  </si>
  <si>
    <t>Piedras preciosas o semipreciosas, naturales, incl. trabajadas o clasificadas, pero sin ensartar, montar ni engarzar; piedras preciosas o semipreciosas, naturales, sin clasificar, ensartadas temporalmente para facilitar el transporte (exc. diamantes e imitaciones de piedras preciosas y semipreciosas)</t>
  </si>
  <si>
    <t>Piedras preciosas o semipreciosas, sintéticas o reconstituidas, incl. trabajadas o clasificadas, pero sin ensartar, montar ni engarzar; piedras preciosas o semipreciosas, sintéticas o reconstituidas, sin clasificar, ensartadas temporalmente para facilitar el transporte</t>
  </si>
  <si>
    <t>Pieles y demás partes de ave, con sus plumas o plumón; plumas, partes de plumas, plumón y artículos de estas materias (exc. los productos de la partida 0505, los cañones y ástiles de plumas trabajados, el calzado y los artículos de sombrerería y los artículos de cama de la partida 9404, así como juguetes, juegos artículo de deporte y objetos de colección)</t>
  </si>
  <si>
    <t>Pipas, incl. las cazoletas, boquillas para cigarros puros o cigarrillos, y sus partes, n.c.o.p.</t>
  </si>
  <si>
    <t>Pizarras y tableros para escribir o dibujar, incl. enmarcados</t>
  </si>
  <si>
    <t>Polvo de piedras preciosas o semipreciosas, naturales o sintéticas</t>
  </si>
  <si>
    <t>Pulverizadores de tocador, sus monturas y cabezas de monturas; borlas y simil. para aplicación de polvos, otros cosméticos o productos de tocador (exc. pulverizadores activados con monedas o fichas)</t>
  </si>
  <si>
    <t>Tambores, cajas, xilófonos, platillos, castañuelas, maracas y demás instrumentos musicales de percusión</t>
  </si>
  <si>
    <t>Tamices, cedazos y cribas, de mano (exc. simples escurridores)</t>
  </si>
  <si>
    <t>Termos y demás recipientes isotérmicos, montados y aislados por vacío, así como sus partes (exc. ampollas de vidrio)</t>
  </si>
  <si>
    <t>Tiovivos, columpios, casetas de tiro y demás atracciones de feria; circos, zoológicos y teatros, ambulantes (exc. instalaciones de feria para la venta de determinadas mercancías; artículos ofrecidos como premio; juegos activados con monedas, billetes de banco, fichas o demás artículos similares; tractores y demás vehículos de transporte, incl. remolques)</t>
  </si>
  <si>
    <t>Triciclos, patinetes, coches de pedal u otros tuguetes de ruedas concebidos para que se monten los niños; coches y sillas de ruedas para muñecas o muñecos (exc. bicicletas ordinarias con rodamientos de bolas)</t>
  </si>
  <si>
    <t>Velas, cirios y artículos simil.</t>
  </si>
  <si>
    <t>093</t>
  </si>
  <si>
    <t>Energía eléctrica</t>
  </si>
  <si>
    <t>Cod. SAM</t>
  </si>
  <si>
    <t>Hunting</t>
  </si>
  <si>
    <t>Mining and Quarrying (energy)</t>
  </si>
  <si>
    <t>Wheat products and pasta</t>
  </si>
  <si>
    <t>Sugar and Confectionary</t>
  </si>
  <si>
    <t>Other Processed Food</t>
  </si>
  <si>
    <t>Beverage</t>
  </si>
  <si>
    <t>Tobacco</t>
  </si>
  <si>
    <t>Textiles</t>
  </si>
  <si>
    <t>Footware</t>
  </si>
  <si>
    <t>Wood and Products of wood and cork</t>
  </si>
  <si>
    <t>Pulp, paper, printing and publishing</t>
  </si>
  <si>
    <t>Coke, refined petroleum and nuclear fuel</t>
  </si>
  <si>
    <t>Basic chemical products</t>
  </si>
  <si>
    <t>Rubber and Plastic products</t>
  </si>
  <si>
    <t>Other Chemical Products</t>
  </si>
  <si>
    <t>Pharmaceutical</t>
  </si>
  <si>
    <t>Other non metallic mineral products</t>
  </si>
  <si>
    <t>Iron &amp; Steel</t>
  </si>
  <si>
    <t>Fabricated metal products, exc machinery and equipment</t>
  </si>
  <si>
    <t>Machinery &amp; equipment nec, excl electrical</t>
  </si>
  <si>
    <t>Office, accounting and computing machinery</t>
  </si>
  <si>
    <t>Electrical Machinery Apparatus, nec</t>
  </si>
  <si>
    <t>Radio, television and communication equipment</t>
  </si>
  <si>
    <t>Medical, precision and optical instruments</t>
  </si>
  <si>
    <t>Motor vehicles, trailers and semitrailers</t>
  </si>
  <si>
    <t>Other transport equipment</t>
  </si>
  <si>
    <t>Manufacturing nec; recycling (include furniture)</t>
  </si>
  <si>
    <t>Electricity and Gas</t>
  </si>
  <si>
    <t>Construction</t>
  </si>
  <si>
    <t>Transportation</t>
  </si>
  <si>
    <t>Other services</t>
  </si>
  <si>
    <t>Business Services of all kinds</t>
  </si>
  <si>
    <t>Post and telecomunication</t>
  </si>
  <si>
    <t>Finance and insurance</t>
  </si>
  <si>
    <t>Meat and meat products</t>
  </si>
  <si>
    <t>Agricultural Forestry</t>
  </si>
  <si>
    <t>Mining and Quarrying (non energy)</t>
  </si>
  <si>
    <t>Mining and Quarrying ( non energy)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</si>
</sst>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0.0000"/>
    <numFmt numFmtId="166" formatCode="0.0%"/>
    <numFmt numFmtId="167" formatCode="_ * #,##0_ ;_ * \-#,##0_ ;_ * &quot;-&quot;??_ ;_ @_ "/>
  </numFmts>
  <fonts count="9" x14ac:knownFonts="1">
    <font>
      <sz val="11"/>
      <color theme="1"/>
      <name val="Calibri"/>
      <family val="2"/>
      <scheme val="minor"/>
    </font>
    <font>
      <sz val="11"/>
      <color theme="1"/>
      <name val="Calibri"/>
      <family val="2"/>
      <scheme val="minor"/>
    </font>
    <font>
      <sz val="8"/>
      <name val="Arial"/>
      <family val="2"/>
    </font>
    <font>
      <sz val="10"/>
      <name val="Arial"/>
      <family val="2"/>
    </font>
    <font>
      <sz val="8"/>
      <color indexed="8"/>
      <name val="Arial"/>
      <family val="2"/>
    </font>
    <font>
      <b/>
      <sz val="8"/>
      <name val="Arial"/>
      <family val="2"/>
    </font>
    <font>
      <b/>
      <sz val="8"/>
      <color indexed="8"/>
      <name val="Arial"/>
      <family val="2"/>
    </font>
    <font>
      <sz val="9"/>
      <color indexed="8"/>
      <name val="Arial"/>
      <family val="2"/>
    </font>
    <font>
      <b/>
      <sz val="11"/>
      <color rgb="FFFF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23">
    <border>
      <left/>
      <right/>
      <top/>
      <bottom/>
      <diagonal/>
    </border>
    <border>
      <left/>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0" fontId="3" fillId="0" borderId="0"/>
    <xf numFmtId="0" fontId="3" fillId="0" borderId="0"/>
    <xf numFmtId="164" fontId="1" fillId="0" borderId="0" applyFont="0" applyFill="0" applyBorder="0" applyAlignment="0" applyProtection="0"/>
  </cellStyleXfs>
  <cellXfs count="67">
    <xf numFmtId="0" fontId="0" fillId="0" borderId="0" xfId="0"/>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center" vertical="center" wrapText="1"/>
    </xf>
    <xf numFmtId="0" fontId="4" fillId="0" borderId="1" xfId="2" applyFont="1" applyFill="1" applyBorder="1" applyAlignment="1">
      <alignment wrapText="1"/>
    </xf>
    <xf numFmtId="3" fontId="2" fillId="0" borderId="1" xfId="0" applyNumberFormat="1" applyFont="1" applyFill="1" applyBorder="1" applyAlignment="1"/>
    <xf numFmtId="165" fontId="2" fillId="0" borderId="1" xfId="0" applyNumberFormat="1" applyFont="1" applyFill="1" applyBorder="1" applyAlignment="1"/>
    <xf numFmtId="166" fontId="2" fillId="0" borderId="0" xfId="1" applyNumberFormat="1" applyFont="1" applyFill="1" applyBorder="1" applyAlignment="1"/>
    <xf numFmtId="0" fontId="2" fillId="0" borderId="1" xfId="0" applyFont="1" applyFill="1" applyBorder="1" applyAlignment="1">
      <alignment wrapText="1"/>
    </xf>
    <xf numFmtId="3" fontId="5" fillId="0" borderId="1" xfId="0" applyNumberFormat="1" applyFont="1" applyFill="1" applyBorder="1" applyAlignment="1"/>
    <xf numFmtId="0" fontId="2"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3" fontId="5" fillId="0" borderId="2" xfId="0" applyNumberFormat="1"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5" xfId="2" applyFont="1" applyFill="1" applyBorder="1" applyAlignment="1">
      <alignment vertical="center" wrapText="1"/>
    </xf>
    <xf numFmtId="3" fontId="2" fillId="0" borderId="6" xfId="0" applyNumberFormat="1" applyFont="1" applyFill="1" applyBorder="1" applyAlignment="1">
      <alignment vertical="center"/>
    </xf>
    <xf numFmtId="3" fontId="5" fillId="0" borderId="7" xfId="0" applyNumberFormat="1" applyFont="1" applyFill="1" applyBorder="1" applyAlignment="1">
      <alignment vertical="center"/>
    </xf>
    <xf numFmtId="0" fontId="2" fillId="0" borderId="0" xfId="0" applyFont="1" applyFill="1" applyBorder="1" applyAlignment="1">
      <alignment vertical="center"/>
    </xf>
    <xf numFmtId="0" fontId="6" fillId="0" borderId="8" xfId="2" applyFont="1" applyFill="1" applyBorder="1" applyAlignment="1">
      <alignment vertical="center" wrapText="1"/>
    </xf>
    <xf numFmtId="3" fontId="2" fillId="0" borderId="9" xfId="0" applyNumberFormat="1" applyFont="1" applyFill="1" applyBorder="1" applyAlignment="1">
      <alignment vertical="center"/>
    </xf>
    <xf numFmtId="3" fontId="5" fillId="0" borderId="10" xfId="0" applyNumberFormat="1" applyFont="1" applyFill="1" applyBorder="1" applyAlignment="1">
      <alignment vertical="center"/>
    </xf>
    <xf numFmtId="0" fontId="2" fillId="0" borderId="9" xfId="0" applyFont="1" applyFill="1" applyBorder="1" applyAlignment="1">
      <alignment vertical="center"/>
    </xf>
    <xf numFmtId="3" fontId="2" fillId="0" borderId="0" xfId="0" applyNumberFormat="1" applyFont="1" applyFill="1" applyBorder="1" applyAlignment="1">
      <alignment vertical="center"/>
    </xf>
    <xf numFmtId="3" fontId="2" fillId="0" borderId="1" xfId="0" applyNumberFormat="1" applyFont="1" applyFill="1" applyBorder="1" applyAlignment="1">
      <alignment vertical="center"/>
    </xf>
    <xf numFmtId="0" fontId="6" fillId="0" borderId="11" xfId="2" applyFont="1" applyFill="1" applyBorder="1" applyAlignment="1">
      <alignment vertical="center" wrapText="1"/>
    </xf>
    <xf numFmtId="3" fontId="2" fillId="0" borderId="12" xfId="0" applyNumberFormat="1" applyFont="1" applyFill="1" applyBorder="1" applyAlignment="1">
      <alignment vertical="center"/>
    </xf>
    <xf numFmtId="3" fontId="5" fillId="0" borderId="13" xfId="0" applyNumberFormat="1" applyFont="1" applyFill="1" applyBorder="1" applyAlignment="1">
      <alignment vertical="center"/>
    </xf>
    <xf numFmtId="0" fontId="5" fillId="0" borderId="2" xfId="0" applyFont="1" applyFill="1" applyBorder="1" applyAlignment="1">
      <alignment vertical="center" wrapText="1"/>
    </xf>
    <xf numFmtId="3" fontId="5" fillId="0" borderId="3" xfId="0" applyNumberFormat="1" applyFont="1" applyFill="1" applyBorder="1" applyAlignment="1">
      <alignment vertical="center"/>
    </xf>
    <xf numFmtId="3" fontId="5" fillId="0" borderId="4" xfId="0" applyNumberFormat="1"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alignment vertical="center" wrapText="1"/>
    </xf>
    <xf numFmtId="0" fontId="5" fillId="0" borderId="14" xfId="0" applyFont="1" applyFill="1" applyBorder="1" applyAlignment="1">
      <alignment horizontal="center" vertical="center" wrapText="1"/>
    </xf>
    <xf numFmtId="3" fontId="2" fillId="0" borderId="15" xfId="0" applyNumberFormat="1" applyFont="1" applyFill="1" applyBorder="1" applyAlignment="1">
      <alignment vertical="center"/>
    </xf>
    <xf numFmtId="3" fontId="2" fillId="0" borderId="16" xfId="0" applyNumberFormat="1" applyFont="1" applyFill="1" applyBorder="1" applyAlignment="1">
      <alignment vertical="center"/>
    </xf>
    <xf numFmtId="3" fontId="2" fillId="0" borderId="17" xfId="0" applyNumberFormat="1" applyFont="1" applyFill="1" applyBorder="1" applyAlignment="1">
      <alignment vertical="center"/>
    </xf>
    <xf numFmtId="3" fontId="5" fillId="0" borderId="14" xfId="0" applyNumberFormat="1" applyFont="1" applyFill="1" applyBorder="1" applyAlignment="1">
      <alignment vertical="center"/>
    </xf>
    <xf numFmtId="3" fontId="2" fillId="0" borderId="7" xfId="0" applyNumberFormat="1" applyFont="1" applyFill="1" applyBorder="1" applyAlignment="1">
      <alignment vertical="center"/>
    </xf>
    <xf numFmtId="3" fontId="2" fillId="0" borderId="10" xfId="0" applyNumberFormat="1" applyFont="1" applyFill="1" applyBorder="1" applyAlignment="1">
      <alignment vertical="center"/>
    </xf>
    <xf numFmtId="3" fontId="2" fillId="0" borderId="13" xfId="0" applyNumberFormat="1" applyFont="1" applyFill="1" applyBorder="1" applyAlignment="1">
      <alignment vertical="center"/>
    </xf>
    <xf numFmtId="0" fontId="0" fillId="0" borderId="0" xfId="0" applyFill="1"/>
    <xf numFmtId="0" fontId="0" fillId="0" borderId="0" xfId="0" applyFill="1" applyAlignment="1">
      <alignment horizontal="center" vertical="center" wrapText="1"/>
    </xf>
    <xf numFmtId="0" fontId="7" fillId="0" borderId="9" xfId="3" applyFont="1" applyFill="1" applyBorder="1" applyAlignment="1">
      <alignment horizontal="left" vertical="top" wrapText="1"/>
    </xf>
    <xf numFmtId="0" fontId="8" fillId="0" borderId="0" xfId="0" applyFont="1" applyFill="1" applyAlignment="1">
      <alignment horizontal="center" vertical="center" wrapText="1"/>
    </xf>
    <xf numFmtId="0" fontId="7" fillId="0" borderId="8" xfId="3" applyFont="1" applyFill="1" applyBorder="1" applyAlignment="1">
      <alignment horizontal="left" vertical="top" wrapText="1"/>
    </xf>
    <xf numFmtId="167" fontId="0" fillId="0" borderId="0" xfId="0" applyNumberFormat="1" applyFill="1" applyAlignment="1">
      <alignment horizontal="center" vertical="center" wrapText="1"/>
    </xf>
    <xf numFmtId="0" fontId="7" fillId="0" borderId="21" xfId="3" applyFont="1" applyFill="1" applyBorder="1" applyAlignment="1">
      <alignment horizontal="left" vertical="top" wrapText="1"/>
    </xf>
    <xf numFmtId="0" fontId="7" fillId="0" borderId="22" xfId="3" applyFont="1" applyFill="1" applyBorder="1" applyAlignment="1">
      <alignment horizontal="left" vertical="top" wrapText="1"/>
    </xf>
    <xf numFmtId="0" fontId="7" fillId="0" borderId="8" xfId="3" applyFont="1" applyFill="1" applyBorder="1" applyAlignment="1">
      <alignment horizontal="left" vertical="top" wrapText="1"/>
    </xf>
    <xf numFmtId="0" fontId="7" fillId="0" borderId="9" xfId="3" applyFont="1" applyFill="1" applyBorder="1" applyAlignment="1">
      <alignment horizontal="left" vertical="top" wrapText="1"/>
    </xf>
    <xf numFmtId="0" fontId="7" fillId="2" borderId="8" xfId="3" applyFont="1" applyFill="1" applyBorder="1" applyAlignment="1">
      <alignment horizontal="left" vertical="top" wrapText="1"/>
    </xf>
    <xf numFmtId="0" fontId="0" fillId="0" borderId="0" xfId="0" applyFill="1" applyBorder="1"/>
    <xf numFmtId="0" fontId="3" fillId="0" borderId="19" xfId="3" applyFont="1" applyFill="1" applyBorder="1" applyAlignment="1">
      <alignment horizontal="center" vertical="center"/>
    </xf>
    <xf numFmtId="0" fontId="3" fillId="0" borderId="9" xfId="3" applyFont="1" applyFill="1" applyBorder="1" applyAlignment="1">
      <alignment horizontal="center" vertical="center"/>
    </xf>
    <xf numFmtId="0" fontId="7" fillId="0" borderId="8" xfId="3" applyFont="1" applyFill="1" applyBorder="1" applyAlignment="1">
      <alignment horizontal="left" vertical="top" wrapText="1"/>
    </xf>
    <xf numFmtId="0" fontId="3" fillId="0" borderId="8" xfId="3" applyFont="1" applyFill="1" applyBorder="1" applyAlignment="1">
      <alignment horizontal="center" vertical="center"/>
    </xf>
    <xf numFmtId="0" fontId="7" fillId="0" borderId="9" xfId="3" applyFont="1" applyFill="1" applyBorder="1" applyAlignment="1">
      <alignment horizontal="left" vertical="top" wrapText="1"/>
    </xf>
    <xf numFmtId="0" fontId="3" fillId="0" borderId="18" xfId="3" applyFont="1" applyFill="1" applyBorder="1" applyAlignment="1">
      <alignment horizontal="center" vertical="center" wrapText="1"/>
    </xf>
    <xf numFmtId="0" fontId="3" fillId="0" borderId="8" xfId="3" applyFont="1" applyFill="1" applyBorder="1" applyAlignment="1">
      <alignment horizontal="center" vertical="center" wrapText="1"/>
    </xf>
    <xf numFmtId="0" fontId="0" fillId="0" borderId="20" xfId="0" applyFill="1" applyBorder="1" applyAlignment="1">
      <alignment horizontal="center" vertical="center" wrapText="1"/>
    </xf>
    <xf numFmtId="0" fontId="7" fillId="2" borderId="8" xfId="3" applyFont="1" applyFill="1" applyBorder="1" applyAlignment="1">
      <alignment horizontal="left" vertical="top" wrapText="1"/>
    </xf>
    <xf numFmtId="0" fontId="3" fillId="2" borderId="8" xfId="3" applyFont="1" applyFill="1" applyBorder="1" applyAlignment="1">
      <alignment horizontal="center" vertical="center"/>
    </xf>
    <xf numFmtId="0" fontId="7" fillId="3" borderId="8" xfId="3" applyFont="1" applyFill="1" applyBorder="1" applyAlignment="1">
      <alignment horizontal="left" vertical="top" wrapText="1"/>
    </xf>
    <xf numFmtId="0" fontId="3" fillId="3" borderId="8" xfId="3" applyFont="1" applyFill="1" applyBorder="1" applyAlignment="1">
      <alignment horizontal="center" vertical="center"/>
    </xf>
    <xf numFmtId="0" fontId="0" fillId="3" borderId="0" xfId="0" applyFill="1"/>
  </cellXfs>
  <cellStyles count="5">
    <cellStyle name="Millares 2" xfId="4"/>
    <cellStyle name="Normal" xfId="0" builtinId="0"/>
    <cellStyle name="Normal_Apoyo Importaciones" xfId="3"/>
    <cellStyle name="Normal_Hoja2"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135"/>
  <sheetViews>
    <sheetView workbookViewId="0">
      <pane xSplit="2" ySplit="2" topLeftCell="DU89" activePane="bottomRight" state="frozen"/>
      <selection pane="topRight" activeCell="C1" sqref="C1"/>
      <selection pane="bottomLeft" activeCell="A3" sqref="A3"/>
      <selection pane="bottomRight" activeCell="A95" sqref="A95:B126"/>
    </sheetView>
  </sheetViews>
  <sheetFormatPr defaultColWidth="9.140625" defaultRowHeight="11.25" x14ac:dyDescent="0.2"/>
  <cols>
    <col min="1" max="1" width="3.5703125" style="1" bestFit="1" customWidth="1"/>
    <col min="2" max="2" width="47" style="2" bestFit="1" customWidth="1"/>
    <col min="3" max="3" width="14.28515625" style="1" bestFit="1" customWidth="1"/>
    <col min="4" max="4" width="15.7109375" style="1" bestFit="1" customWidth="1"/>
    <col min="5" max="5" width="12.140625" style="1" bestFit="1" customWidth="1"/>
    <col min="6" max="7" width="13.42578125" style="1" bestFit="1" customWidth="1"/>
    <col min="8" max="8" width="14.28515625" style="1" bestFit="1" customWidth="1"/>
    <col min="9" max="9" width="12.140625" style="1" bestFit="1" customWidth="1"/>
    <col min="10" max="10" width="13.42578125" style="1" bestFit="1" customWidth="1"/>
    <col min="11" max="11" width="11.28515625" style="1" bestFit="1" customWidth="1"/>
    <col min="12" max="12" width="12.140625" style="1" bestFit="1" customWidth="1"/>
    <col min="13" max="13" width="13.42578125" style="1" bestFit="1" customWidth="1"/>
    <col min="14" max="14" width="14.28515625" style="1" bestFit="1" customWidth="1"/>
    <col min="15" max="15" width="13.42578125" style="1" bestFit="1" customWidth="1"/>
    <col min="16" max="16" width="12.140625" style="1" bestFit="1" customWidth="1"/>
    <col min="17" max="17" width="16.28515625" style="1" bestFit="1" customWidth="1"/>
    <col min="18" max="18" width="16.140625" style="1" bestFit="1" customWidth="1"/>
    <col min="19" max="19" width="13.5703125" style="1" bestFit="1" customWidth="1"/>
    <col min="20" max="22" width="13.42578125" style="1" bestFit="1" customWidth="1"/>
    <col min="23" max="23" width="12.140625" style="1" bestFit="1" customWidth="1"/>
    <col min="24" max="24" width="13.42578125" style="1" bestFit="1" customWidth="1"/>
    <col min="25" max="30" width="12.140625" style="1" bestFit="1" customWidth="1"/>
    <col min="31" max="34" width="13.42578125" style="1" bestFit="1" customWidth="1"/>
    <col min="35" max="42" width="12.140625" style="1" bestFit="1" customWidth="1"/>
    <col min="43" max="44" width="13.42578125" style="1" bestFit="1" customWidth="1"/>
    <col min="45" max="49" width="12.140625" style="1" bestFit="1" customWidth="1"/>
    <col min="50" max="53" width="13.42578125" style="1" bestFit="1" customWidth="1"/>
    <col min="54" max="54" width="12.140625" style="1" bestFit="1" customWidth="1"/>
    <col min="55" max="55" width="13.42578125" style="1" bestFit="1" customWidth="1"/>
    <col min="56" max="60" width="12.140625" style="1" bestFit="1" customWidth="1"/>
    <col min="61" max="61" width="13.42578125" style="1" bestFit="1" customWidth="1"/>
    <col min="62" max="62" width="12.140625" style="1" bestFit="1" customWidth="1"/>
    <col min="63" max="63" width="15.7109375" style="1" bestFit="1" customWidth="1"/>
    <col min="64" max="64" width="12.28515625" style="1" bestFit="1" customWidth="1"/>
    <col min="65" max="65" width="13.42578125" style="1" bestFit="1" customWidth="1"/>
    <col min="66" max="66" width="12.140625" style="1" bestFit="1" customWidth="1"/>
    <col min="67" max="68" width="13.42578125" style="1" bestFit="1" customWidth="1"/>
    <col min="69" max="69" width="12.140625" style="1" bestFit="1" customWidth="1"/>
    <col min="70" max="70" width="16.85546875" style="1" bestFit="1" customWidth="1"/>
    <col min="71" max="71" width="12.140625" style="1" bestFit="1" customWidth="1"/>
    <col min="72" max="72" width="16.5703125" style="1" bestFit="1" customWidth="1"/>
    <col min="73" max="73" width="13.42578125" style="1" bestFit="1" customWidth="1"/>
    <col min="74" max="74" width="12.140625" style="1" bestFit="1" customWidth="1"/>
    <col min="75" max="75" width="15" style="1" bestFit="1" customWidth="1"/>
    <col min="76" max="76" width="13.42578125" style="1" bestFit="1" customWidth="1"/>
    <col min="77" max="80" width="12.140625" style="1" bestFit="1" customWidth="1"/>
    <col min="81" max="81" width="12.85546875" style="1" bestFit="1" customWidth="1"/>
    <col min="82" max="83" width="12.140625" style="1" bestFit="1" customWidth="1"/>
    <col min="84" max="84" width="11.28515625" style="1" bestFit="1" customWidth="1"/>
    <col min="85" max="86" width="12.140625" style="1" bestFit="1" customWidth="1"/>
    <col min="87" max="87" width="13" style="1" bestFit="1" customWidth="1"/>
    <col min="88" max="88" width="13.42578125" style="1" bestFit="1" customWidth="1"/>
    <col min="89" max="89" width="12.140625" style="1" bestFit="1" customWidth="1"/>
    <col min="90" max="90" width="13.42578125" style="1" bestFit="1" customWidth="1"/>
    <col min="91" max="91" width="12.140625" style="1" bestFit="1" customWidth="1"/>
    <col min="92" max="92" width="11.28515625" style="1" bestFit="1" customWidth="1"/>
    <col min="93" max="94" width="12.140625" style="1" bestFit="1" customWidth="1"/>
    <col min="95" max="95" width="13.42578125" style="1" bestFit="1" customWidth="1"/>
    <col min="96" max="97" width="12.140625" style="1" bestFit="1" customWidth="1"/>
    <col min="98" max="100" width="14.28515625" style="1" bestFit="1" customWidth="1"/>
    <col min="101" max="103" width="13.42578125" style="1" bestFit="1" customWidth="1"/>
    <col min="104" max="104" width="14.28515625" style="1" bestFit="1" customWidth="1"/>
    <col min="105" max="105" width="13.42578125" style="1" bestFit="1" customWidth="1"/>
    <col min="106" max="106" width="11.28515625" style="1" bestFit="1" customWidth="1"/>
    <col min="107" max="108" width="13.42578125" style="1" bestFit="1" customWidth="1"/>
    <col min="109" max="109" width="12.140625" style="1" bestFit="1" customWidth="1"/>
    <col min="110" max="112" width="13.42578125" style="1" bestFit="1" customWidth="1"/>
    <col min="113" max="114" width="14.28515625" style="1" bestFit="1" customWidth="1"/>
    <col min="115" max="115" width="17" style="1" bestFit="1" customWidth="1"/>
    <col min="116" max="116" width="14.28515625" style="1" bestFit="1" customWidth="1"/>
    <col min="117" max="119" width="13.42578125" style="1" bestFit="1" customWidth="1"/>
    <col min="120" max="120" width="11.28515625" style="1" bestFit="1" customWidth="1"/>
    <col min="121" max="121" width="12.140625" style="1" bestFit="1" customWidth="1"/>
    <col min="122" max="124" width="13.42578125" style="1" bestFit="1" customWidth="1"/>
    <col min="125" max="125" width="17.140625" style="1" bestFit="1" customWidth="1"/>
    <col min="126" max="126" width="13.42578125" style="1" bestFit="1" customWidth="1"/>
    <col min="127" max="127" width="9.5703125" style="1" bestFit="1" customWidth="1"/>
    <col min="128" max="128" width="15.140625" style="1" bestFit="1" customWidth="1"/>
    <col min="129" max="130" width="9.5703125" style="1" bestFit="1" customWidth="1"/>
    <col min="131" max="132" width="8.7109375" style="1" bestFit="1" customWidth="1"/>
    <col min="133" max="133" width="9.5703125" style="1" bestFit="1" customWidth="1"/>
    <col min="134" max="134" width="8.7109375" style="1" bestFit="1" customWidth="1"/>
    <col min="135" max="135" width="12.5703125" style="1" bestFit="1" customWidth="1"/>
    <col min="136" max="136" width="4.5703125" style="1" bestFit="1" customWidth="1"/>
    <col min="137" max="16384" width="9.140625" style="1"/>
  </cols>
  <sheetData>
    <row r="1" spans="1:136" x14ac:dyDescent="0.2">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c r="CX1" s="1">
        <v>100</v>
      </c>
      <c r="CY1" s="1">
        <v>101</v>
      </c>
      <c r="CZ1" s="1">
        <v>102</v>
      </c>
      <c r="DA1" s="1">
        <v>103</v>
      </c>
      <c r="DB1" s="1">
        <v>104</v>
      </c>
      <c r="DC1" s="1">
        <v>105</v>
      </c>
      <c r="DD1" s="1">
        <v>106</v>
      </c>
      <c r="DE1" s="1">
        <v>107</v>
      </c>
      <c r="DF1" s="1">
        <v>108</v>
      </c>
      <c r="DG1" s="1">
        <v>109</v>
      </c>
      <c r="DH1" s="1">
        <v>110</v>
      </c>
      <c r="DI1" s="1">
        <v>111</v>
      </c>
      <c r="DJ1" s="1">
        <v>112</v>
      </c>
      <c r="DK1" s="1">
        <v>113</v>
      </c>
      <c r="DL1" s="1">
        <v>114</v>
      </c>
      <c r="DM1" s="1">
        <v>115</v>
      </c>
      <c r="DN1" s="1">
        <v>116</v>
      </c>
      <c r="DO1" s="1">
        <v>117</v>
      </c>
      <c r="DP1" s="1">
        <v>118</v>
      </c>
      <c r="DQ1" s="1">
        <v>119</v>
      </c>
      <c r="DR1" s="1">
        <v>120</v>
      </c>
      <c r="DS1" s="1">
        <v>121</v>
      </c>
      <c r="DT1" s="1">
        <v>122</v>
      </c>
      <c r="DU1" s="1">
        <v>123</v>
      </c>
      <c r="DV1" s="1">
        <v>124</v>
      </c>
    </row>
    <row r="2" spans="1:136" s="3" customFormat="1" ht="55.5" customHeight="1" x14ac:dyDescent="0.25">
      <c r="C2" s="3" t="s">
        <v>0</v>
      </c>
      <c r="D2" s="3" t="s">
        <v>1</v>
      </c>
      <c r="E2" s="3" t="s">
        <v>2</v>
      </c>
      <c r="F2" s="3" t="s">
        <v>3</v>
      </c>
      <c r="G2" s="3" t="s">
        <v>4</v>
      </c>
      <c r="H2" s="3" t="s">
        <v>5</v>
      </c>
      <c r="I2" s="3" t="s">
        <v>6</v>
      </c>
      <c r="J2" s="3" t="s">
        <v>7</v>
      </c>
      <c r="K2" s="3" t="s">
        <v>8</v>
      </c>
      <c r="L2" s="3" t="s">
        <v>9</v>
      </c>
      <c r="M2" s="3" t="s">
        <v>10</v>
      </c>
      <c r="N2" s="3" t="s">
        <v>11</v>
      </c>
      <c r="O2" s="3" t="s">
        <v>12</v>
      </c>
      <c r="P2" s="3" t="s">
        <v>13</v>
      </c>
      <c r="Q2" s="3" t="s">
        <v>14</v>
      </c>
      <c r="R2" s="3" t="s">
        <v>15</v>
      </c>
      <c r="S2" s="3" t="s">
        <v>16</v>
      </c>
      <c r="T2" s="3" t="s">
        <v>17</v>
      </c>
      <c r="U2" s="3" t="s">
        <v>18</v>
      </c>
      <c r="V2" s="3" t="s">
        <v>19</v>
      </c>
      <c r="W2" s="3" t="s">
        <v>20</v>
      </c>
      <c r="X2" s="3" t="s">
        <v>21</v>
      </c>
      <c r="Y2" s="3" t="s">
        <v>22</v>
      </c>
      <c r="Z2" s="3" t="s">
        <v>23</v>
      </c>
      <c r="AA2" s="3" t="s">
        <v>24</v>
      </c>
      <c r="AB2" s="3" t="s">
        <v>25</v>
      </c>
      <c r="AC2" s="3" t="s">
        <v>26</v>
      </c>
      <c r="AD2" s="3" t="s">
        <v>27</v>
      </c>
      <c r="AE2" s="3" t="s">
        <v>28</v>
      </c>
      <c r="AF2" s="3" t="s">
        <v>29</v>
      </c>
      <c r="AG2" s="3" t="s">
        <v>30</v>
      </c>
      <c r="AH2" s="3" t="s">
        <v>31</v>
      </c>
      <c r="AI2" s="3" t="s">
        <v>32</v>
      </c>
      <c r="AJ2" s="3" t="s">
        <v>33</v>
      </c>
      <c r="AK2" s="3" t="s">
        <v>34</v>
      </c>
      <c r="AL2" s="3" t="s">
        <v>35</v>
      </c>
      <c r="AM2" s="3" t="s">
        <v>36</v>
      </c>
      <c r="AN2" s="3" t="s">
        <v>37</v>
      </c>
      <c r="AO2" s="3" t="s">
        <v>38</v>
      </c>
      <c r="AP2" s="3" t="s">
        <v>39</v>
      </c>
      <c r="AQ2" s="3" t="s">
        <v>40</v>
      </c>
      <c r="AR2" s="3" t="s">
        <v>41</v>
      </c>
      <c r="AS2" s="3" t="s">
        <v>42</v>
      </c>
      <c r="AT2" s="3" t="s">
        <v>43</v>
      </c>
      <c r="AU2" s="3" t="s">
        <v>44</v>
      </c>
      <c r="AV2" s="3" t="s">
        <v>45</v>
      </c>
      <c r="AW2" s="3" t="s">
        <v>46</v>
      </c>
      <c r="AX2" s="3" t="s">
        <v>47</v>
      </c>
      <c r="AY2" s="3" t="s">
        <v>48</v>
      </c>
      <c r="AZ2" s="3" t="s">
        <v>49</v>
      </c>
      <c r="BA2" s="3" t="s">
        <v>50</v>
      </c>
      <c r="BB2" s="3" t="s">
        <v>51</v>
      </c>
      <c r="BC2" s="3" t="s">
        <v>52</v>
      </c>
      <c r="BD2" s="3" t="s">
        <v>53</v>
      </c>
      <c r="BE2" s="3" t="s">
        <v>54</v>
      </c>
      <c r="BF2" s="3" t="s">
        <v>55</v>
      </c>
      <c r="BG2" s="3" t="s">
        <v>56</v>
      </c>
      <c r="BH2" s="3" t="s">
        <v>57</v>
      </c>
      <c r="BI2" s="3" t="s">
        <v>58</v>
      </c>
      <c r="BJ2" s="3" t="s">
        <v>59</v>
      </c>
      <c r="BK2" s="3" t="s">
        <v>60</v>
      </c>
      <c r="BL2" s="3" t="s">
        <v>61</v>
      </c>
      <c r="BM2" s="3" t="s">
        <v>62</v>
      </c>
      <c r="BN2" s="3" t="s">
        <v>63</v>
      </c>
      <c r="BO2" s="3" t="s">
        <v>64</v>
      </c>
      <c r="BP2" s="3" t="s">
        <v>65</v>
      </c>
      <c r="BQ2" s="3" t="s">
        <v>66</v>
      </c>
      <c r="BR2" s="3" t="s">
        <v>67</v>
      </c>
      <c r="BS2" s="3" t="s">
        <v>68</v>
      </c>
      <c r="BT2" s="3" t="s">
        <v>69</v>
      </c>
      <c r="BU2" s="3" t="s">
        <v>70</v>
      </c>
      <c r="BV2" s="3" t="s">
        <v>71</v>
      </c>
      <c r="BW2" s="3" t="s">
        <v>72</v>
      </c>
      <c r="BX2" s="3" t="s">
        <v>73</v>
      </c>
      <c r="BY2" s="3" t="s">
        <v>74</v>
      </c>
      <c r="BZ2" s="3" t="s">
        <v>75</v>
      </c>
      <c r="CA2" s="3" t="s">
        <v>76</v>
      </c>
      <c r="CB2" s="3" t="s">
        <v>77</v>
      </c>
      <c r="CC2" s="3" t="s">
        <v>78</v>
      </c>
      <c r="CD2" s="3" t="s">
        <v>79</v>
      </c>
      <c r="CE2" s="3" t="s">
        <v>80</v>
      </c>
      <c r="CF2" s="3" t="s">
        <v>81</v>
      </c>
      <c r="CG2" s="3" t="s">
        <v>82</v>
      </c>
      <c r="CH2" s="3" t="s">
        <v>83</v>
      </c>
      <c r="CI2" s="3" t="s">
        <v>84</v>
      </c>
      <c r="CJ2" s="3" t="s">
        <v>85</v>
      </c>
      <c r="CK2" s="3" t="s">
        <v>86</v>
      </c>
      <c r="CL2" s="3" t="s">
        <v>87</v>
      </c>
      <c r="CM2" s="3" t="s">
        <v>88</v>
      </c>
      <c r="CN2" s="3" t="s">
        <v>89</v>
      </c>
      <c r="CO2" s="3" t="s">
        <v>90</v>
      </c>
      <c r="CP2" s="3" t="s">
        <v>91</v>
      </c>
      <c r="CQ2" s="3" t="s">
        <v>92</v>
      </c>
      <c r="CR2" s="3" t="s">
        <v>93</v>
      </c>
      <c r="CS2" s="3" t="s">
        <v>94</v>
      </c>
      <c r="CT2" s="3" t="s">
        <v>95</v>
      </c>
      <c r="CU2" s="3" t="s">
        <v>96</v>
      </c>
      <c r="CV2" s="3" t="s">
        <v>97</v>
      </c>
      <c r="CW2" s="3" t="s">
        <v>98</v>
      </c>
      <c r="CX2" s="3" t="s">
        <v>99</v>
      </c>
      <c r="CY2" s="3" t="s">
        <v>100</v>
      </c>
      <c r="CZ2" s="3" t="s">
        <v>101</v>
      </c>
      <c r="DA2" s="3" t="s">
        <v>102</v>
      </c>
      <c r="DB2" s="3" t="s">
        <v>103</v>
      </c>
      <c r="DC2" s="3" t="s">
        <v>104</v>
      </c>
      <c r="DD2" s="3" t="s">
        <v>105</v>
      </c>
      <c r="DE2" s="3" t="s">
        <v>106</v>
      </c>
      <c r="DF2" s="3" t="s">
        <v>107</v>
      </c>
      <c r="DG2" s="3" t="s">
        <v>108</v>
      </c>
      <c r="DH2" s="3" t="s">
        <v>109</v>
      </c>
      <c r="DI2" s="3" t="s">
        <v>110</v>
      </c>
      <c r="DJ2" s="3" t="s">
        <v>111</v>
      </c>
      <c r="DK2" s="3" t="s">
        <v>112</v>
      </c>
      <c r="DL2" s="3" t="s">
        <v>113</v>
      </c>
      <c r="DM2" s="3" t="s">
        <v>114</v>
      </c>
      <c r="DN2" s="3" t="s">
        <v>115</v>
      </c>
      <c r="DO2" s="3" t="s">
        <v>116</v>
      </c>
      <c r="DP2" s="3" t="s">
        <v>117</v>
      </c>
      <c r="DQ2" s="3" t="s">
        <v>118</v>
      </c>
      <c r="DR2" s="3" t="s">
        <v>119</v>
      </c>
      <c r="DS2" s="3" t="s">
        <v>120</v>
      </c>
      <c r="DT2" s="3" t="s">
        <v>121</v>
      </c>
      <c r="DU2" s="3" t="s">
        <v>122</v>
      </c>
      <c r="DV2" s="3" t="s">
        <v>123</v>
      </c>
      <c r="DX2" s="3" t="s">
        <v>124</v>
      </c>
      <c r="DY2" s="3" t="s">
        <v>125</v>
      </c>
      <c r="DZ2" s="3" t="s">
        <v>126</v>
      </c>
      <c r="EA2" s="3" t="s">
        <v>127</v>
      </c>
      <c r="EB2" s="3" t="s">
        <v>128</v>
      </c>
      <c r="EC2" s="3" t="s">
        <v>129</v>
      </c>
    </row>
    <row r="3" spans="1:136" x14ac:dyDescent="0.2">
      <c r="A3" s="1">
        <v>1</v>
      </c>
      <c r="B3" s="4" t="s">
        <v>0</v>
      </c>
      <c r="C3" s="5">
        <v>242110.31649999999</v>
      </c>
      <c r="D3" s="5">
        <v>0</v>
      </c>
      <c r="E3" s="5">
        <v>20958.396400000001</v>
      </c>
      <c r="F3" s="5">
        <v>19312.67166</v>
      </c>
      <c r="G3" s="5">
        <v>0</v>
      </c>
      <c r="H3" s="5">
        <v>1730183.149</v>
      </c>
      <c r="I3" s="5">
        <v>147381.5453</v>
      </c>
      <c r="J3" s="5">
        <v>0</v>
      </c>
      <c r="K3" s="5">
        <v>0</v>
      </c>
      <c r="L3" s="5">
        <v>0</v>
      </c>
      <c r="M3" s="5">
        <v>0</v>
      </c>
      <c r="N3" s="5">
        <v>0</v>
      </c>
      <c r="O3" s="5">
        <v>0</v>
      </c>
      <c r="P3" s="5">
        <v>0</v>
      </c>
      <c r="Q3" s="5">
        <v>1597.930742</v>
      </c>
      <c r="R3" s="5">
        <v>0</v>
      </c>
      <c r="S3" s="5">
        <v>0</v>
      </c>
      <c r="T3" s="5">
        <v>11893568.439999999</v>
      </c>
      <c r="U3" s="5">
        <v>4105.6168129999996</v>
      </c>
      <c r="V3" s="5">
        <v>2364197.202</v>
      </c>
      <c r="W3" s="5">
        <v>418804.511</v>
      </c>
      <c r="X3" s="5">
        <v>6201.792066</v>
      </c>
      <c r="Y3" s="5">
        <v>0</v>
      </c>
      <c r="Z3" s="5">
        <v>78429.782670000001</v>
      </c>
      <c r="AA3" s="5">
        <v>23671.545450000001</v>
      </c>
      <c r="AB3" s="5">
        <v>37240.500500000002</v>
      </c>
      <c r="AC3" s="5">
        <v>0</v>
      </c>
      <c r="AD3" s="5">
        <v>0</v>
      </c>
      <c r="AE3" s="5">
        <v>125765.3045</v>
      </c>
      <c r="AF3" s="5">
        <v>2107.5551129999999</v>
      </c>
      <c r="AG3" s="5">
        <v>0</v>
      </c>
      <c r="AH3" s="5">
        <v>0</v>
      </c>
      <c r="AI3" s="5">
        <v>0</v>
      </c>
      <c r="AJ3" s="5">
        <v>0</v>
      </c>
      <c r="AK3" s="5">
        <v>0</v>
      </c>
      <c r="AL3" s="5">
        <v>0</v>
      </c>
      <c r="AM3" s="5">
        <v>0</v>
      </c>
      <c r="AN3" s="5">
        <v>0</v>
      </c>
      <c r="AO3" s="5">
        <v>0</v>
      </c>
      <c r="AP3" s="5">
        <v>0</v>
      </c>
      <c r="AQ3" s="5">
        <v>0</v>
      </c>
      <c r="AR3" s="5">
        <v>0</v>
      </c>
      <c r="AS3" s="5">
        <v>0</v>
      </c>
      <c r="AT3" s="5">
        <v>0</v>
      </c>
      <c r="AU3" s="5">
        <v>0</v>
      </c>
      <c r="AV3" s="5">
        <v>0</v>
      </c>
      <c r="AW3" s="5">
        <v>0</v>
      </c>
      <c r="AX3" s="5">
        <v>0</v>
      </c>
      <c r="AY3" s="5">
        <v>0</v>
      </c>
      <c r="AZ3" s="5">
        <v>0</v>
      </c>
      <c r="BA3" s="5">
        <v>0</v>
      </c>
      <c r="BB3" s="5">
        <v>0</v>
      </c>
      <c r="BC3" s="5">
        <v>0</v>
      </c>
      <c r="BD3" s="5">
        <v>0</v>
      </c>
      <c r="BE3" s="5">
        <v>0</v>
      </c>
      <c r="BF3" s="5">
        <v>0</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c r="CS3" s="5">
        <v>0</v>
      </c>
      <c r="CT3" s="5">
        <v>4066.525396</v>
      </c>
      <c r="CU3" s="5">
        <v>0</v>
      </c>
      <c r="CV3" s="5">
        <v>0</v>
      </c>
      <c r="CW3" s="5">
        <v>206.41473429999999</v>
      </c>
      <c r="CX3" s="5">
        <v>4271.7793849999998</v>
      </c>
      <c r="CY3" s="5">
        <v>0</v>
      </c>
      <c r="CZ3" s="5">
        <v>0</v>
      </c>
      <c r="DA3" s="5">
        <v>0</v>
      </c>
      <c r="DB3" s="5">
        <v>0</v>
      </c>
      <c r="DC3" s="5">
        <v>0</v>
      </c>
      <c r="DD3" s="5">
        <v>0</v>
      </c>
      <c r="DE3" s="5">
        <v>0</v>
      </c>
      <c r="DF3" s="5">
        <v>0</v>
      </c>
      <c r="DG3" s="5">
        <v>0</v>
      </c>
      <c r="DH3" s="5">
        <v>0</v>
      </c>
      <c r="DI3" s="5">
        <v>0</v>
      </c>
      <c r="DJ3" s="5">
        <v>0</v>
      </c>
      <c r="DK3" s="5">
        <v>1492.67643</v>
      </c>
      <c r="DL3" s="5">
        <v>527.9884376</v>
      </c>
      <c r="DM3" s="5">
        <v>1670.134865</v>
      </c>
      <c r="DN3" s="5">
        <v>58.755095509999997</v>
      </c>
      <c r="DO3" s="5">
        <v>336.46518989999998</v>
      </c>
      <c r="DP3" s="5">
        <v>42.405450860000002</v>
      </c>
      <c r="DQ3" s="5">
        <v>0</v>
      </c>
      <c r="DR3" s="5">
        <v>0</v>
      </c>
      <c r="DS3" s="5">
        <v>0</v>
      </c>
      <c r="DT3" s="5">
        <v>3.1077863000000001E-2</v>
      </c>
      <c r="DU3" s="5">
        <v>55593.255160000001</v>
      </c>
      <c r="DV3" s="5">
        <v>0</v>
      </c>
      <c r="DW3" s="5"/>
      <c r="DX3" s="5">
        <f>SUM(C3:DV3)</f>
        <v>17183902.690936033</v>
      </c>
      <c r="DY3" s="5">
        <v>8669010.65317492</v>
      </c>
      <c r="DZ3" s="5">
        <v>324924.64854368998</v>
      </c>
      <c r="EA3" s="5">
        <v>0</v>
      </c>
      <c r="EB3" s="5">
        <v>128784.34282413</v>
      </c>
      <c r="EC3" s="5">
        <f t="shared" ref="EC3:EC66" si="0">SUM(DX3:EB3)</f>
        <v>26306622.335478771</v>
      </c>
      <c r="ED3" s="5"/>
      <c r="EE3" s="6">
        <f>+EB3+EA3+DZ3+DX3</f>
        <v>17637611.682303853</v>
      </c>
      <c r="EF3" s="7">
        <f>+DZ3/EE3</f>
        <v>1.8422258886087905E-2</v>
      </c>
    </row>
    <row r="4" spans="1:136" x14ac:dyDescent="0.2">
      <c r="A4" s="1">
        <v>2</v>
      </c>
      <c r="B4" s="4" t="s">
        <v>1</v>
      </c>
      <c r="C4" s="5">
        <v>0</v>
      </c>
      <c r="D4" s="5">
        <v>102571.8147</v>
      </c>
      <c r="E4" s="5">
        <v>4612.1443490000001</v>
      </c>
      <c r="F4" s="5">
        <v>0</v>
      </c>
      <c r="G4" s="5">
        <v>0</v>
      </c>
      <c r="H4" s="5">
        <v>0</v>
      </c>
      <c r="I4" s="5">
        <v>0</v>
      </c>
      <c r="J4" s="5">
        <v>0</v>
      </c>
      <c r="K4" s="5">
        <v>0</v>
      </c>
      <c r="L4" s="5">
        <v>0</v>
      </c>
      <c r="M4" s="5">
        <v>0.23247442800000001</v>
      </c>
      <c r="N4" s="5">
        <v>0</v>
      </c>
      <c r="O4" s="5">
        <v>0</v>
      </c>
      <c r="P4" s="5">
        <v>0</v>
      </c>
      <c r="Q4" s="5">
        <v>1599.0846140000001</v>
      </c>
      <c r="R4" s="5">
        <v>0</v>
      </c>
      <c r="S4" s="5">
        <v>234325.2795</v>
      </c>
      <c r="T4" s="5">
        <v>20955.09807</v>
      </c>
      <c r="U4" s="5">
        <v>121.4091339</v>
      </c>
      <c r="V4" s="5">
        <v>492.9262506</v>
      </c>
      <c r="W4" s="5">
        <v>0</v>
      </c>
      <c r="X4" s="5">
        <v>4900.3961760000002</v>
      </c>
      <c r="Y4" s="5">
        <v>174.84089159999999</v>
      </c>
      <c r="Z4" s="5">
        <v>487.78637839999999</v>
      </c>
      <c r="AA4" s="5">
        <v>12652.804690000001</v>
      </c>
      <c r="AB4" s="5">
        <v>39032.564859999999</v>
      </c>
      <c r="AC4" s="5">
        <v>29.162894860000002</v>
      </c>
      <c r="AD4" s="5">
        <v>0</v>
      </c>
      <c r="AE4" s="5">
        <v>0</v>
      </c>
      <c r="AF4" s="5">
        <v>39.843391169999997</v>
      </c>
      <c r="AG4" s="5">
        <v>0</v>
      </c>
      <c r="AH4" s="5">
        <v>0</v>
      </c>
      <c r="AI4" s="5">
        <v>0</v>
      </c>
      <c r="AJ4" s="5">
        <v>0</v>
      </c>
      <c r="AK4" s="5">
        <v>0</v>
      </c>
      <c r="AL4" s="5">
        <v>0</v>
      </c>
      <c r="AM4" s="5">
        <v>0</v>
      </c>
      <c r="AN4" s="5">
        <v>0</v>
      </c>
      <c r="AO4" s="5">
        <v>0</v>
      </c>
      <c r="AP4" s="5">
        <v>0</v>
      </c>
      <c r="AQ4" s="5">
        <v>0</v>
      </c>
      <c r="AR4" s="5">
        <v>0</v>
      </c>
      <c r="AS4" s="5">
        <v>0</v>
      </c>
      <c r="AT4" s="5">
        <v>0</v>
      </c>
      <c r="AU4" s="5">
        <v>0</v>
      </c>
      <c r="AV4" s="5">
        <v>0</v>
      </c>
      <c r="AW4" s="5">
        <v>0</v>
      </c>
      <c r="AX4" s="5">
        <v>0</v>
      </c>
      <c r="AY4" s="5">
        <v>0</v>
      </c>
      <c r="AZ4" s="5">
        <v>0</v>
      </c>
      <c r="BA4" s="5">
        <v>0</v>
      </c>
      <c r="BB4" s="5">
        <v>0</v>
      </c>
      <c r="BC4" s="5">
        <v>366.799375</v>
      </c>
      <c r="BD4" s="5">
        <v>0</v>
      </c>
      <c r="BE4" s="5">
        <v>820.638552</v>
      </c>
      <c r="BF4" s="5">
        <v>0</v>
      </c>
      <c r="BG4" s="5">
        <v>0</v>
      </c>
      <c r="BH4" s="5">
        <v>0</v>
      </c>
      <c r="BI4" s="5">
        <v>0</v>
      </c>
      <c r="BJ4" s="5">
        <v>0</v>
      </c>
      <c r="BK4" s="5">
        <v>0</v>
      </c>
      <c r="BL4" s="5">
        <v>0</v>
      </c>
      <c r="BM4" s="5">
        <v>0</v>
      </c>
      <c r="BN4" s="5">
        <v>0</v>
      </c>
      <c r="BO4" s="5">
        <v>0</v>
      </c>
      <c r="BP4" s="5">
        <v>0</v>
      </c>
      <c r="BQ4" s="5">
        <v>0</v>
      </c>
      <c r="BR4" s="5">
        <v>0</v>
      </c>
      <c r="BS4" s="5">
        <v>0</v>
      </c>
      <c r="BT4" s="5">
        <v>0</v>
      </c>
      <c r="BU4" s="5">
        <v>349.82491529999999</v>
      </c>
      <c r="BV4" s="5">
        <v>0</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c r="CS4" s="5">
        <v>0</v>
      </c>
      <c r="CT4" s="5">
        <v>0</v>
      </c>
      <c r="CU4" s="5">
        <v>0</v>
      </c>
      <c r="CV4" s="5">
        <v>0</v>
      </c>
      <c r="CW4" s="5">
        <v>4236.9796459999998</v>
      </c>
      <c r="CX4" s="5">
        <v>88634.890050000002</v>
      </c>
      <c r="CY4" s="5">
        <v>0</v>
      </c>
      <c r="CZ4" s="5">
        <v>12.764738899999999</v>
      </c>
      <c r="DA4" s="5">
        <v>0</v>
      </c>
      <c r="DB4" s="5">
        <v>0</v>
      </c>
      <c r="DC4" s="5">
        <v>0</v>
      </c>
      <c r="DD4" s="5">
        <v>0</v>
      </c>
      <c r="DE4" s="5">
        <v>0</v>
      </c>
      <c r="DF4" s="5">
        <v>0</v>
      </c>
      <c r="DG4" s="5">
        <v>0</v>
      </c>
      <c r="DH4" s="5">
        <v>0</v>
      </c>
      <c r="DI4" s="5">
        <v>10.02893856</v>
      </c>
      <c r="DJ4" s="5">
        <v>0</v>
      </c>
      <c r="DK4" s="5">
        <v>2962.3245109999998</v>
      </c>
      <c r="DL4" s="5">
        <v>2803.3363690000001</v>
      </c>
      <c r="DM4" s="5">
        <v>8874.5317140000006</v>
      </c>
      <c r="DN4" s="5">
        <v>613.34839079999995</v>
      </c>
      <c r="DO4" s="5">
        <v>2525.5144930000001</v>
      </c>
      <c r="DP4" s="5">
        <v>0</v>
      </c>
      <c r="DQ4" s="5">
        <v>1107.7534720000001</v>
      </c>
      <c r="DR4" s="5">
        <v>0</v>
      </c>
      <c r="DS4" s="5">
        <v>9220.8080190000001</v>
      </c>
      <c r="DT4" s="5">
        <v>1.3577028390000001</v>
      </c>
      <c r="DU4" s="5">
        <v>48024.291279999998</v>
      </c>
      <c r="DV4" s="5">
        <v>0</v>
      </c>
      <c r="DW4" s="5"/>
      <c r="DX4" s="5">
        <f t="shared" ref="DX4:DX67" si="1">SUM(C4:DV4)</f>
        <v>592560.58054135705</v>
      </c>
      <c r="DY4" s="5">
        <v>477547.63232253998</v>
      </c>
      <c r="DZ4" s="5">
        <v>864313.23361442005</v>
      </c>
      <c r="EA4" s="5">
        <v>0</v>
      </c>
      <c r="EB4" s="5">
        <v>219831.24099562</v>
      </c>
      <c r="EC4" s="5">
        <f t="shared" si="0"/>
        <v>2154252.6874739369</v>
      </c>
      <c r="ED4" s="5"/>
      <c r="EE4" s="6"/>
    </row>
    <row r="5" spans="1:136" x14ac:dyDescent="0.2">
      <c r="A5" s="1">
        <v>3</v>
      </c>
      <c r="B5" s="4" t="s">
        <v>2</v>
      </c>
      <c r="C5" s="5">
        <v>0</v>
      </c>
      <c r="D5" s="5">
        <v>0</v>
      </c>
      <c r="E5" s="5">
        <v>0</v>
      </c>
      <c r="F5" s="5">
        <v>0</v>
      </c>
      <c r="G5" s="5">
        <v>0</v>
      </c>
      <c r="H5" s="5">
        <v>0</v>
      </c>
      <c r="I5" s="5">
        <v>0</v>
      </c>
      <c r="J5" s="5">
        <v>0</v>
      </c>
      <c r="K5" s="5">
        <v>0</v>
      </c>
      <c r="L5" s="5">
        <v>0</v>
      </c>
      <c r="M5" s="5">
        <v>0</v>
      </c>
      <c r="N5" s="5">
        <v>0</v>
      </c>
      <c r="O5" s="5">
        <v>0</v>
      </c>
      <c r="P5" s="5">
        <v>0</v>
      </c>
      <c r="Q5" s="5">
        <v>2625.3002929999998</v>
      </c>
      <c r="R5" s="5">
        <v>0</v>
      </c>
      <c r="S5" s="5">
        <v>358283.19270000001</v>
      </c>
      <c r="T5" s="5">
        <v>0</v>
      </c>
      <c r="U5" s="5">
        <v>1783.4011410000001</v>
      </c>
      <c r="V5" s="5">
        <v>0</v>
      </c>
      <c r="W5" s="5">
        <v>0</v>
      </c>
      <c r="X5" s="5">
        <v>34060.746780000001</v>
      </c>
      <c r="Y5" s="5">
        <v>2568.2700759999998</v>
      </c>
      <c r="Z5" s="5">
        <v>7165.1840000000002</v>
      </c>
      <c r="AA5" s="5">
        <v>0</v>
      </c>
      <c r="AB5" s="5">
        <v>693.59387939999999</v>
      </c>
      <c r="AC5" s="5">
        <v>428.3791367</v>
      </c>
      <c r="AD5" s="5">
        <v>35955.935400000002</v>
      </c>
      <c r="AE5" s="5">
        <v>0</v>
      </c>
      <c r="AF5" s="5">
        <v>461.71050769999999</v>
      </c>
      <c r="AG5" s="5">
        <v>0</v>
      </c>
      <c r="AH5" s="5">
        <v>0</v>
      </c>
      <c r="AI5" s="5">
        <v>0</v>
      </c>
      <c r="AJ5" s="5">
        <v>0</v>
      </c>
      <c r="AK5" s="5">
        <v>0</v>
      </c>
      <c r="AL5" s="5">
        <v>0</v>
      </c>
      <c r="AM5" s="5">
        <v>0</v>
      </c>
      <c r="AN5" s="5">
        <v>0</v>
      </c>
      <c r="AO5" s="5">
        <v>0</v>
      </c>
      <c r="AP5" s="5">
        <v>0</v>
      </c>
      <c r="AQ5" s="5">
        <v>0</v>
      </c>
      <c r="AR5" s="5">
        <v>0</v>
      </c>
      <c r="AS5" s="5">
        <v>0</v>
      </c>
      <c r="AT5" s="5">
        <v>0</v>
      </c>
      <c r="AU5" s="5">
        <v>0</v>
      </c>
      <c r="AV5" s="5">
        <v>0</v>
      </c>
      <c r="AW5" s="5">
        <v>0</v>
      </c>
      <c r="AX5" s="5">
        <v>0</v>
      </c>
      <c r="AY5" s="5">
        <v>0</v>
      </c>
      <c r="AZ5" s="5">
        <v>0</v>
      </c>
      <c r="BA5" s="5">
        <v>0</v>
      </c>
      <c r="BB5" s="5">
        <v>0</v>
      </c>
      <c r="BC5" s="5">
        <v>0</v>
      </c>
      <c r="BD5" s="5">
        <v>0</v>
      </c>
      <c r="BE5" s="5">
        <v>12054.510920000001</v>
      </c>
      <c r="BF5" s="5">
        <v>0</v>
      </c>
      <c r="BG5" s="5">
        <v>0</v>
      </c>
      <c r="BH5" s="5">
        <v>0</v>
      </c>
      <c r="BI5" s="5">
        <v>0</v>
      </c>
      <c r="BJ5" s="5">
        <v>0</v>
      </c>
      <c r="BK5" s="5">
        <v>0</v>
      </c>
      <c r="BL5" s="5">
        <v>0</v>
      </c>
      <c r="BM5" s="5">
        <v>0</v>
      </c>
      <c r="BN5" s="5">
        <v>0</v>
      </c>
      <c r="BO5" s="5">
        <v>0</v>
      </c>
      <c r="BP5" s="5">
        <v>0</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c r="CS5" s="5">
        <v>0</v>
      </c>
      <c r="CT5" s="5">
        <v>0</v>
      </c>
      <c r="CU5" s="5">
        <v>0</v>
      </c>
      <c r="CV5" s="5">
        <v>0</v>
      </c>
      <c r="CW5" s="5">
        <v>3886.925021</v>
      </c>
      <c r="CX5" s="5">
        <v>83515.881840000002</v>
      </c>
      <c r="CY5" s="5">
        <v>0</v>
      </c>
      <c r="CZ5" s="5">
        <v>0</v>
      </c>
      <c r="DA5" s="5">
        <v>0</v>
      </c>
      <c r="DB5" s="5">
        <v>0</v>
      </c>
      <c r="DC5" s="5">
        <v>0</v>
      </c>
      <c r="DD5" s="5">
        <v>0</v>
      </c>
      <c r="DE5" s="5">
        <v>0</v>
      </c>
      <c r="DF5" s="5">
        <v>0</v>
      </c>
      <c r="DG5" s="5">
        <v>0</v>
      </c>
      <c r="DH5" s="5">
        <v>0</v>
      </c>
      <c r="DI5" s="5">
        <v>0</v>
      </c>
      <c r="DJ5" s="5">
        <v>0</v>
      </c>
      <c r="DK5" s="5">
        <v>3401.2659840000001</v>
      </c>
      <c r="DL5" s="5">
        <v>1763.9293929999999</v>
      </c>
      <c r="DM5" s="5">
        <v>5579.6682840000003</v>
      </c>
      <c r="DN5" s="5">
        <v>2891.2324239999998</v>
      </c>
      <c r="DO5" s="5">
        <v>1562.2025329999999</v>
      </c>
      <c r="DP5" s="5">
        <v>0</v>
      </c>
      <c r="DQ5" s="5">
        <v>1368.2766469999999</v>
      </c>
      <c r="DR5" s="5">
        <v>0</v>
      </c>
      <c r="DS5" s="5">
        <v>0</v>
      </c>
      <c r="DT5" s="5">
        <v>0.151471576</v>
      </c>
      <c r="DU5" s="5">
        <v>3.3540989809999999</v>
      </c>
      <c r="DV5" s="5">
        <v>0</v>
      </c>
      <c r="DW5" s="5"/>
      <c r="DX5" s="5">
        <f t="shared" si="1"/>
        <v>560053.11253035709</v>
      </c>
      <c r="DY5" s="5">
        <v>433125.46315544</v>
      </c>
      <c r="DZ5" s="5">
        <v>145536.00948154999</v>
      </c>
      <c r="EA5" s="5">
        <v>0</v>
      </c>
      <c r="EB5" s="5">
        <v>263846.47296540998</v>
      </c>
      <c r="EC5" s="5">
        <f t="shared" si="0"/>
        <v>1402561.058132757</v>
      </c>
      <c r="ED5" s="5"/>
      <c r="EE5" s="6"/>
    </row>
    <row r="6" spans="1:136" x14ac:dyDescent="0.2">
      <c r="A6" s="1">
        <v>4</v>
      </c>
      <c r="B6" s="4" t="s">
        <v>3</v>
      </c>
      <c r="C6" s="5">
        <v>0</v>
      </c>
      <c r="D6" s="5">
        <v>0</v>
      </c>
      <c r="E6" s="5">
        <v>0</v>
      </c>
      <c r="F6" s="5">
        <v>51231.774100000002</v>
      </c>
      <c r="G6" s="5">
        <v>0</v>
      </c>
      <c r="H6" s="5">
        <v>0</v>
      </c>
      <c r="I6" s="5">
        <v>0</v>
      </c>
      <c r="J6" s="5">
        <v>0</v>
      </c>
      <c r="K6" s="5">
        <v>0</v>
      </c>
      <c r="L6" s="5">
        <v>0</v>
      </c>
      <c r="M6" s="5">
        <v>0</v>
      </c>
      <c r="N6" s="5">
        <v>0</v>
      </c>
      <c r="O6" s="5">
        <v>0</v>
      </c>
      <c r="P6" s="5">
        <v>0</v>
      </c>
      <c r="Q6" s="5">
        <v>0</v>
      </c>
      <c r="R6" s="5">
        <v>0</v>
      </c>
      <c r="S6" s="5">
        <v>117343.423</v>
      </c>
      <c r="T6" s="5">
        <v>52916.510589999998</v>
      </c>
      <c r="U6" s="5">
        <v>0</v>
      </c>
      <c r="V6" s="5">
        <v>0</v>
      </c>
      <c r="W6" s="5">
        <v>0</v>
      </c>
      <c r="X6" s="5">
        <v>0</v>
      </c>
      <c r="Y6" s="5">
        <v>385596.09950000001</v>
      </c>
      <c r="Z6" s="5">
        <v>0</v>
      </c>
      <c r="AA6" s="5">
        <v>0</v>
      </c>
      <c r="AB6" s="5">
        <v>305546.47340000002</v>
      </c>
      <c r="AC6" s="5">
        <v>0</v>
      </c>
      <c r="AD6" s="5">
        <v>1115884.7819999999</v>
      </c>
      <c r="AE6" s="5">
        <v>8463.2525979999991</v>
      </c>
      <c r="AF6" s="5">
        <v>0</v>
      </c>
      <c r="AG6" s="5">
        <v>484947.78499999997</v>
      </c>
      <c r="AH6" s="5">
        <v>460846.04869999998</v>
      </c>
      <c r="AI6" s="5">
        <v>0</v>
      </c>
      <c r="AJ6" s="5">
        <v>0</v>
      </c>
      <c r="AK6" s="5">
        <v>0</v>
      </c>
      <c r="AL6" s="5">
        <v>0</v>
      </c>
      <c r="AM6" s="5">
        <v>0</v>
      </c>
      <c r="AN6" s="5">
        <v>0</v>
      </c>
      <c r="AO6" s="5">
        <v>0</v>
      </c>
      <c r="AP6" s="5">
        <v>0</v>
      </c>
      <c r="AQ6" s="5">
        <v>0</v>
      </c>
      <c r="AR6" s="5">
        <v>0</v>
      </c>
      <c r="AS6" s="5">
        <v>0</v>
      </c>
      <c r="AT6" s="5">
        <v>0</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0</v>
      </c>
      <c r="CJ6" s="5">
        <v>0</v>
      </c>
      <c r="CK6" s="5">
        <v>0</v>
      </c>
      <c r="CL6" s="5">
        <v>0</v>
      </c>
      <c r="CM6" s="5">
        <v>0</v>
      </c>
      <c r="CN6" s="5">
        <v>0</v>
      </c>
      <c r="CO6" s="5">
        <v>0</v>
      </c>
      <c r="CP6" s="5">
        <v>0</v>
      </c>
      <c r="CQ6" s="5">
        <v>0</v>
      </c>
      <c r="CR6" s="5">
        <v>0</v>
      </c>
      <c r="CS6" s="5">
        <v>0</v>
      </c>
      <c r="CT6" s="5">
        <v>0</v>
      </c>
      <c r="CU6" s="5">
        <v>0</v>
      </c>
      <c r="CV6" s="5">
        <v>0</v>
      </c>
      <c r="CW6" s="5">
        <v>0</v>
      </c>
      <c r="CX6" s="5">
        <v>0</v>
      </c>
      <c r="CY6" s="5">
        <v>0</v>
      </c>
      <c r="CZ6" s="5">
        <v>0</v>
      </c>
      <c r="DA6" s="5">
        <v>0</v>
      </c>
      <c r="DB6" s="5">
        <v>0</v>
      </c>
      <c r="DC6" s="5">
        <v>0</v>
      </c>
      <c r="DD6" s="5">
        <v>0</v>
      </c>
      <c r="DE6" s="5">
        <v>0</v>
      </c>
      <c r="DF6" s="5">
        <v>0</v>
      </c>
      <c r="DG6" s="5">
        <v>0</v>
      </c>
      <c r="DH6" s="5">
        <v>0</v>
      </c>
      <c r="DI6" s="5">
        <v>0</v>
      </c>
      <c r="DJ6" s="5">
        <v>0</v>
      </c>
      <c r="DK6" s="5">
        <v>0</v>
      </c>
      <c r="DL6" s="5">
        <v>0</v>
      </c>
      <c r="DM6" s="5">
        <v>0</v>
      </c>
      <c r="DN6" s="5">
        <v>0</v>
      </c>
      <c r="DO6" s="5">
        <v>0</v>
      </c>
      <c r="DP6" s="5">
        <v>0</v>
      </c>
      <c r="DQ6" s="5">
        <v>0</v>
      </c>
      <c r="DR6" s="5">
        <v>0</v>
      </c>
      <c r="DS6" s="5">
        <v>0</v>
      </c>
      <c r="DT6" s="5">
        <v>0</v>
      </c>
      <c r="DU6" s="5">
        <v>0</v>
      </c>
      <c r="DV6" s="5">
        <v>0</v>
      </c>
      <c r="DW6" s="5"/>
      <c r="DX6" s="5">
        <f t="shared" si="1"/>
        <v>2982776.1488879998</v>
      </c>
      <c r="DY6" s="5">
        <v>243204.43772456999</v>
      </c>
      <c r="DZ6" s="5">
        <v>140742.89104451</v>
      </c>
      <c r="EA6" s="5">
        <v>0</v>
      </c>
      <c r="EB6" s="5">
        <v>435201.24464128999</v>
      </c>
      <c r="EC6" s="5">
        <f t="shared" si="0"/>
        <v>3801924.7222983697</v>
      </c>
      <c r="ED6" s="5"/>
      <c r="EE6" s="6"/>
    </row>
    <row r="7" spans="1:136" x14ac:dyDescent="0.2">
      <c r="A7" s="1">
        <v>5</v>
      </c>
      <c r="B7" s="4" t="s">
        <v>4</v>
      </c>
      <c r="C7" s="5">
        <v>1107338.2350000001</v>
      </c>
      <c r="D7" s="5">
        <v>17060.4653</v>
      </c>
      <c r="E7" s="5">
        <v>24425.92728</v>
      </c>
      <c r="F7" s="5">
        <v>12544.33368</v>
      </c>
      <c r="G7" s="5">
        <v>53321.126830000001</v>
      </c>
      <c r="H7" s="5">
        <v>73395.986990000005</v>
      </c>
      <c r="I7" s="5">
        <v>1659.3450680000001</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5">
        <v>0</v>
      </c>
      <c r="AL7" s="5">
        <v>0</v>
      </c>
      <c r="AM7" s="5">
        <v>0</v>
      </c>
      <c r="AN7" s="5">
        <v>0</v>
      </c>
      <c r="AO7" s="5">
        <v>0</v>
      </c>
      <c r="AP7" s="5">
        <v>0</v>
      </c>
      <c r="AQ7" s="5">
        <v>0</v>
      </c>
      <c r="AR7" s="5">
        <v>0</v>
      </c>
      <c r="AS7" s="5">
        <v>0</v>
      </c>
      <c r="AT7" s="5">
        <v>0</v>
      </c>
      <c r="AU7" s="5">
        <v>0</v>
      </c>
      <c r="AV7" s="5">
        <v>0</v>
      </c>
      <c r="AW7" s="5">
        <v>0</v>
      </c>
      <c r="AX7" s="5">
        <v>0</v>
      </c>
      <c r="AY7" s="5">
        <v>0</v>
      </c>
      <c r="AZ7" s="5">
        <v>0</v>
      </c>
      <c r="BA7" s="5">
        <v>0</v>
      </c>
      <c r="BB7" s="5">
        <v>0</v>
      </c>
      <c r="BC7" s="5">
        <v>0</v>
      </c>
      <c r="BD7" s="5">
        <v>0</v>
      </c>
      <c r="BE7" s="5">
        <v>0</v>
      </c>
      <c r="BF7" s="5">
        <v>0</v>
      </c>
      <c r="BG7" s="5">
        <v>0</v>
      </c>
      <c r="BH7" s="5">
        <v>0</v>
      </c>
      <c r="BI7" s="5">
        <v>0</v>
      </c>
      <c r="BJ7" s="5">
        <v>0</v>
      </c>
      <c r="BK7" s="5">
        <v>0</v>
      </c>
      <c r="BL7" s="5">
        <v>0</v>
      </c>
      <c r="BM7" s="5">
        <v>0</v>
      </c>
      <c r="BN7" s="5">
        <v>0</v>
      </c>
      <c r="BO7" s="5">
        <v>0</v>
      </c>
      <c r="BP7" s="5">
        <v>0</v>
      </c>
      <c r="BQ7" s="5">
        <v>0</v>
      </c>
      <c r="BR7" s="5">
        <v>0</v>
      </c>
      <c r="BS7" s="5">
        <v>0</v>
      </c>
      <c r="BT7" s="5">
        <v>0</v>
      </c>
      <c r="BU7" s="5">
        <v>0</v>
      </c>
      <c r="BV7" s="5">
        <v>0</v>
      </c>
      <c r="BW7" s="5">
        <v>0</v>
      </c>
      <c r="BX7" s="5">
        <v>0</v>
      </c>
      <c r="BY7" s="5">
        <v>0</v>
      </c>
      <c r="BZ7" s="5">
        <v>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c r="CT7" s="5">
        <v>1615.679003</v>
      </c>
      <c r="CU7" s="5">
        <v>0</v>
      </c>
      <c r="CV7" s="5">
        <v>0</v>
      </c>
      <c r="CW7" s="5">
        <v>0</v>
      </c>
      <c r="CX7" s="5">
        <v>0</v>
      </c>
      <c r="CY7" s="5">
        <v>0</v>
      </c>
      <c r="CZ7" s="5">
        <v>0</v>
      </c>
      <c r="DA7" s="5">
        <v>0</v>
      </c>
      <c r="DB7" s="5">
        <v>0</v>
      </c>
      <c r="DC7" s="5">
        <v>0</v>
      </c>
      <c r="DD7" s="5">
        <v>0</v>
      </c>
      <c r="DE7" s="5">
        <v>0</v>
      </c>
      <c r="DF7" s="5">
        <v>0</v>
      </c>
      <c r="DG7" s="5">
        <v>0</v>
      </c>
      <c r="DH7" s="5">
        <v>0</v>
      </c>
      <c r="DI7" s="5">
        <v>0</v>
      </c>
      <c r="DJ7" s="5">
        <v>0</v>
      </c>
      <c r="DK7" s="5">
        <v>0</v>
      </c>
      <c r="DL7" s="5">
        <v>0</v>
      </c>
      <c r="DM7" s="5">
        <v>0</v>
      </c>
      <c r="DN7" s="5">
        <v>0</v>
      </c>
      <c r="DO7" s="5">
        <v>0</v>
      </c>
      <c r="DP7" s="5">
        <v>0</v>
      </c>
      <c r="DQ7" s="5">
        <v>0</v>
      </c>
      <c r="DR7" s="5">
        <v>0</v>
      </c>
      <c r="DS7" s="5">
        <v>0</v>
      </c>
      <c r="DT7" s="5">
        <v>0</v>
      </c>
      <c r="DU7" s="5">
        <v>0</v>
      </c>
      <c r="DV7" s="5">
        <v>0</v>
      </c>
      <c r="DW7" s="5"/>
      <c r="DX7" s="5">
        <f t="shared" si="1"/>
        <v>1291361.0991509999</v>
      </c>
      <c r="DY7" s="5">
        <v>682840.12886738998</v>
      </c>
      <c r="DZ7" s="5">
        <v>23828.788063209999</v>
      </c>
      <c r="EA7" s="5">
        <v>0</v>
      </c>
      <c r="EB7" s="5">
        <v>0</v>
      </c>
      <c r="EC7" s="5">
        <f t="shared" si="0"/>
        <v>1998030.0160816</v>
      </c>
      <c r="ED7" s="5"/>
      <c r="EE7" s="6"/>
    </row>
    <row r="8" spans="1:136" x14ac:dyDescent="0.2">
      <c r="A8" s="1">
        <v>6</v>
      </c>
      <c r="B8" s="4" t="s">
        <v>5</v>
      </c>
      <c r="C8" s="5">
        <v>0</v>
      </c>
      <c r="D8" s="5">
        <v>0</v>
      </c>
      <c r="E8" s="5">
        <v>0</v>
      </c>
      <c r="F8" s="5">
        <v>0</v>
      </c>
      <c r="G8" s="5">
        <v>0</v>
      </c>
      <c r="H8" s="5">
        <v>2296315.679</v>
      </c>
      <c r="I8" s="5">
        <v>7012.7109799999998</v>
      </c>
      <c r="J8" s="5">
        <v>0</v>
      </c>
      <c r="K8" s="5">
        <v>0</v>
      </c>
      <c r="L8" s="5">
        <v>0</v>
      </c>
      <c r="M8" s="5">
        <v>0</v>
      </c>
      <c r="N8" s="5">
        <v>155.37398229999999</v>
      </c>
      <c r="O8" s="5">
        <v>0</v>
      </c>
      <c r="P8" s="5">
        <v>0</v>
      </c>
      <c r="Q8" s="5">
        <v>10072685.68</v>
      </c>
      <c r="R8" s="5">
        <v>304.28581229999998</v>
      </c>
      <c r="S8" s="5">
        <v>106.2577907</v>
      </c>
      <c r="T8" s="5">
        <v>0</v>
      </c>
      <c r="U8" s="5">
        <v>3771884.2620000001</v>
      </c>
      <c r="V8" s="5">
        <v>0</v>
      </c>
      <c r="W8" s="5">
        <v>0</v>
      </c>
      <c r="X8" s="5">
        <v>5130.0304470000001</v>
      </c>
      <c r="Y8" s="5">
        <v>0</v>
      </c>
      <c r="Z8" s="5">
        <v>0</v>
      </c>
      <c r="AA8" s="5">
        <v>295.54229079999999</v>
      </c>
      <c r="AB8" s="5">
        <v>838.64117150000004</v>
      </c>
      <c r="AC8" s="5">
        <v>0</v>
      </c>
      <c r="AD8" s="5">
        <v>0</v>
      </c>
      <c r="AE8" s="5">
        <v>0</v>
      </c>
      <c r="AF8" s="5">
        <v>0</v>
      </c>
      <c r="AG8" s="5">
        <v>0</v>
      </c>
      <c r="AH8" s="5">
        <v>188909.33809999999</v>
      </c>
      <c r="AI8" s="5">
        <v>0</v>
      </c>
      <c r="AJ8" s="5">
        <v>0</v>
      </c>
      <c r="AK8" s="5">
        <v>0</v>
      </c>
      <c r="AL8" s="5">
        <v>0</v>
      </c>
      <c r="AM8" s="5">
        <v>0</v>
      </c>
      <c r="AN8" s="5">
        <v>6111.2161640000004</v>
      </c>
      <c r="AO8" s="5">
        <v>0</v>
      </c>
      <c r="AP8" s="5">
        <v>0</v>
      </c>
      <c r="AQ8" s="5">
        <v>0</v>
      </c>
      <c r="AR8" s="5">
        <v>0</v>
      </c>
      <c r="AS8" s="5">
        <v>0</v>
      </c>
      <c r="AT8" s="5">
        <v>0</v>
      </c>
      <c r="AU8" s="5">
        <v>0</v>
      </c>
      <c r="AV8" s="5">
        <v>0</v>
      </c>
      <c r="AW8" s="5">
        <v>0</v>
      </c>
      <c r="AX8" s="5">
        <v>0</v>
      </c>
      <c r="AY8" s="5">
        <v>0</v>
      </c>
      <c r="AZ8" s="5">
        <v>0</v>
      </c>
      <c r="BA8" s="5">
        <v>0</v>
      </c>
      <c r="BB8" s="5">
        <v>0</v>
      </c>
      <c r="BC8" s="5">
        <v>0</v>
      </c>
      <c r="BD8" s="5">
        <v>0</v>
      </c>
      <c r="BE8" s="5">
        <v>18916.093649999999</v>
      </c>
      <c r="BF8" s="5">
        <v>0</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0</v>
      </c>
      <c r="CJ8" s="5">
        <v>0</v>
      </c>
      <c r="CK8" s="5">
        <v>0</v>
      </c>
      <c r="CL8" s="5">
        <v>0</v>
      </c>
      <c r="CM8" s="5">
        <v>0</v>
      </c>
      <c r="CN8" s="5">
        <v>0</v>
      </c>
      <c r="CO8" s="5">
        <v>0</v>
      </c>
      <c r="CP8" s="5">
        <v>0</v>
      </c>
      <c r="CQ8" s="5">
        <v>0</v>
      </c>
      <c r="CR8" s="5">
        <v>0</v>
      </c>
      <c r="CS8" s="5">
        <v>0</v>
      </c>
      <c r="CT8" s="5">
        <v>0</v>
      </c>
      <c r="CU8" s="5">
        <v>0</v>
      </c>
      <c r="CV8" s="5">
        <v>0</v>
      </c>
      <c r="CW8" s="5">
        <v>0</v>
      </c>
      <c r="CX8" s="5">
        <v>707.02895269999999</v>
      </c>
      <c r="CY8" s="5">
        <v>0</v>
      </c>
      <c r="CZ8" s="5">
        <v>0</v>
      </c>
      <c r="DA8" s="5">
        <v>0</v>
      </c>
      <c r="DB8" s="5">
        <v>0</v>
      </c>
      <c r="DC8" s="5">
        <v>0</v>
      </c>
      <c r="DD8" s="5">
        <v>0</v>
      </c>
      <c r="DE8" s="5">
        <v>0</v>
      </c>
      <c r="DF8" s="5">
        <v>0</v>
      </c>
      <c r="DG8" s="5">
        <v>0</v>
      </c>
      <c r="DH8" s="5">
        <v>0</v>
      </c>
      <c r="DI8" s="5">
        <v>0</v>
      </c>
      <c r="DJ8" s="5">
        <v>0</v>
      </c>
      <c r="DK8" s="5">
        <v>11762.717049999999</v>
      </c>
      <c r="DL8" s="5">
        <v>1598.505862</v>
      </c>
      <c r="DM8" s="5">
        <v>5056.3998309999997</v>
      </c>
      <c r="DN8" s="5">
        <v>944.32544680000001</v>
      </c>
      <c r="DO8" s="5">
        <v>1359.423867</v>
      </c>
      <c r="DP8" s="5">
        <v>12.56222371</v>
      </c>
      <c r="DQ8" s="5">
        <v>0</v>
      </c>
      <c r="DR8" s="5">
        <v>0</v>
      </c>
      <c r="DS8" s="5">
        <v>0</v>
      </c>
      <c r="DT8" s="5">
        <v>0.74646031099999999</v>
      </c>
      <c r="DU8" s="5">
        <v>0</v>
      </c>
      <c r="DV8" s="5">
        <v>0</v>
      </c>
      <c r="DW8" s="5"/>
      <c r="DX8" s="5">
        <f t="shared" si="1"/>
        <v>16390106.821082119</v>
      </c>
      <c r="DY8" s="5">
        <v>125246.38068659999</v>
      </c>
      <c r="DZ8" s="5">
        <v>602701.61697688</v>
      </c>
      <c r="EA8" s="5">
        <v>0</v>
      </c>
      <c r="EB8" s="5">
        <v>794907.81398144003</v>
      </c>
      <c r="EC8" s="5">
        <f t="shared" si="0"/>
        <v>17912962.632727038</v>
      </c>
      <c r="ED8" s="5"/>
      <c r="EE8" s="6"/>
    </row>
    <row r="9" spans="1:136" x14ac:dyDescent="0.2">
      <c r="A9" s="1">
        <v>7</v>
      </c>
      <c r="B9" s="4" t="s">
        <v>6</v>
      </c>
      <c r="C9" s="5">
        <v>0</v>
      </c>
      <c r="D9" s="5">
        <v>0</v>
      </c>
      <c r="E9" s="5">
        <v>0</v>
      </c>
      <c r="F9" s="5">
        <v>0</v>
      </c>
      <c r="G9" s="5">
        <v>0</v>
      </c>
      <c r="H9" s="5">
        <v>963.64420359999997</v>
      </c>
      <c r="I9" s="5">
        <v>493529.28450000001</v>
      </c>
      <c r="J9" s="5">
        <v>0</v>
      </c>
      <c r="K9" s="5">
        <v>0</v>
      </c>
      <c r="L9" s="5">
        <v>0</v>
      </c>
      <c r="M9" s="5">
        <v>0</v>
      </c>
      <c r="N9" s="5">
        <v>0</v>
      </c>
      <c r="O9" s="5">
        <v>0</v>
      </c>
      <c r="P9" s="5">
        <v>0</v>
      </c>
      <c r="Q9" s="5">
        <v>1552063.2139999999</v>
      </c>
      <c r="R9" s="5">
        <v>0</v>
      </c>
      <c r="S9" s="5">
        <v>422.95134030000003</v>
      </c>
      <c r="T9" s="5">
        <v>0</v>
      </c>
      <c r="U9" s="5">
        <v>7439.3685850000002</v>
      </c>
      <c r="V9" s="5">
        <v>0</v>
      </c>
      <c r="W9" s="5">
        <v>0</v>
      </c>
      <c r="X9" s="5">
        <v>68466.085869999995</v>
      </c>
      <c r="Y9" s="5">
        <v>0</v>
      </c>
      <c r="Z9" s="5">
        <v>1974.125822</v>
      </c>
      <c r="AA9" s="5">
        <v>17092.173419999999</v>
      </c>
      <c r="AB9" s="5">
        <v>38683.263639999997</v>
      </c>
      <c r="AC9" s="5">
        <v>0</v>
      </c>
      <c r="AD9" s="5">
        <v>0</v>
      </c>
      <c r="AE9" s="5">
        <v>0</v>
      </c>
      <c r="AF9" s="5">
        <v>0</v>
      </c>
      <c r="AG9" s="5">
        <v>0</v>
      </c>
      <c r="AH9" s="5">
        <v>2242.7210920000002</v>
      </c>
      <c r="AI9" s="5">
        <v>0</v>
      </c>
      <c r="AJ9" s="5">
        <v>0</v>
      </c>
      <c r="AK9" s="5">
        <v>0</v>
      </c>
      <c r="AL9" s="5">
        <v>0</v>
      </c>
      <c r="AM9" s="5">
        <v>0</v>
      </c>
      <c r="AN9" s="5">
        <v>0</v>
      </c>
      <c r="AO9" s="5">
        <v>0</v>
      </c>
      <c r="AP9" s="5">
        <v>0</v>
      </c>
      <c r="AQ9" s="5">
        <v>0</v>
      </c>
      <c r="AR9" s="5">
        <v>0</v>
      </c>
      <c r="AS9" s="5">
        <v>0</v>
      </c>
      <c r="AT9" s="5">
        <v>0</v>
      </c>
      <c r="AU9" s="5">
        <v>0</v>
      </c>
      <c r="AV9" s="5">
        <v>0</v>
      </c>
      <c r="AW9" s="5">
        <v>0</v>
      </c>
      <c r="AX9" s="5">
        <v>0</v>
      </c>
      <c r="AY9" s="5">
        <v>0</v>
      </c>
      <c r="AZ9" s="5">
        <v>0</v>
      </c>
      <c r="BA9" s="5">
        <v>0</v>
      </c>
      <c r="BB9" s="5">
        <v>0</v>
      </c>
      <c r="BC9" s="5">
        <v>82.434479609999997</v>
      </c>
      <c r="BD9" s="5">
        <v>0</v>
      </c>
      <c r="BE9" s="5">
        <v>0</v>
      </c>
      <c r="BF9" s="5">
        <v>0</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0</v>
      </c>
      <c r="CJ9" s="5">
        <v>0</v>
      </c>
      <c r="CK9" s="5">
        <v>0</v>
      </c>
      <c r="CL9" s="5">
        <v>0</v>
      </c>
      <c r="CM9" s="5">
        <v>0</v>
      </c>
      <c r="CN9" s="5">
        <v>0</v>
      </c>
      <c r="CO9" s="5">
        <v>0</v>
      </c>
      <c r="CP9" s="5">
        <v>0</v>
      </c>
      <c r="CQ9" s="5">
        <v>0</v>
      </c>
      <c r="CR9" s="5">
        <v>0</v>
      </c>
      <c r="CS9" s="5">
        <v>0</v>
      </c>
      <c r="CT9" s="5">
        <v>0</v>
      </c>
      <c r="CU9" s="5">
        <v>0</v>
      </c>
      <c r="CV9" s="5">
        <v>0</v>
      </c>
      <c r="CW9" s="5">
        <v>773.63025359999995</v>
      </c>
      <c r="CX9" s="5">
        <v>16057.93275</v>
      </c>
      <c r="CY9" s="5">
        <v>0</v>
      </c>
      <c r="CZ9" s="5">
        <v>0</v>
      </c>
      <c r="DA9" s="5">
        <v>0</v>
      </c>
      <c r="DB9" s="5">
        <v>0</v>
      </c>
      <c r="DC9" s="5">
        <v>0</v>
      </c>
      <c r="DD9" s="5">
        <v>1.0259940789999999</v>
      </c>
      <c r="DE9" s="5">
        <v>0</v>
      </c>
      <c r="DF9" s="5">
        <v>0</v>
      </c>
      <c r="DG9" s="5">
        <v>0</v>
      </c>
      <c r="DH9" s="5">
        <v>0</v>
      </c>
      <c r="DI9" s="5">
        <v>0</v>
      </c>
      <c r="DJ9" s="5">
        <v>0</v>
      </c>
      <c r="DK9" s="5">
        <v>0</v>
      </c>
      <c r="DL9" s="5">
        <v>31.711177859999999</v>
      </c>
      <c r="DM9" s="5">
        <v>183.43026420000001</v>
      </c>
      <c r="DN9" s="5">
        <v>27.838939669999998</v>
      </c>
      <c r="DO9" s="5">
        <v>0</v>
      </c>
      <c r="DP9" s="5">
        <v>3.9090349000000003E-2</v>
      </c>
      <c r="DQ9" s="5">
        <v>0</v>
      </c>
      <c r="DR9" s="5">
        <v>0</v>
      </c>
      <c r="DS9" s="5">
        <v>0</v>
      </c>
      <c r="DT9" s="5">
        <v>0</v>
      </c>
      <c r="DU9" s="5">
        <v>0</v>
      </c>
      <c r="DV9" s="5">
        <v>0</v>
      </c>
      <c r="DW9" s="5"/>
      <c r="DX9" s="5">
        <f t="shared" si="1"/>
        <v>2200034.8754222686</v>
      </c>
      <c r="DY9" s="5">
        <v>230561.37998431001</v>
      </c>
      <c r="DZ9" s="5">
        <v>382911.39410645002</v>
      </c>
      <c r="EA9" s="5">
        <v>0</v>
      </c>
      <c r="EB9" s="5">
        <v>77313.58759599</v>
      </c>
      <c r="EC9" s="5">
        <f t="shared" si="0"/>
        <v>2890821.2371090185</v>
      </c>
      <c r="ED9" s="5"/>
      <c r="EE9" s="6"/>
    </row>
    <row r="10" spans="1:136" x14ac:dyDescent="0.2">
      <c r="A10" s="1">
        <v>8</v>
      </c>
      <c r="B10" s="4" t="s">
        <v>7</v>
      </c>
      <c r="C10" s="5">
        <v>2641852.19</v>
      </c>
      <c r="D10" s="5">
        <v>24203.326809999999</v>
      </c>
      <c r="E10" s="5">
        <v>12.562308979999999</v>
      </c>
      <c r="F10" s="5">
        <v>99123.778699999995</v>
      </c>
      <c r="G10" s="5">
        <v>131587.52410000001</v>
      </c>
      <c r="H10" s="5">
        <v>79714.53658</v>
      </c>
      <c r="I10" s="5">
        <v>0</v>
      </c>
      <c r="J10" s="5">
        <v>1868.7925729999999</v>
      </c>
      <c r="K10" s="5">
        <v>0</v>
      </c>
      <c r="L10" s="5">
        <v>0</v>
      </c>
      <c r="M10" s="5">
        <v>4041.8637650000001</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0</v>
      </c>
      <c r="BG10" s="5">
        <v>0</v>
      </c>
      <c r="BH10" s="5">
        <v>0</v>
      </c>
      <c r="BI10" s="5">
        <v>0</v>
      </c>
      <c r="BJ10" s="5">
        <v>0</v>
      </c>
      <c r="BK10" s="5">
        <v>0</v>
      </c>
      <c r="BL10" s="5">
        <v>0</v>
      </c>
      <c r="BM10" s="5">
        <v>0</v>
      </c>
      <c r="BN10" s="5">
        <v>0</v>
      </c>
      <c r="BO10" s="5">
        <v>0</v>
      </c>
      <c r="BP10" s="5">
        <v>0</v>
      </c>
      <c r="BQ10" s="5">
        <v>0</v>
      </c>
      <c r="BR10" s="5">
        <v>0</v>
      </c>
      <c r="BS10" s="5">
        <v>0</v>
      </c>
      <c r="BT10" s="5">
        <v>0</v>
      </c>
      <c r="BU10" s="5">
        <v>0</v>
      </c>
      <c r="BV10" s="5">
        <v>0</v>
      </c>
      <c r="BW10" s="5">
        <v>0</v>
      </c>
      <c r="BX10" s="5">
        <v>0</v>
      </c>
      <c r="BY10" s="5">
        <v>0</v>
      </c>
      <c r="BZ10" s="5">
        <v>0</v>
      </c>
      <c r="CA10" s="5">
        <v>0</v>
      </c>
      <c r="CB10" s="5">
        <v>0</v>
      </c>
      <c r="CC10" s="5">
        <v>0</v>
      </c>
      <c r="CD10" s="5">
        <v>0</v>
      </c>
      <c r="CE10" s="5">
        <v>0</v>
      </c>
      <c r="CF10" s="5">
        <v>0</v>
      </c>
      <c r="CG10" s="5">
        <v>0</v>
      </c>
      <c r="CH10" s="5">
        <v>0</v>
      </c>
      <c r="CI10" s="5">
        <v>0</v>
      </c>
      <c r="CJ10" s="5">
        <v>0</v>
      </c>
      <c r="CK10" s="5">
        <v>0</v>
      </c>
      <c r="CL10" s="5">
        <v>0</v>
      </c>
      <c r="CM10" s="5">
        <v>0</v>
      </c>
      <c r="CN10" s="5">
        <v>0</v>
      </c>
      <c r="CO10" s="5">
        <v>0</v>
      </c>
      <c r="CP10" s="5">
        <v>0</v>
      </c>
      <c r="CQ10" s="5">
        <v>0</v>
      </c>
      <c r="CR10" s="5">
        <v>0</v>
      </c>
      <c r="CS10" s="5">
        <v>0</v>
      </c>
      <c r="CT10" s="5">
        <v>0</v>
      </c>
      <c r="CU10" s="5">
        <v>0</v>
      </c>
      <c r="CV10" s="5">
        <v>0</v>
      </c>
      <c r="CW10" s="5">
        <v>0</v>
      </c>
      <c r="CX10" s="5">
        <v>0</v>
      </c>
      <c r="CY10" s="5">
        <v>0</v>
      </c>
      <c r="CZ10" s="5">
        <v>0</v>
      </c>
      <c r="DA10" s="5">
        <v>0</v>
      </c>
      <c r="DB10" s="5">
        <v>0</v>
      </c>
      <c r="DC10" s="5">
        <v>0</v>
      </c>
      <c r="DD10" s="5">
        <v>0</v>
      </c>
      <c r="DE10" s="5">
        <v>0</v>
      </c>
      <c r="DF10" s="5">
        <v>0</v>
      </c>
      <c r="DG10" s="5">
        <v>0</v>
      </c>
      <c r="DH10" s="5">
        <v>0</v>
      </c>
      <c r="DI10" s="5">
        <v>0</v>
      </c>
      <c r="DJ10" s="5">
        <v>0</v>
      </c>
      <c r="DK10" s="5">
        <v>23874.75923</v>
      </c>
      <c r="DL10" s="5">
        <v>0</v>
      </c>
      <c r="DM10" s="5">
        <v>0</v>
      </c>
      <c r="DN10" s="5">
        <v>0</v>
      </c>
      <c r="DO10" s="5">
        <v>0</v>
      </c>
      <c r="DP10" s="5">
        <v>0</v>
      </c>
      <c r="DQ10" s="5">
        <v>0</v>
      </c>
      <c r="DR10" s="5">
        <v>0</v>
      </c>
      <c r="DS10" s="5">
        <v>0</v>
      </c>
      <c r="DT10" s="5">
        <v>0</v>
      </c>
      <c r="DU10" s="5">
        <v>0</v>
      </c>
      <c r="DV10" s="5">
        <v>0</v>
      </c>
      <c r="DW10" s="5"/>
      <c r="DX10" s="5">
        <f t="shared" si="1"/>
        <v>3006279.3340669801</v>
      </c>
      <c r="DY10" s="5">
        <v>0</v>
      </c>
      <c r="DZ10" s="5">
        <v>55112.041898980002</v>
      </c>
      <c r="EA10" s="5">
        <v>0</v>
      </c>
      <c r="EB10" s="5">
        <v>0</v>
      </c>
      <c r="EC10" s="5">
        <f t="shared" si="0"/>
        <v>3061391.3759659599</v>
      </c>
      <c r="ED10" s="5"/>
      <c r="EE10" s="6"/>
    </row>
    <row r="11" spans="1:136" x14ac:dyDescent="0.2">
      <c r="A11" s="1">
        <v>9</v>
      </c>
      <c r="B11" s="4" t="s">
        <v>8</v>
      </c>
      <c r="C11" s="5">
        <v>0</v>
      </c>
      <c r="D11" s="5">
        <v>0</v>
      </c>
      <c r="E11" s="5">
        <v>0</v>
      </c>
      <c r="F11" s="5">
        <v>0</v>
      </c>
      <c r="G11" s="5">
        <v>0</v>
      </c>
      <c r="H11" s="5">
        <v>0</v>
      </c>
      <c r="I11" s="5">
        <v>0</v>
      </c>
      <c r="J11" s="5">
        <v>0</v>
      </c>
      <c r="K11" s="5">
        <v>0</v>
      </c>
      <c r="L11" s="5">
        <v>0</v>
      </c>
      <c r="M11" s="5">
        <v>0</v>
      </c>
      <c r="N11" s="5">
        <v>0</v>
      </c>
      <c r="O11" s="5">
        <v>0</v>
      </c>
      <c r="P11" s="5">
        <v>0</v>
      </c>
      <c r="Q11" s="5">
        <v>11240.45156</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c r="AL11" s="5">
        <v>8452.9311309999994</v>
      </c>
      <c r="AM11" s="5">
        <v>24827.36061</v>
      </c>
      <c r="AN11" s="5">
        <v>583.06432429999995</v>
      </c>
      <c r="AO11" s="5">
        <v>0</v>
      </c>
      <c r="AP11" s="5">
        <v>0</v>
      </c>
      <c r="AQ11" s="5">
        <v>0</v>
      </c>
      <c r="AR11" s="5">
        <v>0</v>
      </c>
      <c r="AS11" s="5">
        <v>0</v>
      </c>
      <c r="AT11" s="5">
        <v>0</v>
      </c>
      <c r="AU11" s="5">
        <v>0</v>
      </c>
      <c r="AV11" s="5">
        <v>0</v>
      </c>
      <c r="AW11" s="5">
        <v>0</v>
      </c>
      <c r="AX11" s="5">
        <v>0</v>
      </c>
      <c r="AY11" s="5">
        <v>0</v>
      </c>
      <c r="AZ11" s="5">
        <v>0</v>
      </c>
      <c r="BA11" s="5">
        <v>0</v>
      </c>
      <c r="BB11" s="5">
        <v>0</v>
      </c>
      <c r="BC11" s="5">
        <v>0</v>
      </c>
      <c r="BD11" s="5">
        <v>0</v>
      </c>
      <c r="BE11" s="5">
        <v>0</v>
      </c>
      <c r="BF11" s="5">
        <v>0</v>
      </c>
      <c r="BG11" s="5">
        <v>0</v>
      </c>
      <c r="BH11" s="5">
        <v>0</v>
      </c>
      <c r="BI11" s="5">
        <v>0</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5">
        <v>0</v>
      </c>
      <c r="CA11" s="5">
        <v>0</v>
      </c>
      <c r="CB11" s="5">
        <v>0</v>
      </c>
      <c r="CC11" s="5">
        <v>0</v>
      </c>
      <c r="CD11" s="5">
        <v>0</v>
      </c>
      <c r="CE11" s="5">
        <v>0</v>
      </c>
      <c r="CF11" s="5">
        <v>0</v>
      </c>
      <c r="CG11" s="5">
        <v>0</v>
      </c>
      <c r="CH11" s="5">
        <v>0</v>
      </c>
      <c r="CI11" s="5">
        <v>0</v>
      </c>
      <c r="CJ11" s="5">
        <v>0</v>
      </c>
      <c r="CK11" s="5">
        <v>0</v>
      </c>
      <c r="CL11" s="5">
        <v>0</v>
      </c>
      <c r="CM11" s="5">
        <v>0</v>
      </c>
      <c r="CN11" s="5">
        <v>0</v>
      </c>
      <c r="CO11" s="5">
        <v>0</v>
      </c>
      <c r="CP11" s="5">
        <v>0</v>
      </c>
      <c r="CQ11" s="5">
        <v>0</v>
      </c>
      <c r="CR11" s="5">
        <v>0</v>
      </c>
      <c r="CS11" s="5">
        <v>0</v>
      </c>
      <c r="CT11" s="5">
        <v>0</v>
      </c>
      <c r="CU11" s="5">
        <v>0</v>
      </c>
      <c r="CV11" s="5">
        <v>0</v>
      </c>
      <c r="CW11" s="5">
        <v>0</v>
      </c>
      <c r="CX11" s="5">
        <v>0</v>
      </c>
      <c r="CY11" s="5">
        <v>0</v>
      </c>
      <c r="CZ11" s="5">
        <v>0</v>
      </c>
      <c r="DA11" s="5">
        <v>0</v>
      </c>
      <c r="DB11" s="5">
        <v>0</v>
      </c>
      <c r="DC11" s="5">
        <v>0</v>
      </c>
      <c r="DD11" s="5">
        <v>0</v>
      </c>
      <c r="DE11" s="5">
        <v>0</v>
      </c>
      <c r="DF11" s="5">
        <v>0</v>
      </c>
      <c r="DG11" s="5">
        <v>0</v>
      </c>
      <c r="DH11" s="5">
        <v>0</v>
      </c>
      <c r="DI11" s="5">
        <v>0</v>
      </c>
      <c r="DJ11" s="5">
        <v>0</v>
      </c>
      <c r="DK11" s="5">
        <v>0</v>
      </c>
      <c r="DL11" s="5">
        <v>0</v>
      </c>
      <c r="DM11" s="5">
        <v>0</v>
      </c>
      <c r="DN11" s="5">
        <v>0</v>
      </c>
      <c r="DO11" s="5">
        <v>0</v>
      </c>
      <c r="DP11" s="5">
        <v>0</v>
      </c>
      <c r="DQ11" s="5">
        <v>0</v>
      </c>
      <c r="DR11" s="5">
        <v>0</v>
      </c>
      <c r="DS11" s="5">
        <v>0</v>
      </c>
      <c r="DT11" s="5">
        <v>0</v>
      </c>
      <c r="DU11" s="5">
        <v>0</v>
      </c>
      <c r="DV11" s="5">
        <v>0</v>
      </c>
      <c r="DW11" s="5"/>
      <c r="DX11" s="5">
        <f t="shared" si="1"/>
        <v>45103.807625299996</v>
      </c>
      <c r="DY11" s="5">
        <v>152.95174587</v>
      </c>
      <c r="DZ11" s="5">
        <v>2945.4580727100001</v>
      </c>
      <c r="EA11" s="5">
        <v>0</v>
      </c>
      <c r="EB11" s="5">
        <v>0</v>
      </c>
      <c r="EC11" s="5">
        <f t="shared" si="0"/>
        <v>48202.217443879999</v>
      </c>
      <c r="ED11" s="5"/>
      <c r="EE11" s="6"/>
    </row>
    <row r="12" spans="1:136" x14ac:dyDescent="0.2">
      <c r="A12" s="1">
        <v>10</v>
      </c>
      <c r="B12" s="4" t="s">
        <v>9</v>
      </c>
      <c r="C12" s="5">
        <v>0</v>
      </c>
      <c r="D12" s="5">
        <v>2791.2156970000001</v>
      </c>
      <c r="E12" s="5">
        <v>2740.3111479999998</v>
      </c>
      <c r="F12" s="5">
        <v>0.353843507</v>
      </c>
      <c r="G12" s="5">
        <v>0</v>
      </c>
      <c r="H12" s="5">
        <v>1.678412231</v>
      </c>
      <c r="I12" s="5">
        <v>0.17440467100000001</v>
      </c>
      <c r="J12" s="5">
        <v>0</v>
      </c>
      <c r="K12" s="5">
        <v>0</v>
      </c>
      <c r="L12" s="5">
        <v>204384.61600000001</v>
      </c>
      <c r="M12" s="5">
        <v>279.93810109999998</v>
      </c>
      <c r="N12" s="5">
        <v>0.11795784500000001</v>
      </c>
      <c r="O12" s="5">
        <v>0</v>
      </c>
      <c r="P12" s="5">
        <v>0</v>
      </c>
      <c r="Q12" s="5">
        <v>0</v>
      </c>
      <c r="R12" s="5">
        <v>5.3828248990000001</v>
      </c>
      <c r="S12" s="5">
        <v>100.39474250000001</v>
      </c>
      <c r="T12" s="5">
        <v>0</v>
      </c>
      <c r="U12" s="5">
        <v>0</v>
      </c>
      <c r="V12" s="5">
        <v>0</v>
      </c>
      <c r="W12" s="5">
        <v>0.93850123699999999</v>
      </c>
      <c r="X12" s="5">
        <v>0</v>
      </c>
      <c r="Y12" s="5">
        <v>0</v>
      </c>
      <c r="Z12" s="5">
        <v>93.320643869999998</v>
      </c>
      <c r="AA12" s="5">
        <v>0</v>
      </c>
      <c r="AB12" s="5">
        <v>0</v>
      </c>
      <c r="AC12" s="5">
        <v>0</v>
      </c>
      <c r="AD12" s="5">
        <v>0</v>
      </c>
      <c r="AE12" s="5">
        <v>0</v>
      </c>
      <c r="AF12" s="5">
        <v>362.95294560000002</v>
      </c>
      <c r="AG12" s="5">
        <v>0</v>
      </c>
      <c r="AH12" s="5">
        <v>0</v>
      </c>
      <c r="AI12" s="5">
        <v>0</v>
      </c>
      <c r="AJ12" s="5">
        <v>92.054298500000002</v>
      </c>
      <c r="AK12" s="5">
        <v>0</v>
      </c>
      <c r="AL12" s="5">
        <v>23.29825404</v>
      </c>
      <c r="AM12" s="5">
        <v>0</v>
      </c>
      <c r="AN12" s="5">
        <v>0</v>
      </c>
      <c r="AO12" s="5">
        <v>0</v>
      </c>
      <c r="AP12" s="5">
        <v>180604.12669999999</v>
      </c>
      <c r="AQ12" s="5">
        <v>122146.4669</v>
      </c>
      <c r="AR12" s="5">
        <v>86574.709319999994</v>
      </c>
      <c r="AS12" s="5">
        <v>158.76695950000001</v>
      </c>
      <c r="AT12" s="5">
        <v>0</v>
      </c>
      <c r="AU12" s="5">
        <v>0</v>
      </c>
      <c r="AV12" s="5">
        <v>0</v>
      </c>
      <c r="AW12" s="5">
        <v>0</v>
      </c>
      <c r="AX12" s="5">
        <v>0</v>
      </c>
      <c r="AY12" s="5">
        <v>495.6531837</v>
      </c>
      <c r="AZ12" s="5">
        <v>275.94278969999999</v>
      </c>
      <c r="BA12" s="5">
        <v>92.500704479999996</v>
      </c>
      <c r="BB12" s="5">
        <v>0</v>
      </c>
      <c r="BC12" s="5">
        <v>2861.641228</v>
      </c>
      <c r="BD12" s="5">
        <v>255.14282779999999</v>
      </c>
      <c r="BE12" s="5">
        <v>16528.71444</v>
      </c>
      <c r="BF12" s="5">
        <v>0</v>
      </c>
      <c r="BG12" s="5">
        <v>0</v>
      </c>
      <c r="BH12" s="5">
        <v>0</v>
      </c>
      <c r="BI12" s="5">
        <v>0</v>
      </c>
      <c r="BJ12" s="5">
        <v>0</v>
      </c>
      <c r="BK12" s="5">
        <v>0</v>
      </c>
      <c r="BL12" s="5">
        <v>42.059196290000003</v>
      </c>
      <c r="BM12" s="5">
        <v>1637.025889</v>
      </c>
      <c r="BN12" s="5">
        <v>4.8226921139999996</v>
      </c>
      <c r="BO12" s="5">
        <v>0</v>
      </c>
      <c r="BP12" s="5">
        <v>2.1868911639999999</v>
      </c>
      <c r="BQ12" s="5">
        <v>0</v>
      </c>
      <c r="BR12" s="5">
        <v>0</v>
      </c>
      <c r="BS12" s="5">
        <v>0</v>
      </c>
      <c r="BT12" s="5">
        <v>0</v>
      </c>
      <c r="BU12" s="5">
        <v>0</v>
      </c>
      <c r="BV12" s="5">
        <v>8.0197328569999993</v>
      </c>
      <c r="BW12" s="5">
        <v>0</v>
      </c>
      <c r="BX12" s="5">
        <v>0</v>
      </c>
      <c r="BY12" s="5">
        <v>0</v>
      </c>
      <c r="BZ12" s="5">
        <v>0</v>
      </c>
      <c r="CA12" s="5">
        <v>0</v>
      </c>
      <c r="CB12" s="5">
        <v>0</v>
      </c>
      <c r="CC12" s="5">
        <v>0</v>
      </c>
      <c r="CD12" s="5">
        <v>0</v>
      </c>
      <c r="CE12" s="5">
        <v>0</v>
      </c>
      <c r="CF12" s="5">
        <v>0</v>
      </c>
      <c r="CG12" s="5">
        <v>0</v>
      </c>
      <c r="CH12" s="5">
        <v>0</v>
      </c>
      <c r="CI12" s="5">
        <v>0</v>
      </c>
      <c r="CJ12" s="5">
        <v>0</v>
      </c>
      <c r="CK12" s="5">
        <v>0</v>
      </c>
      <c r="CL12" s="5">
        <v>0</v>
      </c>
      <c r="CM12" s="5">
        <v>0</v>
      </c>
      <c r="CN12" s="5">
        <v>0</v>
      </c>
      <c r="CO12" s="5">
        <v>132.39184900000001</v>
      </c>
      <c r="CP12" s="5">
        <v>1120.2249019999999</v>
      </c>
      <c r="CQ12" s="5">
        <v>0</v>
      </c>
      <c r="CR12" s="5">
        <v>0</v>
      </c>
      <c r="CS12" s="5">
        <v>0</v>
      </c>
      <c r="CT12" s="5">
        <v>567.28032350000001</v>
      </c>
      <c r="CU12" s="5">
        <v>0</v>
      </c>
      <c r="CV12" s="5">
        <v>0</v>
      </c>
      <c r="CW12" s="5">
        <v>100.3334725</v>
      </c>
      <c r="CX12" s="5">
        <v>2483.1478090000001</v>
      </c>
      <c r="CY12" s="5">
        <v>0</v>
      </c>
      <c r="CZ12" s="5">
        <v>0</v>
      </c>
      <c r="DA12" s="5">
        <v>0</v>
      </c>
      <c r="DB12" s="5">
        <v>0</v>
      </c>
      <c r="DC12" s="5">
        <v>0</v>
      </c>
      <c r="DD12" s="5">
        <v>0</v>
      </c>
      <c r="DE12" s="5">
        <v>0</v>
      </c>
      <c r="DF12" s="5">
        <v>0</v>
      </c>
      <c r="DG12" s="5">
        <v>0</v>
      </c>
      <c r="DH12" s="5">
        <v>0</v>
      </c>
      <c r="DI12" s="5">
        <v>0</v>
      </c>
      <c r="DJ12" s="5">
        <v>0</v>
      </c>
      <c r="DK12" s="5">
        <v>32.75917733</v>
      </c>
      <c r="DL12" s="5">
        <v>2.2775069270000001</v>
      </c>
      <c r="DM12" s="5">
        <v>7.204214168</v>
      </c>
      <c r="DN12" s="5">
        <v>0.290983977</v>
      </c>
      <c r="DO12" s="5">
        <v>0</v>
      </c>
      <c r="DP12" s="5">
        <v>0</v>
      </c>
      <c r="DQ12" s="5">
        <v>0</v>
      </c>
      <c r="DR12" s="5">
        <v>0</v>
      </c>
      <c r="DS12" s="5">
        <v>0</v>
      </c>
      <c r="DT12" s="5">
        <v>0.12045181200000001</v>
      </c>
      <c r="DU12" s="5">
        <v>972.16118719999997</v>
      </c>
      <c r="DV12" s="5">
        <v>0</v>
      </c>
      <c r="DW12" s="5"/>
      <c r="DX12" s="5">
        <f t="shared" si="1"/>
        <v>627982.71910701948</v>
      </c>
      <c r="DY12" s="5">
        <v>160047.93601174999</v>
      </c>
      <c r="DZ12" s="5">
        <v>59428.450727919997</v>
      </c>
      <c r="EA12" s="5">
        <v>0</v>
      </c>
      <c r="EB12" s="5">
        <v>164303.52774953999</v>
      </c>
      <c r="EC12" s="5">
        <f t="shared" si="0"/>
        <v>1011762.6335962296</v>
      </c>
      <c r="ED12" s="5"/>
      <c r="EE12" s="6"/>
    </row>
    <row r="13" spans="1:136" x14ac:dyDescent="0.2">
      <c r="A13" s="1">
        <v>11</v>
      </c>
      <c r="B13" s="4" t="s">
        <v>10</v>
      </c>
      <c r="C13" s="5">
        <v>0</v>
      </c>
      <c r="D13" s="5">
        <v>0</v>
      </c>
      <c r="E13" s="5">
        <v>0</v>
      </c>
      <c r="F13" s="5">
        <v>0</v>
      </c>
      <c r="G13" s="5">
        <v>0</v>
      </c>
      <c r="H13" s="5">
        <v>0</v>
      </c>
      <c r="I13" s="5">
        <v>122.33434750000001</v>
      </c>
      <c r="J13" s="5">
        <v>0</v>
      </c>
      <c r="K13" s="5">
        <v>0</v>
      </c>
      <c r="L13" s="5">
        <v>0</v>
      </c>
      <c r="M13" s="5">
        <v>79610.372380000001</v>
      </c>
      <c r="N13" s="5">
        <v>0</v>
      </c>
      <c r="O13" s="5">
        <v>0</v>
      </c>
      <c r="P13" s="5">
        <v>0</v>
      </c>
      <c r="Q13" s="5">
        <v>0</v>
      </c>
      <c r="R13" s="5">
        <v>246467.90040000001</v>
      </c>
      <c r="S13" s="5">
        <v>0</v>
      </c>
      <c r="T13" s="5">
        <v>0</v>
      </c>
      <c r="U13" s="5">
        <v>0</v>
      </c>
      <c r="V13" s="5">
        <v>0</v>
      </c>
      <c r="W13" s="5">
        <v>333.78005300000001</v>
      </c>
      <c r="X13" s="5">
        <v>0</v>
      </c>
      <c r="Y13" s="5">
        <v>0</v>
      </c>
      <c r="Z13" s="5">
        <v>0</v>
      </c>
      <c r="AA13" s="5">
        <v>0</v>
      </c>
      <c r="AB13" s="5">
        <v>32.027871449999999</v>
      </c>
      <c r="AC13" s="5">
        <v>0</v>
      </c>
      <c r="AD13" s="5">
        <v>0</v>
      </c>
      <c r="AE13" s="5">
        <v>0</v>
      </c>
      <c r="AF13" s="5">
        <v>0</v>
      </c>
      <c r="AG13" s="5">
        <v>0</v>
      </c>
      <c r="AH13" s="5">
        <v>0</v>
      </c>
      <c r="AI13" s="5">
        <v>0</v>
      </c>
      <c r="AJ13" s="5">
        <v>0</v>
      </c>
      <c r="AK13" s="5">
        <v>0</v>
      </c>
      <c r="AL13" s="5">
        <v>0</v>
      </c>
      <c r="AM13" s="5">
        <v>0</v>
      </c>
      <c r="AN13" s="5">
        <v>0</v>
      </c>
      <c r="AO13" s="5">
        <v>0</v>
      </c>
      <c r="AP13" s="5">
        <v>0</v>
      </c>
      <c r="AQ13" s="5">
        <v>0</v>
      </c>
      <c r="AR13" s="5">
        <v>0</v>
      </c>
      <c r="AS13" s="5">
        <v>0</v>
      </c>
      <c r="AT13" s="5">
        <v>0</v>
      </c>
      <c r="AU13" s="5">
        <v>0</v>
      </c>
      <c r="AV13" s="5">
        <v>0</v>
      </c>
      <c r="AW13" s="5">
        <v>0</v>
      </c>
      <c r="AX13" s="5">
        <v>0</v>
      </c>
      <c r="AY13" s="5">
        <v>0</v>
      </c>
      <c r="AZ13" s="5">
        <v>0</v>
      </c>
      <c r="BA13" s="5">
        <v>0</v>
      </c>
      <c r="BB13" s="5">
        <v>0</v>
      </c>
      <c r="BC13" s="5">
        <v>0</v>
      </c>
      <c r="BD13" s="5">
        <v>0</v>
      </c>
      <c r="BE13" s="5">
        <v>1404.396074</v>
      </c>
      <c r="BF13" s="5">
        <v>0</v>
      </c>
      <c r="BG13" s="5">
        <v>0</v>
      </c>
      <c r="BH13" s="5">
        <v>0</v>
      </c>
      <c r="BI13" s="5">
        <v>0</v>
      </c>
      <c r="BJ13" s="5">
        <v>524.11590820000004</v>
      </c>
      <c r="BK13" s="5">
        <v>0</v>
      </c>
      <c r="BL13" s="5">
        <v>0</v>
      </c>
      <c r="BM13" s="5">
        <v>933.1749208</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R13" s="5">
        <v>0</v>
      </c>
      <c r="CS13" s="5">
        <v>0</v>
      </c>
      <c r="CT13" s="5">
        <v>0</v>
      </c>
      <c r="CU13" s="5">
        <v>0</v>
      </c>
      <c r="CV13" s="5">
        <v>0</v>
      </c>
      <c r="CW13" s="5">
        <v>41.251251430000003</v>
      </c>
      <c r="CX13" s="5">
        <v>500.99268339999998</v>
      </c>
      <c r="CY13" s="5">
        <v>0</v>
      </c>
      <c r="CZ13" s="5">
        <v>0</v>
      </c>
      <c r="DA13" s="5">
        <v>0</v>
      </c>
      <c r="DB13" s="5">
        <v>0</v>
      </c>
      <c r="DC13" s="5">
        <v>0</v>
      </c>
      <c r="DD13" s="5">
        <v>0</v>
      </c>
      <c r="DE13" s="5">
        <v>0</v>
      </c>
      <c r="DF13" s="5">
        <v>0</v>
      </c>
      <c r="DG13" s="5">
        <v>0</v>
      </c>
      <c r="DH13" s="5">
        <v>0</v>
      </c>
      <c r="DI13" s="5">
        <v>0</v>
      </c>
      <c r="DJ13" s="5">
        <v>0</v>
      </c>
      <c r="DK13" s="5">
        <v>0</v>
      </c>
      <c r="DL13" s="5">
        <v>78.284578760000002</v>
      </c>
      <c r="DM13" s="5">
        <v>62.996972620000001</v>
      </c>
      <c r="DN13" s="5">
        <v>0</v>
      </c>
      <c r="DO13" s="5">
        <v>0</v>
      </c>
      <c r="DP13" s="5">
        <v>0</v>
      </c>
      <c r="DQ13" s="5">
        <v>0</v>
      </c>
      <c r="DR13" s="5">
        <v>0</v>
      </c>
      <c r="DS13" s="5">
        <v>0</v>
      </c>
      <c r="DT13" s="5">
        <v>0</v>
      </c>
      <c r="DU13" s="5">
        <v>0</v>
      </c>
      <c r="DV13" s="5">
        <v>0</v>
      </c>
      <c r="DW13" s="5"/>
      <c r="DX13" s="5">
        <f t="shared" si="1"/>
        <v>330111.62744116003</v>
      </c>
      <c r="DY13" s="5">
        <v>1613899.6895646299</v>
      </c>
      <c r="DZ13" s="5">
        <v>140963.06708360999</v>
      </c>
      <c r="EA13" s="5">
        <v>0</v>
      </c>
      <c r="EB13" s="5">
        <v>0</v>
      </c>
      <c r="EC13" s="5">
        <f t="shared" si="0"/>
        <v>2084974.3840893998</v>
      </c>
      <c r="ED13" s="5"/>
      <c r="EE13" s="6"/>
    </row>
    <row r="14" spans="1:136" x14ac:dyDescent="0.2">
      <c r="A14" s="1">
        <v>12</v>
      </c>
      <c r="B14" s="4" t="s">
        <v>11</v>
      </c>
      <c r="C14" s="5">
        <v>3.182627498</v>
      </c>
      <c r="D14" s="5">
        <v>78.246736530000007</v>
      </c>
      <c r="E14" s="5">
        <v>43.985260230000002</v>
      </c>
      <c r="F14" s="5">
        <v>23.013958980000002</v>
      </c>
      <c r="G14" s="5">
        <v>0</v>
      </c>
      <c r="H14" s="5">
        <v>0</v>
      </c>
      <c r="I14" s="5">
        <v>0</v>
      </c>
      <c r="J14" s="5">
        <v>0</v>
      </c>
      <c r="K14" s="5">
        <v>0</v>
      </c>
      <c r="L14" s="5">
        <v>54.945527599999998</v>
      </c>
      <c r="M14" s="5">
        <v>2.5233349129999998</v>
      </c>
      <c r="N14" s="5">
        <v>682805.24910000002</v>
      </c>
      <c r="O14" s="5">
        <v>0</v>
      </c>
      <c r="P14" s="5">
        <v>0</v>
      </c>
      <c r="Q14" s="5">
        <v>0</v>
      </c>
      <c r="R14" s="5">
        <v>7.0476451899999999</v>
      </c>
      <c r="S14" s="5">
        <v>0</v>
      </c>
      <c r="T14" s="5">
        <v>504.51223700000003</v>
      </c>
      <c r="U14" s="5">
        <v>0</v>
      </c>
      <c r="V14" s="5">
        <v>0</v>
      </c>
      <c r="W14" s="5">
        <v>0</v>
      </c>
      <c r="X14" s="5">
        <v>0</v>
      </c>
      <c r="Y14" s="5">
        <v>0</v>
      </c>
      <c r="Z14" s="5">
        <v>0</v>
      </c>
      <c r="AA14" s="5">
        <v>0</v>
      </c>
      <c r="AB14" s="5">
        <v>3.8444111410000001</v>
      </c>
      <c r="AC14" s="5">
        <v>0</v>
      </c>
      <c r="AD14" s="5">
        <v>0</v>
      </c>
      <c r="AE14" s="5">
        <v>0</v>
      </c>
      <c r="AF14" s="5">
        <v>0</v>
      </c>
      <c r="AG14" s="5">
        <v>0</v>
      </c>
      <c r="AH14" s="5">
        <v>0</v>
      </c>
      <c r="AI14" s="5">
        <v>0</v>
      </c>
      <c r="AJ14" s="5">
        <v>0</v>
      </c>
      <c r="AK14" s="5">
        <v>0</v>
      </c>
      <c r="AL14" s="5">
        <v>0</v>
      </c>
      <c r="AM14" s="5">
        <v>0</v>
      </c>
      <c r="AN14" s="5">
        <v>0</v>
      </c>
      <c r="AO14" s="5">
        <v>0</v>
      </c>
      <c r="AP14" s="5">
        <v>0</v>
      </c>
      <c r="AQ14" s="5">
        <v>0</v>
      </c>
      <c r="AR14" s="5">
        <v>0</v>
      </c>
      <c r="AS14" s="5">
        <v>0</v>
      </c>
      <c r="AT14" s="5">
        <v>232.51407320000001</v>
      </c>
      <c r="AU14" s="5">
        <v>0</v>
      </c>
      <c r="AV14" s="5">
        <v>0</v>
      </c>
      <c r="AW14" s="5">
        <v>0</v>
      </c>
      <c r="AX14" s="5">
        <v>13955658.32</v>
      </c>
      <c r="AY14" s="5">
        <v>45559.3243</v>
      </c>
      <c r="AZ14" s="5">
        <v>16750.76712</v>
      </c>
      <c r="BA14" s="5">
        <v>1049.10673</v>
      </c>
      <c r="BB14" s="5">
        <v>211.19571740000001</v>
      </c>
      <c r="BC14" s="5">
        <v>0</v>
      </c>
      <c r="BD14" s="5">
        <v>0</v>
      </c>
      <c r="BE14" s="5">
        <v>0</v>
      </c>
      <c r="BF14" s="5">
        <v>0</v>
      </c>
      <c r="BG14" s="5">
        <v>0</v>
      </c>
      <c r="BH14" s="5">
        <v>0</v>
      </c>
      <c r="BI14" s="5">
        <v>0</v>
      </c>
      <c r="BJ14" s="5">
        <v>342.3453652</v>
      </c>
      <c r="BK14" s="5">
        <v>0</v>
      </c>
      <c r="BL14" s="5">
        <v>0</v>
      </c>
      <c r="BM14" s="5">
        <v>0</v>
      </c>
      <c r="BN14" s="5">
        <v>557.02325289999999</v>
      </c>
      <c r="BO14" s="5">
        <v>22549.90928</v>
      </c>
      <c r="BP14" s="5">
        <v>0</v>
      </c>
      <c r="BQ14" s="5">
        <v>669.12166160000004</v>
      </c>
      <c r="BR14" s="5">
        <v>0.53000522999999999</v>
      </c>
      <c r="BS14" s="5">
        <v>22.181100879999999</v>
      </c>
      <c r="BT14" s="5">
        <v>0</v>
      </c>
      <c r="BU14" s="5">
        <v>0</v>
      </c>
      <c r="BV14" s="5">
        <v>0</v>
      </c>
      <c r="BW14" s="5">
        <v>0</v>
      </c>
      <c r="BX14" s="5">
        <v>20.46519649</v>
      </c>
      <c r="BY14" s="5">
        <v>0</v>
      </c>
      <c r="BZ14" s="5">
        <v>0</v>
      </c>
      <c r="CA14" s="5">
        <v>0</v>
      </c>
      <c r="CB14" s="5">
        <v>0</v>
      </c>
      <c r="CC14" s="5">
        <v>0</v>
      </c>
      <c r="CD14" s="5">
        <v>0</v>
      </c>
      <c r="CE14" s="5">
        <v>0</v>
      </c>
      <c r="CF14" s="5">
        <v>0</v>
      </c>
      <c r="CG14" s="5">
        <v>0</v>
      </c>
      <c r="CH14" s="5">
        <v>29.41096387</v>
      </c>
      <c r="CI14" s="5">
        <v>0</v>
      </c>
      <c r="CJ14" s="5">
        <v>0</v>
      </c>
      <c r="CK14" s="5">
        <v>0</v>
      </c>
      <c r="CL14" s="5">
        <v>0</v>
      </c>
      <c r="CM14" s="5">
        <v>46.512615650000001</v>
      </c>
      <c r="CN14" s="5">
        <v>0</v>
      </c>
      <c r="CO14" s="5">
        <v>0</v>
      </c>
      <c r="CP14" s="5">
        <v>0</v>
      </c>
      <c r="CQ14" s="5">
        <v>641639.95819999999</v>
      </c>
      <c r="CR14" s="5">
        <v>1228192.6200000001</v>
      </c>
      <c r="CS14" s="5">
        <v>4.8068996899999998</v>
      </c>
      <c r="CT14" s="5">
        <v>50.853447719999998</v>
      </c>
      <c r="CU14" s="5">
        <v>0</v>
      </c>
      <c r="CV14" s="5">
        <v>0</v>
      </c>
      <c r="CW14" s="5">
        <v>0</v>
      </c>
      <c r="CX14" s="5">
        <v>0</v>
      </c>
      <c r="CY14" s="5">
        <v>2124.7418720000001</v>
      </c>
      <c r="CZ14" s="5">
        <v>0</v>
      </c>
      <c r="DA14" s="5">
        <v>3612.2243039999998</v>
      </c>
      <c r="DB14" s="5">
        <v>0</v>
      </c>
      <c r="DC14" s="5">
        <v>0</v>
      </c>
      <c r="DD14" s="5">
        <v>0.76401946600000004</v>
      </c>
      <c r="DE14" s="5">
        <v>0</v>
      </c>
      <c r="DF14" s="5">
        <v>0</v>
      </c>
      <c r="DG14" s="5">
        <v>0</v>
      </c>
      <c r="DH14" s="5">
        <v>0</v>
      </c>
      <c r="DI14" s="5">
        <v>0.12700228099999999</v>
      </c>
      <c r="DJ14" s="5">
        <v>0</v>
      </c>
      <c r="DK14" s="5">
        <v>385.39816400000001</v>
      </c>
      <c r="DL14" s="5">
        <v>110.6543966</v>
      </c>
      <c r="DM14" s="5">
        <v>350.02247469999998</v>
      </c>
      <c r="DN14" s="5">
        <v>205.2410409</v>
      </c>
      <c r="DO14" s="5">
        <v>0</v>
      </c>
      <c r="DP14" s="5">
        <v>0</v>
      </c>
      <c r="DQ14" s="5">
        <v>0</v>
      </c>
      <c r="DR14" s="5">
        <v>0</v>
      </c>
      <c r="DS14" s="5">
        <v>0</v>
      </c>
      <c r="DT14" s="5">
        <v>0</v>
      </c>
      <c r="DU14" s="5">
        <v>46.950141100000003</v>
      </c>
      <c r="DV14" s="5">
        <v>0</v>
      </c>
      <c r="DW14" s="5"/>
      <c r="DX14" s="5">
        <f t="shared" si="1"/>
        <v>16603949.640183959</v>
      </c>
      <c r="DY14" s="5">
        <v>7729645.1496480601</v>
      </c>
      <c r="DZ14" s="5">
        <v>569092.95057956001</v>
      </c>
      <c r="EA14" s="5">
        <v>0</v>
      </c>
      <c r="EB14" s="5">
        <v>727322.85119566997</v>
      </c>
      <c r="EC14" s="5">
        <f t="shared" si="0"/>
        <v>25630010.59160725</v>
      </c>
      <c r="ED14" s="5"/>
      <c r="EE14" s="6"/>
    </row>
    <row r="15" spans="1:136" x14ac:dyDescent="0.2">
      <c r="A15" s="1">
        <v>13</v>
      </c>
      <c r="B15" s="4" t="s">
        <v>12</v>
      </c>
      <c r="C15" s="5">
        <v>0</v>
      </c>
      <c r="D15" s="5">
        <v>0</v>
      </c>
      <c r="E15" s="5">
        <v>0</v>
      </c>
      <c r="F15" s="5">
        <v>0</v>
      </c>
      <c r="G15" s="5">
        <v>0</v>
      </c>
      <c r="H15" s="5">
        <v>0</v>
      </c>
      <c r="I15" s="5">
        <v>0</v>
      </c>
      <c r="J15" s="5">
        <v>0</v>
      </c>
      <c r="K15" s="5">
        <v>0</v>
      </c>
      <c r="L15" s="5">
        <v>0</v>
      </c>
      <c r="M15" s="5">
        <v>0</v>
      </c>
      <c r="N15" s="5">
        <v>0</v>
      </c>
      <c r="O15" s="5">
        <v>42802.189039999997</v>
      </c>
      <c r="P15" s="5">
        <v>0</v>
      </c>
      <c r="Q15" s="5">
        <v>0</v>
      </c>
      <c r="R15" s="5">
        <v>0</v>
      </c>
      <c r="S15" s="5">
        <v>0</v>
      </c>
      <c r="T15" s="5">
        <v>0</v>
      </c>
      <c r="U15" s="5">
        <v>0</v>
      </c>
      <c r="V15" s="5">
        <v>0</v>
      </c>
      <c r="W15" s="5">
        <v>0</v>
      </c>
      <c r="X15" s="5">
        <v>0</v>
      </c>
      <c r="Y15" s="5">
        <v>0</v>
      </c>
      <c r="Z15" s="5">
        <v>0</v>
      </c>
      <c r="AA15" s="5">
        <v>0</v>
      </c>
      <c r="AB15" s="5">
        <v>0</v>
      </c>
      <c r="AC15" s="5">
        <v>0</v>
      </c>
      <c r="AD15" s="5">
        <v>0</v>
      </c>
      <c r="AE15" s="5">
        <v>0</v>
      </c>
      <c r="AF15" s="5">
        <v>11.28935544</v>
      </c>
      <c r="AG15" s="5">
        <v>0</v>
      </c>
      <c r="AH15" s="5">
        <v>0</v>
      </c>
      <c r="AI15" s="5">
        <v>0</v>
      </c>
      <c r="AJ15" s="5">
        <v>0</v>
      </c>
      <c r="AK15" s="5">
        <v>0</v>
      </c>
      <c r="AL15" s="5">
        <v>0</v>
      </c>
      <c r="AM15" s="5">
        <v>0</v>
      </c>
      <c r="AN15" s="5">
        <v>0</v>
      </c>
      <c r="AO15" s="5">
        <v>0</v>
      </c>
      <c r="AP15" s="5">
        <v>0</v>
      </c>
      <c r="AQ15" s="5">
        <v>0</v>
      </c>
      <c r="AR15" s="5">
        <v>0</v>
      </c>
      <c r="AS15" s="5">
        <v>0</v>
      </c>
      <c r="AT15" s="5">
        <v>0</v>
      </c>
      <c r="AU15" s="5">
        <v>0</v>
      </c>
      <c r="AV15" s="5">
        <v>0</v>
      </c>
      <c r="AW15" s="5">
        <v>0</v>
      </c>
      <c r="AX15" s="5">
        <v>0</v>
      </c>
      <c r="AY15" s="5">
        <v>0</v>
      </c>
      <c r="AZ15" s="5">
        <v>158.78365629999999</v>
      </c>
      <c r="BA15" s="5">
        <v>0</v>
      </c>
      <c r="BB15" s="5">
        <v>0</v>
      </c>
      <c r="BC15" s="5">
        <v>0</v>
      </c>
      <c r="BD15" s="5">
        <v>0</v>
      </c>
      <c r="BE15" s="5">
        <v>235.734838</v>
      </c>
      <c r="BF15" s="5">
        <v>0</v>
      </c>
      <c r="BG15" s="5">
        <v>0</v>
      </c>
      <c r="BH15" s="5">
        <v>0</v>
      </c>
      <c r="BI15" s="5">
        <v>0</v>
      </c>
      <c r="BJ15" s="5">
        <v>2.1245804819999998</v>
      </c>
      <c r="BK15" s="5">
        <v>0</v>
      </c>
      <c r="BL15" s="5">
        <v>0</v>
      </c>
      <c r="BM15" s="5">
        <v>769.08683670000005</v>
      </c>
      <c r="BN15" s="5">
        <v>0</v>
      </c>
      <c r="BO15" s="5">
        <v>282.20046109999998</v>
      </c>
      <c r="BP15" s="5">
        <v>0</v>
      </c>
      <c r="BQ15" s="5">
        <v>0</v>
      </c>
      <c r="BR15" s="5">
        <v>117.934747</v>
      </c>
      <c r="BS15" s="5">
        <v>0</v>
      </c>
      <c r="BT15" s="5">
        <v>0</v>
      </c>
      <c r="BU15" s="5">
        <v>0</v>
      </c>
      <c r="BV15" s="5">
        <v>0</v>
      </c>
      <c r="BW15" s="5">
        <v>0</v>
      </c>
      <c r="BX15" s="5">
        <v>0</v>
      </c>
      <c r="BY15" s="5">
        <v>0</v>
      </c>
      <c r="BZ15" s="5">
        <v>0</v>
      </c>
      <c r="CA15" s="5">
        <v>0</v>
      </c>
      <c r="CB15" s="5">
        <v>0</v>
      </c>
      <c r="CC15" s="5">
        <v>0</v>
      </c>
      <c r="CD15" s="5">
        <v>0</v>
      </c>
      <c r="CE15" s="5">
        <v>0</v>
      </c>
      <c r="CF15" s="5">
        <v>0</v>
      </c>
      <c r="CG15" s="5">
        <v>0</v>
      </c>
      <c r="CH15" s="5">
        <v>0</v>
      </c>
      <c r="CI15" s="5">
        <v>0</v>
      </c>
      <c r="CJ15" s="5">
        <v>0</v>
      </c>
      <c r="CK15" s="5">
        <v>0</v>
      </c>
      <c r="CL15" s="5">
        <v>0</v>
      </c>
      <c r="CM15" s="5">
        <v>0</v>
      </c>
      <c r="CN15" s="5">
        <v>0</v>
      </c>
      <c r="CO15" s="5">
        <v>0</v>
      </c>
      <c r="CP15" s="5">
        <v>0</v>
      </c>
      <c r="CQ15" s="5">
        <v>0</v>
      </c>
      <c r="CR15" s="5">
        <v>0</v>
      </c>
      <c r="CS15" s="5">
        <v>0</v>
      </c>
      <c r="CT15" s="5">
        <v>0</v>
      </c>
      <c r="CU15" s="5">
        <v>0</v>
      </c>
      <c r="CV15" s="5">
        <v>0</v>
      </c>
      <c r="CW15" s="5">
        <v>0</v>
      </c>
      <c r="CX15" s="5">
        <v>0</v>
      </c>
      <c r="CY15" s="5">
        <v>0</v>
      </c>
      <c r="CZ15" s="5">
        <v>0</v>
      </c>
      <c r="DA15" s="5">
        <v>0</v>
      </c>
      <c r="DB15" s="5">
        <v>0</v>
      </c>
      <c r="DC15" s="5">
        <v>0</v>
      </c>
      <c r="DD15" s="5">
        <v>0</v>
      </c>
      <c r="DE15" s="5">
        <v>0</v>
      </c>
      <c r="DF15" s="5">
        <v>0</v>
      </c>
      <c r="DG15" s="5">
        <v>0</v>
      </c>
      <c r="DH15" s="5">
        <v>0</v>
      </c>
      <c r="DI15" s="5">
        <v>0</v>
      </c>
      <c r="DJ15" s="5">
        <v>0</v>
      </c>
      <c r="DK15" s="5">
        <v>3.8473927049999999</v>
      </c>
      <c r="DL15" s="5">
        <v>0.12111981500000001</v>
      </c>
      <c r="DM15" s="5">
        <v>0</v>
      </c>
      <c r="DN15" s="5">
        <v>5.7937648810000004</v>
      </c>
      <c r="DO15" s="5">
        <v>0</v>
      </c>
      <c r="DP15" s="5">
        <v>0</v>
      </c>
      <c r="DQ15" s="5">
        <v>0</v>
      </c>
      <c r="DR15" s="5">
        <v>0</v>
      </c>
      <c r="DS15" s="5">
        <v>0</v>
      </c>
      <c r="DT15" s="5">
        <v>0</v>
      </c>
      <c r="DU15" s="5">
        <v>0</v>
      </c>
      <c r="DV15" s="5">
        <v>0</v>
      </c>
      <c r="DW15" s="5"/>
      <c r="DX15" s="5">
        <f t="shared" si="1"/>
        <v>44389.10579242299</v>
      </c>
      <c r="DY15" s="5">
        <v>2419094.51039823</v>
      </c>
      <c r="DZ15" s="5">
        <v>813.75479067000003</v>
      </c>
      <c r="EA15" s="5">
        <v>0</v>
      </c>
      <c r="EB15" s="5">
        <v>135019.92765632001</v>
      </c>
      <c r="EC15" s="5">
        <f t="shared" si="0"/>
        <v>2599317.2986376425</v>
      </c>
      <c r="ED15" s="5"/>
      <c r="EE15" s="6"/>
    </row>
    <row r="16" spans="1:136" x14ac:dyDescent="0.2">
      <c r="A16" s="1">
        <v>14</v>
      </c>
      <c r="B16" s="4" t="s">
        <v>13</v>
      </c>
      <c r="C16" s="5">
        <v>0</v>
      </c>
      <c r="D16" s="5">
        <v>567.15932859999998</v>
      </c>
      <c r="E16" s="5">
        <v>0</v>
      </c>
      <c r="F16" s="5">
        <v>0</v>
      </c>
      <c r="G16" s="5">
        <v>0</v>
      </c>
      <c r="H16" s="5">
        <v>0</v>
      </c>
      <c r="I16" s="5">
        <v>0</v>
      </c>
      <c r="J16" s="5">
        <v>0</v>
      </c>
      <c r="K16" s="5">
        <v>0</v>
      </c>
      <c r="L16" s="5">
        <v>0</v>
      </c>
      <c r="M16" s="5">
        <v>4.9303970189999999</v>
      </c>
      <c r="N16" s="5">
        <v>161777.25099999999</v>
      </c>
      <c r="O16" s="5">
        <v>0</v>
      </c>
      <c r="P16" s="5">
        <v>9268.0025740000001</v>
      </c>
      <c r="Q16" s="5">
        <v>151.5175673</v>
      </c>
      <c r="R16" s="5">
        <v>0</v>
      </c>
      <c r="S16" s="5">
        <v>555.37818030000005</v>
      </c>
      <c r="T16" s="5">
        <v>275.3724876</v>
      </c>
      <c r="U16" s="5">
        <v>0</v>
      </c>
      <c r="V16" s="5">
        <v>582.66603829999997</v>
      </c>
      <c r="W16" s="5">
        <v>0</v>
      </c>
      <c r="X16" s="5">
        <v>0</v>
      </c>
      <c r="Y16" s="5">
        <v>714.98278489999996</v>
      </c>
      <c r="Z16" s="5">
        <v>0</v>
      </c>
      <c r="AA16" s="5">
        <v>0</v>
      </c>
      <c r="AB16" s="5">
        <v>61.496789900000003</v>
      </c>
      <c r="AC16" s="5">
        <v>0</v>
      </c>
      <c r="AD16" s="5">
        <v>3604.3229740000002</v>
      </c>
      <c r="AE16" s="5">
        <v>818.90923469999996</v>
      </c>
      <c r="AF16" s="5">
        <v>606.54330930000003</v>
      </c>
      <c r="AG16" s="5">
        <v>0</v>
      </c>
      <c r="AH16" s="5">
        <v>0</v>
      </c>
      <c r="AI16" s="5">
        <v>500.28261420000001</v>
      </c>
      <c r="AJ16" s="5">
        <v>1092.899709</v>
      </c>
      <c r="AK16" s="5">
        <v>0</v>
      </c>
      <c r="AL16" s="5">
        <v>0</v>
      </c>
      <c r="AM16" s="5">
        <v>0</v>
      </c>
      <c r="AN16" s="5">
        <v>0</v>
      </c>
      <c r="AO16" s="5">
        <v>0</v>
      </c>
      <c r="AP16" s="5">
        <v>0</v>
      </c>
      <c r="AQ16" s="5">
        <v>95.765650379999997</v>
      </c>
      <c r="AR16" s="5">
        <v>2571.047579</v>
      </c>
      <c r="AS16" s="5">
        <v>0</v>
      </c>
      <c r="AT16" s="5">
        <v>0</v>
      </c>
      <c r="AU16" s="5">
        <v>0</v>
      </c>
      <c r="AV16" s="5">
        <v>0</v>
      </c>
      <c r="AW16" s="5">
        <v>0</v>
      </c>
      <c r="AX16" s="5">
        <v>0</v>
      </c>
      <c r="AY16" s="5">
        <v>39182.746370000001</v>
      </c>
      <c r="AZ16" s="5">
        <v>0</v>
      </c>
      <c r="BA16" s="5">
        <v>2.5449260699999998</v>
      </c>
      <c r="BB16" s="5">
        <v>7349.1892230000003</v>
      </c>
      <c r="BC16" s="5">
        <v>252.51172539999999</v>
      </c>
      <c r="BD16" s="5">
        <v>15289.440640000001</v>
      </c>
      <c r="BE16" s="5">
        <v>2095.5719180000001</v>
      </c>
      <c r="BF16" s="5">
        <v>0.37851618799999998</v>
      </c>
      <c r="BG16" s="5">
        <v>830.89652820000003</v>
      </c>
      <c r="BH16" s="5">
        <v>1462.7230629999999</v>
      </c>
      <c r="BI16" s="5">
        <v>2274.5095679999999</v>
      </c>
      <c r="BJ16" s="5">
        <v>13159.689909999999</v>
      </c>
      <c r="BK16" s="5">
        <v>25309.41979</v>
      </c>
      <c r="BL16" s="5">
        <v>24590.286080000002</v>
      </c>
      <c r="BM16" s="5">
        <v>57127.69369</v>
      </c>
      <c r="BN16" s="5">
        <v>20824.929049999999</v>
      </c>
      <c r="BO16" s="5">
        <v>6939.647892</v>
      </c>
      <c r="BP16" s="5">
        <v>1368.4878819999999</v>
      </c>
      <c r="BQ16" s="5">
        <v>14579.567789999999</v>
      </c>
      <c r="BR16" s="5">
        <v>0.94005110400000003</v>
      </c>
      <c r="BS16" s="5">
        <v>89.617768949999999</v>
      </c>
      <c r="BT16" s="5">
        <v>0</v>
      </c>
      <c r="BU16" s="5">
        <v>2397.623587</v>
      </c>
      <c r="BV16" s="5">
        <v>51.882422470000002</v>
      </c>
      <c r="BW16" s="5">
        <v>846.5098011</v>
      </c>
      <c r="BX16" s="5">
        <v>0</v>
      </c>
      <c r="BY16" s="5">
        <v>0</v>
      </c>
      <c r="BZ16" s="5">
        <v>0</v>
      </c>
      <c r="CA16" s="5">
        <v>0</v>
      </c>
      <c r="CB16" s="5">
        <v>6.3383685249999999</v>
      </c>
      <c r="CC16" s="5">
        <v>16.229139159999999</v>
      </c>
      <c r="CD16" s="5">
        <v>0</v>
      </c>
      <c r="CE16" s="5">
        <v>0</v>
      </c>
      <c r="CF16" s="5">
        <v>0</v>
      </c>
      <c r="CG16" s="5">
        <v>0</v>
      </c>
      <c r="CH16" s="5">
        <v>0</v>
      </c>
      <c r="CI16" s="5">
        <v>82.357684500000005</v>
      </c>
      <c r="CJ16" s="5">
        <v>0</v>
      </c>
      <c r="CK16" s="5">
        <v>0</v>
      </c>
      <c r="CL16" s="5">
        <v>2142.2575959999999</v>
      </c>
      <c r="CM16" s="5">
        <v>79.780369230000005</v>
      </c>
      <c r="CN16" s="5">
        <v>0</v>
      </c>
      <c r="CO16" s="5">
        <v>0</v>
      </c>
      <c r="CP16" s="5">
        <v>0</v>
      </c>
      <c r="CQ16" s="5">
        <v>0</v>
      </c>
      <c r="CR16" s="5">
        <v>0</v>
      </c>
      <c r="CS16" s="5">
        <v>0</v>
      </c>
      <c r="CT16" s="5">
        <v>646194.75249999994</v>
      </c>
      <c r="CU16" s="5">
        <v>0</v>
      </c>
      <c r="CV16" s="5">
        <v>0</v>
      </c>
      <c r="CW16" s="5">
        <v>0</v>
      </c>
      <c r="CX16" s="5">
        <v>0</v>
      </c>
      <c r="CY16" s="5">
        <v>0</v>
      </c>
      <c r="CZ16" s="5">
        <v>0</v>
      </c>
      <c r="DA16" s="5">
        <v>0</v>
      </c>
      <c r="DB16" s="5">
        <v>0</v>
      </c>
      <c r="DC16" s="5">
        <v>0</v>
      </c>
      <c r="DD16" s="5">
        <v>0</v>
      </c>
      <c r="DE16" s="5">
        <v>0</v>
      </c>
      <c r="DF16" s="5">
        <v>0</v>
      </c>
      <c r="DG16" s="5">
        <v>0</v>
      </c>
      <c r="DH16" s="5">
        <v>0</v>
      </c>
      <c r="DI16" s="5">
        <v>0</v>
      </c>
      <c r="DJ16" s="5">
        <v>0</v>
      </c>
      <c r="DK16" s="5">
        <v>1157.6879240000001</v>
      </c>
      <c r="DL16" s="5">
        <v>737.66431790000001</v>
      </c>
      <c r="DM16" s="5">
        <v>2333.318049</v>
      </c>
      <c r="DN16" s="5">
        <v>332.5755916</v>
      </c>
      <c r="DO16" s="5">
        <v>0</v>
      </c>
      <c r="DP16" s="5">
        <v>0</v>
      </c>
      <c r="DQ16" s="5">
        <v>0</v>
      </c>
      <c r="DR16" s="5">
        <v>0</v>
      </c>
      <c r="DS16" s="5">
        <v>0</v>
      </c>
      <c r="DT16" s="5">
        <v>5.7951300999999997E-2</v>
      </c>
      <c r="DU16" s="5">
        <v>0.22045568300000001</v>
      </c>
      <c r="DV16" s="5">
        <v>0</v>
      </c>
      <c r="DW16" s="5"/>
      <c r="DX16" s="5">
        <f t="shared" si="1"/>
        <v>1072358.5763578804</v>
      </c>
      <c r="DY16" s="5">
        <v>91249.254739719996</v>
      </c>
      <c r="DZ16" s="5">
        <v>66417.553524090006</v>
      </c>
      <c r="EA16" s="5">
        <v>0</v>
      </c>
      <c r="EB16" s="5">
        <v>33535.028067810003</v>
      </c>
      <c r="EC16" s="5">
        <f t="shared" si="0"/>
        <v>1263560.4126895003</v>
      </c>
      <c r="ED16" s="5"/>
      <c r="EE16" s="6"/>
    </row>
    <row r="17" spans="1:135" x14ac:dyDescent="0.2">
      <c r="A17" s="1">
        <v>15</v>
      </c>
      <c r="B17" s="4" t="s">
        <v>14</v>
      </c>
      <c r="C17" s="5">
        <v>0</v>
      </c>
      <c r="D17" s="5">
        <v>0</v>
      </c>
      <c r="E17" s="5">
        <v>0</v>
      </c>
      <c r="F17" s="5">
        <v>0</v>
      </c>
      <c r="G17" s="5">
        <v>0</v>
      </c>
      <c r="H17" s="5">
        <v>608.37362150000001</v>
      </c>
      <c r="I17" s="5">
        <v>10076.328820000001</v>
      </c>
      <c r="J17" s="5">
        <v>0</v>
      </c>
      <c r="K17" s="5">
        <v>0</v>
      </c>
      <c r="L17" s="5">
        <v>0</v>
      </c>
      <c r="M17" s="5">
        <v>0</v>
      </c>
      <c r="N17" s="5">
        <v>0</v>
      </c>
      <c r="O17" s="5">
        <v>0</v>
      </c>
      <c r="P17" s="5">
        <v>0</v>
      </c>
      <c r="Q17" s="5">
        <v>866143.34039999999</v>
      </c>
      <c r="R17" s="5">
        <v>438.50822620000002</v>
      </c>
      <c r="S17" s="5">
        <v>0</v>
      </c>
      <c r="T17" s="5">
        <v>0</v>
      </c>
      <c r="U17" s="5">
        <v>65.811187250000003</v>
      </c>
      <c r="V17" s="5">
        <v>0</v>
      </c>
      <c r="W17" s="5">
        <v>39566.17899</v>
      </c>
      <c r="X17" s="5">
        <v>111963.0187</v>
      </c>
      <c r="Y17" s="5">
        <v>0</v>
      </c>
      <c r="Z17" s="5">
        <v>3666.2484519999998</v>
      </c>
      <c r="AA17" s="5">
        <v>45455.223819999999</v>
      </c>
      <c r="AB17" s="5">
        <v>4031.326802</v>
      </c>
      <c r="AC17" s="5">
        <v>0</v>
      </c>
      <c r="AD17" s="5">
        <v>0</v>
      </c>
      <c r="AE17" s="5">
        <v>0</v>
      </c>
      <c r="AF17" s="5">
        <v>0</v>
      </c>
      <c r="AG17" s="5">
        <v>0</v>
      </c>
      <c r="AH17" s="5">
        <v>0</v>
      </c>
      <c r="AI17" s="5">
        <v>0</v>
      </c>
      <c r="AJ17" s="5">
        <v>0</v>
      </c>
      <c r="AK17" s="5">
        <v>0</v>
      </c>
      <c r="AL17" s="5">
        <v>29419.661940000002</v>
      </c>
      <c r="AM17" s="5">
        <v>1054177.324</v>
      </c>
      <c r="AN17" s="5">
        <v>0</v>
      </c>
      <c r="AO17" s="5">
        <v>0</v>
      </c>
      <c r="AP17" s="5">
        <v>0</v>
      </c>
      <c r="AQ17" s="5">
        <v>0</v>
      </c>
      <c r="AR17" s="5">
        <v>0</v>
      </c>
      <c r="AS17" s="5">
        <v>0</v>
      </c>
      <c r="AT17" s="5">
        <v>0</v>
      </c>
      <c r="AU17" s="5">
        <v>0</v>
      </c>
      <c r="AV17" s="5">
        <v>0</v>
      </c>
      <c r="AW17" s="5">
        <v>0</v>
      </c>
      <c r="AX17" s="5">
        <v>0</v>
      </c>
      <c r="AY17" s="5">
        <v>110.531763</v>
      </c>
      <c r="AZ17" s="5">
        <v>0</v>
      </c>
      <c r="BA17" s="5">
        <v>0</v>
      </c>
      <c r="BB17" s="5">
        <v>0</v>
      </c>
      <c r="BC17" s="5">
        <v>0</v>
      </c>
      <c r="BD17" s="5">
        <v>42563.089260000001</v>
      </c>
      <c r="BE17" s="5">
        <v>0</v>
      </c>
      <c r="BF17" s="5">
        <v>0</v>
      </c>
      <c r="BG17" s="5">
        <v>0</v>
      </c>
      <c r="BH17" s="5">
        <v>0</v>
      </c>
      <c r="BI17" s="5">
        <v>0</v>
      </c>
      <c r="BJ17" s="5">
        <v>0</v>
      </c>
      <c r="BK17" s="5">
        <v>0</v>
      </c>
      <c r="BL17" s="5">
        <v>16.389960519999999</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0</v>
      </c>
      <c r="CJ17" s="5">
        <v>0</v>
      </c>
      <c r="CK17" s="5">
        <v>0</v>
      </c>
      <c r="CL17" s="5">
        <v>0</v>
      </c>
      <c r="CM17" s="5">
        <v>0</v>
      </c>
      <c r="CN17" s="5">
        <v>0</v>
      </c>
      <c r="CO17" s="5">
        <v>0</v>
      </c>
      <c r="CP17" s="5">
        <v>0</v>
      </c>
      <c r="CQ17" s="5">
        <v>0</v>
      </c>
      <c r="CR17" s="5">
        <v>0</v>
      </c>
      <c r="CS17" s="5">
        <v>0</v>
      </c>
      <c r="CT17" s="5">
        <v>0</v>
      </c>
      <c r="CU17" s="5">
        <v>0</v>
      </c>
      <c r="CV17" s="5">
        <v>0</v>
      </c>
      <c r="CW17" s="5">
        <v>16750.326580000001</v>
      </c>
      <c r="CX17" s="5">
        <v>400146.20280000003</v>
      </c>
      <c r="CY17" s="5">
        <v>0</v>
      </c>
      <c r="CZ17" s="5">
        <v>0</v>
      </c>
      <c r="DA17" s="5">
        <v>0</v>
      </c>
      <c r="DB17" s="5">
        <v>0</v>
      </c>
      <c r="DC17" s="5">
        <v>0</v>
      </c>
      <c r="DD17" s="5">
        <v>0</v>
      </c>
      <c r="DE17" s="5">
        <v>0</v>
      </c>
      <c r="DF17" s="5">
        <v>0</v>
      </c>
      <c r="DG17" s="5">
        <v>0</v>
      </c>
      <c r="DH17" s="5">
        <v>0</v>
      </c>
      <c r="DI17" s="5">
        <v>0</v>
      </c>
      <c r="DJ17" s="5">
        <v>0</v>
      </c>
      <c r="DK17" s="5">
        <v>110117.54210000001</v>
      </c>
      <c r="DL17" s="5">
        <v>10123.453030000001</v>
      </c>
      <c r="DM17" s="5">
        <v>32022.5452</v>
      </c>
      <c r="DN17" s="5">
        <v>7380.8912979999996</v>
      </c>
      <c r="DO17" s="5">
        <v>10141.963519999999</v>
      </c>
      <c r="DP17" s="5">
        <v>0</v>
      </c>
      <c r="DQ17" s="5">
        <v>16681.670539999999</v>
      </c>
      <c r="DR17" s="5">
        <v>0</v>
      </c>
      <c r="DS17" s="5">
        <v>0</v>
      </c>
      <c r="DT17" s="5">
        <v>5.7630611910000002</v>
      </c>
      <c r="DU17" s="5">
        <v>126.8946631</v>
      </c>
      <c r="DV17" s="5">
        <v>0</v>
      </c>
      <c r="DW17" s="5"/>
      <c r="DX17" s="5">
        <f t="shared" si="1"/>
        <v>2811798.6087347609</v>
      </c>
      <c r="DY17" s="5">
        <v>3924272.8953277799</v>
      </c>
      <c r="DZ17" s="5">
        <v>9092067.5089309402</v>
      </c>
      <c r="EA17" s="5">
        <v>0</v>
      </c>
      <c r="EB17" s="5">
        <v>0</v>
      </c>
      <c r="EC17" s="5">
        <f t="shared" si="0"/>
        <v>15828139.012993481</v>
      </c>
      <c r="ED17" s="5"/>
      <c r="EE17" s="6"/>
    </row>
    <row r="18" spans="1:135" ht="22.5" x14ac:dyDescent="0.2">
      <c r="A18" s="1">
        <v>16</v>
      </c>
      <c r="B18" s="4" t="s">
        <v>15</v>
      </c>
      <c r="C18" s="5">
        <v>0</v>
      </c>
      <c r="D18" s="5">
        <v>0</v>
      </c>
      <c r="E18" s="5">
        <v>0</v>
      </c>
      <c r="F18" s="5">
        <v>0</v>
      </c>
      <c r="G18" s="5">
        <v>0</v>
      </c>
      <c r="H18" s="5">
        <v>7.575796124</v>
      </c>
      <c r="I18" s="5">
        <v>3530.9220049999999</v>
      </c>
      <c r="J18" s="5">
        <v>0</v>
      </c>
      <c r="K18" s="5">
        <v>0</v>
      </c>
      <c r="L18" s="5">
        <v>0</v>
      </c>
      <c r="M18" s="5">
        <v>4017.4315769999998</v>
      </c>
      <c r="N18" s="5">
        <v>0</v>
      </c>
      <c r="O18" s="5">
        <v>0</v>
      </c>
      <c r="P18" s="5">
        <v>0</v>
      </c>
      <c r="Q18" s="5">
        <v>0</v>
      </c>
      <c r="R18" s="5">
        <v>54462.058019999997</v>
      </c>
      <c r="S18" s="5">
        <v>0</v>
      </c>
      <c r="T18" s="5">
        <v>0</v>
      </c>
      <c r="U18" s="5">
        <v>0</v>
      </c>
      <c r="V18" s="5">
        <v>0</v>
      </c>
      <c r="W18" s="5">
        <v>19554.00979</v>
      </c>
      <c r="X18" s="5">
        <v>22035.733240000001</v>
      </c>
      <c r="Y18" s="5">
        <v>0</v>
      </c>
      <c r="Z18" s="5">
        <v>0</v>
      </c>
      <c r="AA18" s="5">
        <v>0</v>
      </c>
      <c r="AB18" s="5">
        <v>5357.9875110000003</v>
      </c>
      <c r="AC18" s="5">
        <v>0</v>
      </c>
      <c r="AD18" s="5">
        <v>0</v>
      </c>
      <c r="AE18" s="5">
        <v>0</v>
      </c>
      <c r="AF18" s="5">
        <v>0</v>
      </c>
      <c r="AG18" s="5">
        <v>0</v>
      </c>
      <c r="AH18" s="5">
        <v>0</v>
      </c>
      <c r="AI18" s="5">
        <v>0</v>
      </c>
      <c r="AJ18" s="5">
        <v>0</v>
      </c>
      <c r="AK18" s="5">
        <v>0</v>
      </c>
      <c r="AL18" s="5">
        <v>0</v>
      </c>
      <c r="AM18" s="5">
        <v>0</v>
      </c>
      <c r="AN18" s="5">
        <v>0</v>
      </c>
      <c r="AO18" s="5">
        <v>0</v>
      </c>
      <c r="AP18" s="5">
        <v>0</v>
      </c>
      <c r="AQ18" s="5">
        <v>0</v>
      </c>
      <c r="AR18" s="5">
        <v>0</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0</v>
      </c>
      <c r="CJ18" s="5">
        <v>0</v>
      </c>
      <c r="CK18" s="5">
        <v>0</v>
      </c>
      <c r="CL18" s="5">
        <v>0</v>
      </c>
      <c r="CM18" s="5">
        <v>0</v>
      </c>
      <c r="CN18" s="5">
        <v>0</v>
      </c>
      <c r="CO18" s="5">
        <v>0</v>
      </c>
      <c r="CP18" s="5">
        <v>0</v>
      </c>
      <c r="CQ18" s="5">
        <v>0</v>
      </c>
      <c r="CR18" s="5">
        <v>0</v>
      </c>
      <c r="CS18" s="5">
        <v>0</v>
      </c>
      <c r="CT18" s="5">
        <v>0</v>
      </c>
      <c r="CU18" s="5">
        <v>0</v>
      </c>
      <c r="CV18" s="5">
        <v>0</v>
      </c>
      <c r="CW18" s="5">
        <v>7571.6338930000002</v>
      </c>
      <c r="CX18" s="5">
        <v>93396.002900000007</v>
      </c>
      <c r="CY18" s="5">
        <v>0</v>
      </c>
      <c r="CZ18" s="5">
        <v>0</v>
      </c>
      <c r="DA18" s="5">
        <v>0</v>
      </c>
      <c r="DB18" s="5">
        <v>0</v>
      </c>
      <c r="DC18" s="5">
        <v>0</v>
      </c>
      <c r="DD18" s="5">
        <v>0</v>
      </c>
      <c r="DE18" s="5">
        <v>0</v>
      </c>
      <c r="DF18" s="5">
        <v>0</v>
      </c>
      <c r="DG18" s="5">
        <v>0</v>
      </c>
      <c r="DH18" s="5">
        <v>0</v>
      </c>
      <c r="DI18" s="5">
        <v>0</v>
      </c>
      <c r="DJ18" s="5">
        <v>0</v>
      </c>
      <c r="DK18" s="5">
        <v>191.54212200000001</v>
      </c>
      <c r="DL18" s="5">
        <v>11367.933360000001</v>
      </c>
      <c r="DM18" s="5">
        <v>12921.953820000001</v>
      </c>
      <c r="DN18" s="5">
        <v>333.49494240000001</v>
      </c>
      <c r="DO18" s="5">
        <v>2083.290716</v>
      </c>
      <c r="DP18" s="5">
        <v>0</v>
      </c>
      <c r="DQ18" s="5">
        <v>685.57847370000002</v>
      </c>
      <c r="DR18" s="5">
        <v>0</v>
      </c>
      <c r="DS18" s="5">
        <v>0</v>
      </c>
      <c r="DT18" s="5">
        <v>0</v>
      </c>
      <c r="DU18" s="5">
        <v>0.26563366199999999</v>
      </c>
      <c r="DV18" s="5">
        <v>0</v>
      </c>
      <c r="DW18" s="5"/>
      <c r="DX18" s="5">
        <f t="shared" si="1"/>
        <v>237517.41379988601</v>
      </c>
      <c r="DY18" s="5">
        <v>746445.33999143995</v>
      </c>
      <c r="DZ18" s="5">
        <v>493900.44370523002</v>
      </c>
      <c r="EA18" s="5">
        <v>0</v>
      </c>
      <c r="EB18" s="5">
        <v>0</v>
      </c>
      <c r="EC18" s="5">
        <f t="shared" si="0"/>
        <v>1477863.197496556</v>
      </c>
      <c r="ED18" s="5"/>
      <c r="EE18" s="6"/>
    </row>
    <row r="19" spans="1:135" x14ac:dyDescent="0.2">
      <c r="A19" s="1">
        <v>17</v>
      </c>
      <c r="B19" s="4" t="s">
        <v>16</v>
      </c>
      <c r="C19" s="5">
        <v>0</v>
      </c>
      <c r="D19" s="5">
        <v>0</v>
      </c>
      <c r="E19" s="5">
        <v>0</v>
      </c>
      <c r="F19" s="5">
        <v>0</v>
      </c>
      <c r="G19" s="5">
        <v>0</v>
      </c>
      <c r="H19" s="5">
        <v>0</v>
      </c>
      <c r="I19" s="5">
        <v>3994.2630020000001</v>
      </c>
      <c r="J19" s="5">
        <v>0</v>
      </c>
      <c r="K19" s="5">
        <v>0</v>
      </c>
      <c r="L19" s="5">
        <v>0</v>
      </c>
      <c r="M19" s="5">
        <v>0</v>
      </c>
      <c r="N19" s="5">
        <v>0</v>
      </c>
      <c r="O19" s="5">
        <v>0</v>
      </c>
      <c r="P19" s="5">
        <v>0</v>
      </c>
      <c r="Q19" s="5">
        <v>0</v>
      </c>
      <c r="R19" s="5">
        <v>272.43317999999999</v>
      </c>
      <c r="S19" s="5">
        <v>347504.72560000001</v>
      </c>
      <c r="T19" s="5">
        <v>0</v>
      </c>
      <c r="U19" s="5">
        <v>0</v>
      </c>
      <c r="V19" s="5">
        <v>792.71156550000001</v>
      </c>
      <c r="W19" s="5">
        <v>14977.14473</v>
      </c>
      <c r="X19" s="5">
        <v>27788.22753</v>
      </c>
      <c r="Y19" s="5">
        <v>0</v>
      </c>
      <c r="Z19" s="5">
        <v>7440.5623560000004</v>
      </c>
      <c r="AA19" s="5">
        <v>26434.020120000001</v>
      </c>
      <c r="AB19" s="5">
        <v>65433.2111</v>
      </c>
      <c r="AC19" s="5">
        <v>0</v>
      </c>
      <c r="AD19" s="5">
        <v>2233.3481059999999</v>
      </c>
      <c r="AE19" s="5">
        <v>0</v>
      </c>
      <c r="AF19" s="5">
        <v>115532.29859999999</v>
      </c>
      <c r="AG19" s="5">
        <v>0</v>
      </c>
      <c r="AH19" s="5">
        <v>0</v>
      </c>
      <c r="AI19" s="5">
        <v>0</v>
      </c>
      <c r="AJ19" s="5">
        <v>0</v>
      </c>
      <c r="AK19" s="5">
        <v>0</v>
      </c>
      <c r="AL19" s="5">
        <v>0</v>
      </c>
      <c r="AM19" s="5">
        <v>0</v>
      </c>
      <c r="AN19" s="5">
        <v>0</v>
      </c>
      <c r="AO19" s="5">
        <v>0</v>
      </c>
      <c r="AP19" s="5">
        <v>0</v>
      </c>
      <c r="AQ19" s="5">
        <v>0</v>
      </c>
      <c r="AR19" s="5">
        <v>0</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0</v>
      </c>
      <c r="CJ19" s="5">
        <v>0</v>
      </c>
      <c r="CK19" s="5">
        <v>0</v>
      </c>
      <c r="CL19" s="5">
        <v>0</v>
      </c>
      <c r="CM19" s="5">
        <v>0</v>
      </c>
      <c r="CN19" s="5">
        <v>0</v>
      </c>
      <c r="CO19" s="5">
        <v>0</v>
      </c>
      <c r="CP19" s="5">
        <v>0</v>
      </c>
      <c r="CQ19" s="5">
        <v>0</v>
      </c>
      <c r="CR19" s="5">
        <v>0</v>
      </c>
      <c r="CS19" s="5">
        <v>0</v>
      </c>
      <c r="CT19" s="5">
        <v>0</v>
      </c>
      <c r="CU19" s="5">
        <v>0</v>
      </c>
      <c r="CV19" s="5">
        <v>0</v>
      </c>
      <c r="CW19" s="5">
        <v>32691.57818</v>
      </c>
      <c r="CX19" s="5">
        <v>447837.94079999998</v>
      </c>
      <c r="CY19" s="5">
        <v>0</v>
      </c>
      <c r="CZ19" s="5">
        <v>0</v>
      </c>
      <c r="DA19" s="5">
        <v>0</v>
      </c>
      <c r="DB19" s="5">
        <v>0</v>
      </c>
      <c r="DC19" s="5">
        <v>0</v>
      </c>
      <c r="DD19" s="5">
        <v>0</v>
      </c>
      <c r="DE19" s="5">
        <v>0</v>
      </c>
      <c r="DF19" s="5">
        <v>0</v>
      </c>
      <c r="DG19" s="5">
        <v>0</v>
      </c>
      <c r="DH19" s="5">
        <v>0</v>
      </c>
      <c r="DI19" s="5">
        <v>0</v>
      </c>
      <c r="DJ19" s="5">
        <v>0</v>
      </c>
      <c r="DK19" s="5">
        <v>864.09757709999997</v>
      </c>
      <c r="DL19" s="5">
        <v>563.61213850000001</v>
      </c>
      <c r="DM19" s="5">
        <v>1787.5677519999999</v>
      </c>
      <c r="DN19" s="5">
        <v>283.43496199999998</v>
      </c>
      <c r="DO19" s="5">
        <v>1655.251528</v>
      </c>
      <c r="DP19" s="5">
        <v>0</v>
      </c>
      <c r="DQ19" s="5">
        <v>5193.4415950000002</v>
      </c>
      <c r="DR19" s="5">
        <v>0</v>
      </c>
      <c r="DS19" s="5">
        <v>0</v>
      </c>
      <c r="DT19" s="5">
        <v>1.9357882E-2</v>
      </c>
      <c r="DU19" s="5">
        <v>0.43014339600000001</v>
      </c>
      <c r="DV19" s="5">
        <v>0</v>
      </c>
      <c r="DW19" s="5"/>
      <c r="DX19" s="5">
        <f t="shared" si="1"/>
        <v>1103280.3199233776</v>
      </c>
      <c r="DY19" s="5">
        <v>1366933.1016818499</v>
      </c>
      <c r="DZ19" s="5">
        <v>1275107.84146318</v>
      </c>
      <c r="EA19" s="5">
        <v>0</v>
      </c>
      <c r="EB19" s="5">
        <v>0</v>
      </c>
      <c r="EC19" s="5">
        <f t="shared" si="0"/>
        <v>3745321.2630684078</v>
      </c>
      <c r="ED19" s="5"/>
      <c r="EE19" s="6"/>
    </row>
    <row r="20" spans="1:135" x14ac:dyDescent="0.2">
      <c r="A20" s="1">
        <v>18</v>
      </c>
      <c r="B20" s="4" t="s">
        <v>17</v>
      </c>
      <c r="C20" s="5">
        <v>0</v>
      </c>
      <c r="D20" s="5">
        <v>0</v>
      </c>
      <c r="E20" s="5">
        <v>0</v>
      </c>
      <c r="F20" s="5">
        <v>0</v>
      </c>
      <c r="G20" s="5">
        <v>0</v>
      </c>
      <c r="H20" s="5">
        <v>7458.393951</v>
      </c>
      <c r="I20" s="5">
        <v>20443.37873</v>
      </c>
      <c r="J20" s="5">
        <v>0</v>
      </c>
      <c r="K20" s="5">
        <v>0</v>
      </c>
      <c r="L20" s="5">
        <v>0</v>
      </c>
      <c r="M20" s="5">
        <v>9.1098383809999994</v>
      </c>
      <c r="N20" s="5">
        <v>0</v>
      </c>
      <c r="O20" s="5">
        <v>0</v>
      </c>
      <c r="P20" s="5">
        <v>0</v>
      </c>
      <c r="Q20" s="5">
        <v>38444.476329999998</v>
      </c>
      <c r="R20" s="5">
        <v>1940.9576930000001</v>
      </c>
      <c r="S20" s="5">
        <v>0</v>
      </c>
      <c r="T20" s="5">
        <v>798498.94189999998</v>
      </c>
      <c r="U20" s="5">
        <v>1135.9932699999999</v>
      </c>
      <c r="V20" s="5">
        <v>377.69873489999998</v>
      </c>
      <c r="W20" s="5">
        <v>109624.2602</v>
      </c>
      <c r="X20" s="5">
        <v>290741.14889999997</v>
      </c>
      <c r="Y20" s="5">
        <v>0</v>
      </c>
      <c r="Z20" s="5">
        <v>8437.9444540000004</v>
      </c>
      <c r="AA20" s="5">
        <v>60344.452429999998</v>
      </c>
      <c r="AB20" s="5">
        <v>3504.1425300000001</v>
      </c>
      <c r="AC20" s="5">
        <v>0</v>
      </c>
      <c r="AD20" s="5">
        <v>591.17253770000002</v>
      </c>
      <c r="AE20" s="5">
        <v>0</v>
      </c>
      <c r="AF20" s="5">
        <v>4766.8163119999999</v>
      </c>
      <c r="AG20" s="5">
        <v>0</v>
      </c>
      <c r="AH20" s="5">
        <v>30321.671050000001</v>
      </c>
      <c r="AI20" s="5">
        <v>0</v>
      </c>
      <c r="AJ20" s="5">
        <v>0</v>
      </c>
      <c r="AK20" s="5">
        <v>0</v>
      </c>
      <c r="AL20" s="5">
        <v>0</v>
      </c>
      <c r="AM20" s="5">
        <v>0</v>
      </c>
      <c r="AN20" s="5">
        <v>0</v>
      </c>
      <c r="AO20" s="5">
        <v>0</v>
      </c>
      <c r="AP20" s="5">
        <v>0</v>
      </c>
      <c r="AQ20" s="5">
        <v>0</v>
      </c>
      <c r="AR20" s="5">
        <v>0</v>
      </c>
      <c r="AS20" s="5">
        <v>0</v>
      </c>
      <c r="AT20" s="5">
        <v>0</v>
      </c>
      <c r="AU20" s="5">
        <v>0</v>
      </c>
      <c r="AV20" s="5">
        <v>0</v>
      </c>
      <c r="AW20" s="5">
        <v>0</v>
      </c>
      <c r="AX20" s="5">
        <v>0</v>
      </c>
      <c r="AY20" s="5">
        <v>1017.56429</v>
      </c>
      <c r="AZ20" s="5">
        <v>21.41433039</v>
      </c>
      <c r="BA20" s="5">
        <v>23504.77274</v>
      </c>
      <c r="BB20" s="5">
        <v>36312.73057</v>
      </c>
      <c r="BC20" s="5">
        <v>3761.4008779999999</v>
      </c>
      <c r="BD20" s="5">
        <v>0</v>
      </c>
      <c r="BE20" s="5">
        <v>30168.01657</v>
      </c>
      <c r="BF20" s="5">
        <v>0</v>
      </c>
      <c r="BG20" s="5">
        <v>0</v>
      </c>
      <c r="BH20" s="5">
        <v>0</v>
      </c>
      <c r="BI20" s="5">
        <v>0</v>
      </c>
      <c r="BJ20" s="5">
        <v>0</v>
      </c>
      <c r="BK20" s="5">
        <v>0</v>
      </c>
      <c r="BL20" s="5">
        <v>0</v>
      </c>
      <c r="BM20" s="5">
        <v>0</v>
      </c>
      <c r="BN20" s="5">
        <v>0</v>
      </c>
      <c r="BO20" s="5">
        <v>0</v>
      </c>
      <c r="BP20" s="5">
        <v>0</v>
      </c>
      <c r="BQ20" s="5">
        <v>0</v>
      </c>
      <c r="BR20" s="5">
        <v>0</v>
      </c>
      <c r="BS20" s="5">
        <v>0</v>
      </c>
      <c r="BT20" s="5">
        <v>0</v>
      </c>
      <c r="BU20" s="5">
        <v>0</v>
      </c>
      <c r="BV20" s="5">
        <v>0</v>
      </c>
      <c r="BW20" s="5">
        <v>0</v>
      </c>
      <c r="BX20" s="5">
        <v>0</v>
      </c>
      <c r="BY20" s="5">
        <v>0</v>
      </c>
      <c r="BZ20" s="5">
        <v>0</v>
      </c>
      <c r="CA20" s="5">
        <v>0</v>
      </c>
      <c r="CB20" s="5">
        <v>0</v>
      </c>
      <c r="CC20" s="5">
        <v>0</v>
      </c>
      <c r="CD20" s="5">
        <v>0</v>
      </c>
      <c r="CE20" s="5">
        <v>0</v>
      </c>
      <c r="CF20" s="5">
        <v>0</v>
      </c>
      <c r="CG20" s="5">
        <v>0</v>
      </c>
      <c r="CH20" s="5">
        <v>0</v>
      </c>
      <c r="CI20" s="5">
        <v>0</v>
      </c>
      <c r="CJ20" s="5">
        <v>0</v>
      </c>
      <c r="CK20" s="5">
        <v>0</v>
      </c>
      <c r="CL20" s="5">
        <v>0</v>
      </c>
      <c r="CM20" s="5">
        <v>0</v>
      </c>
      <c r="CN20" s="5">
        <v>0</v>
      </c>
      <c r="CO20" s="5">
        <v>0</v>
      </c>
      <c r="CP20" s="5">
        <v>0</v>
      </c>
      <c r="CQ20" s="5">
        <v>0</v>
      </c>
      <c r="CR20" s="5">
        <v>0</v>
      </c>
      <c r="CS20" s="5">
        <v>0</v>
      </c>
      <c r="CT20" s="5">
        <v>51.919193190000001</v>
      </c>
      <c r="CU20" s="5">
        <v>0</v>
      </c>
      <c r="CV20" s="5">
        <v>0</v>
      </c>
      <c r="CW20" s="5">
        <v>6994.3380390000002</v>
      </c>
      <c r="CX20" s="5">
        <v>88420.747340000002</v>
      </c>
      <c r="CY20" s="5">
        <v>0</v>
      </c>
      <c r="CZ20" s="5">
        <v>0</v>
      </c>
      <c r="DA20" s="5">
        <v>0</v>
      </c>
      <c r="DB20" s="5">
        <v>0</v>
      </c>
      <c r="DC20" s="5">
        <v>0</v>
      </c>
      <c r="DD20" s="5">
        <v>0</v>
      </c>
      <c r="DE20" s="5">
        <v>0</v>
      </c>
      <c r="DF20" s="5">
        <v>0</v>
      </c>
      <c r="DG20" s="5">
        <v>0</v>
      </c>
      <c r="DH20" s="5">
        <v>0</v>
      </c>
      <c r="DI20" s="5">
        <v>0</v>
      </c>
      <c r="DJ20" s="5">
        <v>0</v>
      </c>
      <c r="DK20" s="5">
        <v>1015.342228</v>
      </c>
      <c r="DL20" s="5">
        <v>1277.961654</v>
      </c>
      <c r="DM20" s="5">
        <v>4046.8305180000002</v>
      </c>
      <c r="DN20" s="5">
        <v>74.182133050000004</v>
      </c>
      <c r="DO20" s="5">
        <v>1271.381022</v>
      </c>
      <c r="DP20" s="5">
        <v>0</v>
      </c>
      <c r="DQ20" s="5">
        <v>2690.18831</v>
      </c>
      <c r="DR20" s="5">
        <v>0</v>
      </c>
      <c r="DS20" s="5">
        <v>0</v>
      </c>
      <c r="DT20" s="5">
        <v>0</v>
      </c>
      <c r="DU20" s="5">
        <v>0</v>
      </c>
      <c r="DV20" s="5">
        <v>0</v>
      </c>
      <c r="DW20" s="5"/>
      <c r="DX20" s="5">
        <f t="shared" si="1"/>
        <v>1577269.3486766112</v>
      </c>
      <c r="DY20" s="5">
        <v>19304636.983395699</v>
      </c>
      <c r="DZ20" s="5">
        <v>992753.36869369005</v>
      </c>
      <c r="EA20" s="5">
        <v>0</v>
      </c>
      <c r="EB20" s="5">
        <v>0</v>
      </c>
      <c r="EC20" s="5">
        <f t="shared" si="0"/>
        <v>21874659.700766001</v>
      </c>
      <c r="ED20" s="5"/>
      <c r="EE20" s="6"/>
    </row>
    <row r="21" spans="1:135" x14ac:dyDescent="0.2">
      <c r="A21" s="1">
        <v>19</v>
      </c>
      <c r="B21" s="4" t="s">
        <v>18</v>
      </c>
      <c r="C21" s="5">
        <v>0</v>
      </c>
      <c r="D21" s="5">
        <v>0</v>
      </c>
      <c r="E21" s="5">
        <v>0</v>
      </c>
      <c r="F21" s="5">
        <v>0</v>
      </c>
      <c r="G21" s="5">
        <v>0</v>
      </c>
      <c r="H21" s="5">
        <v>6298.6820209999996</v>
      </c>
      <c r="I21" s="5">
        <v>632.67887580000001</v>
      </c>
      <c r="J21" s="5">
        <v>0</v>
      </c>
      <c r="K21" s="5">
        <v>0</v>
      </c>
      <c r="L21" s="5">
        <v>0</v>
      </c>
      <c r="M21" s="5">
        <v>0</v>
      </c>
      <c r="N21" s="5">
        <v>0</v>
      </c>
      <c r="O21" s="5">
        <v>0</v>
      </c>
      <c r="P21" s="5">
        <v>0</v>
      </c>
      <c r="Q21" s="5">
        <v>0</v>
      </c>
      <c r="R21" s="5">
        <v>0</v>
      </c>
      <c r="S21" s="5">
        <v>0</v>
      </c>
      <c r="T21" s="5">
        <v>0</v>
      </c>
      <c r="U21" s="5">
        <v>308726.3751</v>
      </c>
      <c r="V21" s="5">
        <v>0</v>
      </c>
      <c r="W21" s="5">
        <v>846.99763199999995</v>
      </c>
      <c r="X21" s="5">
        <v>141255.39720000001</v>
      </c>
      <c r="Y21" s="5">
        <v>0</v>
      </c>
      <c r="Z21" s="5">
        <v>52844.706769999997</v>
      </c>
      <c r="AA21" s="5">
        <v>43811.976699999999</v>
      </c>
      <c r="AB21" s="5">
        <v>16796.365610000001</v>
      </c>
      <c r="AC21" s="5">
        <v>627.18178499999999</v>
      </c>
      <c r="AD21" s="5">
        <v>0</v>
      </c>
      <c r="AE21" s="5">
        <v>0</v>
      </c>
      <c r="AF21" s="5">
        <v>6122.0856329999997</v>
      </c>
      <c r="AG21" s="5">
        <v>0</v>
      </c>
      <c r="AH21" s="5">
        <v>0</v>
      </c>
      <c r="AI21" s="5">
        <v>0</v>
      </c>
      <c r="AJ21" s="5">
        <v>0</v>
      </c>
      <c r="AK21" s="5">
        <v>0</v>
      </c>
      <c r="AL21" s="5">
        <v>0</v>
      </c>
      <c r="AM21" s="5">
        <v>0</v>
      </c>
      <c r="AN21" s="5">
        <v>0</v>
      </c>
      <c r="AO21" s="5">
        <v>0</v>
      </c>
      <c r="AP21" s="5">
        <v>0</v>
      </c>
      <c r="AQ21" s="5">
        <v>0</v>
      </c>
      <c r="AR21" s="5">
        <v>0</v>
      </c>
      <c r="AS21" s="5">
        <v>0</v>
      </c>
      <c r="AT21" s="5">
        <v>0</v>
      </c>
      <c r="AU21" s="5">
        <v>0</v>
      </c>
      <c r="AV21" s="5">
        <v>0</v>
      </c>
      <c r="AW21" s="5">
        <v>0</v>
      </c>
      <c r="AX21" s="5">
        <v>0</v>
      </c>
      <c r="AY21" s="5">
        <v>0</v>
      </c>
      <c r="AZ21" s="5">
        <v>0</v>
      </c>
      <c r="BA21" s="5">
        <v>0</v>
      </c>
      <c r="BB21" s="5">
        <v>0</v>
      </c>
      <c r="BC21" s="5">
        <v>0</v>
      </c>
      <c r="BD21" s="5">
        <v>0</v>
      </c>
      <c r="BE21" s="5">
        <v>0</v>
      </c>
      <c r="BF21" s="5">
        <v>0</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0</v>
      </c>
      <c r="CJ21" s="5">
        <v>0</v>
      </c>
      <c r="CK21" s="5">
        <v>0</v>
      </c>
      <c r="CL21" s="5">
        <v>0</v>
      </c>
      <c r="CM21" s="5">
        <v>0</v>
      </c>
      <c r="CN21" s="5">
        <v>0</v>
      </c>
      <c r="CO21" s="5">
        <v>0</v>
      </c>
      <c r="CP21" s="5">
        <v>0</v>
      </c>
      <c r="CQ21" s="5">
        <v>0</v>
      </c>
      <c r="CR21" s="5">
        <v>0</v>
      </c>
      <c r="CS21" s="5">
        <v>0</v>
      </c>
      <c r="CT21" s="5">
        <v>0</v>
      </c>
      <c r="CU21" s="5">
        <v>0</v>
      </c>
      <c r="CV21" s="5">
        <v>0</v>
      </c>
      <c r="CW21" s="5">
        <v>33780.099649999996</v>
      </c>
      <c r="CX21" s="5">
        <v>611436.52819999994</v>
      </c>
      <c r="CY21" s="5">
        <v>0</v>
      </c>
      <c r="CZ21" s="5">
        <v>0</v>
      </c>
      <c r="DA21" s="5">
        <v>0</v>
      </c>
      <c r="DB21" s="5">
        <v>0</v>
      </c>
      <c r="DC21" s="5">
        <v>0</v>
      </c>
      <c r="DD21" s="5">
        <v>0</v>
      </c>
      <c r="DE21" s="5">
        <v>0</v>
      </c>
      <c r="DF21" s="5">
        <v>0</v>
      </c>
      <c r="DG21" s="5">
        <v>0</v>
      </c>
      <c r="DH21" s="5">
        <v>0</v>
      </c>
      <c r="DI21" s="5">
        <v>0</v>
      </c>
      <c r="DJ21" s="5">
        <v>0</v>
      </c>
      <c r="DK21" s="5">
        <v>41471.501810000002</v>
      </c>
      <c r="DL21" s="5">
        <v>21433.24469</v>
      </c>
      <c r="DM21" s="5">
        <v>85220.689610000001</v>
      </c>
      <c r="DN21" s="5">
        <v>3658.4186140000002</v>
      </c>
      <c r="DO21" s="5">
        <v>8870.6187919999993</v>
      </c>
      <c r="DP21" s="5">
        <v>0</v>
      </c>
      <c r="DQ21" s="5">
        <v>13657.65811</v>
      </c>
      <c r="DR21" s="5">
        <v>0</v>
      </c>
      <c r="DS21" s="5">
        <v>0</v>
      </c>
      <c r="DT21" s="5">
        <v>1.9439670280000001</v>
      </c>
      <c r="DU21" s="5">
        <v>42.725432079999997</v>
      </c>
      <c r="DV21" s="5">
        <v>0</v>
      </c>
      <c r="DW21" s="5"/>
      <c r="DX21" s="5">
        <f t="shared" si="1"/>
        <v>1397535.8762019081</v>
      </c>
      <c r="DY21" s="5">
        <v>1679561.53266953</v>
      </c>
      <c r="DZ21" s="5">
        <v>6754788.2821295001</v>
      </c>
      <c r="EA21" s="5">
        <v>0</v>
      </c>
      <c r="EB21" s="5">
        <v>0</v>
      </c>
      <c r="EC21" s="5">
        <f t="shared" si="0"/>
        <v>9831885.6910009384</v>
      </c>
      <c r="ED21" s="5"/>
      <c r="EE21" s="6"/>
    </row>
    <row r="22" spans="1:135" x14ac:dyDescent="0.2">
      <c r="A22" s="1">
        <v>20</v>
      </c>
      <c r="B22" s="4" t="s">
        <v>19</v>
      </c>
      <c r="C22" s="5">
        <v>0</v>
      </c>
      <c r="D22" s="5">
        <v>0</v>
      </c>
      <c r="E22" s="5">
        <v>0</v>
      </c>
      <c r="F22" s="5">
        <v>0</v>
      </c>
      <c r="G22" s="5">
        <v>0</v>
      </c>
      <c r="H22" s="5">
        <v>13952.82691</v>
      </c>
      <c r="I22" s="5">
        <v>3270.0355199999999</v>
      </c>
      <c r="J22" s="5">
        <v>0</v>
      </c>
      <c r="K22" s="5">
        <v>0</v>
      </c>
      <c r="L22" s="5">
        <v>0</v>
      </c>
      <c r="M22" s="5">
        <v>0</v>
      </c>
      <c r="N22" s="5">
        <v>0</v>
      </c>
      <c r="O22" s="5">
        <v>0</v>
      </c>
      <c r="P22" s="5">
        <v>0</v>
      </c>
      <c r="Q22" s="5">
        <v>0</v>
      </c>
      <c r="R22" s="5">
        <v>4642.9966480000003</v>
      </c>
      <c r="S22" s="5">
        <v>115134.641</v>
      </c>
      <c r="T22" s="5">
        <v>9715.4215660000009</v>
      </c>
      <c r="U22" s="5">
        <v>51131.252509999998</v>
      </c>
      <c r="V22" s="5">
        <v>73058.891829999993</v>
      </c>
      <c r="W22" s="5">
        <v>4565.646272</v>
      </c>
      <c r="X22" s="5">
        <v>2279909.15</v>
      </c>
      <c r="Y22" s="5">
        <v>4020.9227209999999</v>
      </c>
      <c r="Z22" s="5">
        <v>484.19104349999998</v>
      </c>
      <c r="AA22" s="5">
        <v>230512.70129999999</v>
      </c>
      <c r="AB22" s="5">
        <v>14524.91195</v>
      </c>
      <c r="AC22" s="5">
        <v>0</v>
      </c>
      <c r="AD22" s="5">
        <v>3215.191538</v>
      </c>
      <c r="AE22" s="5">
        <v>41537.938719999998</v>
      </c>
      <c r="AF22" s="5">
        <v>141965.89079999999</v>
      </c>
      <c r="AG22" s="5">
        <v>0</v>
      </c>
      <c r="AH22" s="5">
        <v>0</v>
      </c>
      <c r="AI22" s="5">
        <v>0</v>
      </c>
      <c r="AJ22" s="5">
        <v>0</v>
      </c>
      <c r="AK22" s="5">
        <v>0</v>
      </c>
      <c r="AL22" s="5">
        <v>0</v>
      </c>
      <c r="AM22" s="5">
        <v>0</v>
      </c>
      <c r="AN22" s="5">
        <v>0</v>
      </c>
      <c r="AO22" s="5">
        <v>0</v>
      </c>
      <c r="AP22" s="5">
        <v>0</v>
      </c>
      <c r="AQ22" s="5">
        <v>0</v>
      </c>
      <c r="AR22" s="5">
        <v>24430.543699999998</v>
      </c>
      <c r="AS22" s="5">
        <v>5368.1889119999996</v>
      </c>
      <c r="AT22" s="5">
        <v>0</v>
      </c>
      <c r="AU22" s="5">
        <v>0</v>
      </c>
      <c r="AV22" s="5">
        <v>0</v>
      </c>
      <c r="AW22" s="5">
        <v>0</v>
      </c>
      <c r="AX22" s="5">
        <v>0</v>
      </c>
      <c r="AY22" s="5">
        <v>0</v>
      </c>
      <c r="AZ22" s="5">
        <v>0</v>
      </c>
      <c r="BA22" s="5">
        <v>0</v>
      </c>
      <c r="BB22" s="5">
        <v>0</v>
      </c>
      <c r="BC22" s="5">
        <v>0</v>
      </c>
      <c r="BD22" s="5">
        <v>0</v>
      </c>
      <c r="BE22" s="5">
        <v>0</v>
      </c>
      <c r="BF22" s="5">
        <v>0</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0</v>
      </c>
      <c r="CJ22" s="5">
        <v>0</v>
      </c>
      <c r="CK22" s="5">
        <v>0</v>
      </c>
      <c r="CL22" s="5">
        <v>0</v>
      </c>
      <c r="CM22" s="5">
        <v>0</v>
      </c>
      <c r="CN22" s="5">
        <v>0</v>
      </c>
      <c r="CO22" s="5">
        <v>0</v>
      </c>
      <c r="CP22" s="5">
        <v>0</v>
      </c>
      <c r="CQ22" s="5">
        <v>0</v>
      </c>
      <c r="CR22" s="5">
        <v>0</v>
      </c>
      <c r="CS22" s="5">
        <v>0</v>
      </c>
      <c r="CT22" s="5">
        <v>0</v>
      </c>
      <c r="CU22" s="5">
        <v>0</v>
      </c>
      <c r="CV22" s="5">
        <v>0</v>
      </c>
      <c r="CW22" s="5">
        <v>5506.9727800000001</v>
      </c>
      <c r="CX22" s="5">
        <v>138105.0209</v>
      </c>
      <c r="CY22" s="5">
        <v>0</v>
      </c>
      <c r="CZ22" s="5">
        <v>0</v>
      </c>
      <c r="DA22" s="5">
        <v>0</v>
      </c>
      <c r="DB22" s="5">
        <v>0</v>
      </c>
      <c r="DC22" s="5">
        <v>0</v>
      </c>
      <c r="DD22" s="5">
        <v>0</v>
      </c>
      <c r="DE22" s="5">
        <v>0</v>
      </c>
      <c r="DF22" s="5">
        <v>0</v>
      </c>
      <c r="DG22" s="5">
        <v>0</v>
      </c>
      <c r="DH22" s="5">
        <v>0</v>
      </c>
      <c r="DI22" s="5">
        <v>0</v>
      </c>
      <c r="DJ22" s="5">
        <v>0</v>
      </c>
      <c r="DK22" s="5">
        <v>2212.8209929999998</v>
      </c>
      <c r="DL22" s="5">
        <v>0</v>
      </c>
      <c r="DM22" s="5">
        <v>0</v>
      </c>
      <c r="DN22" s="5">
        <v>68.248313699999997</v>
      </c>
      <c r="DO22" s="5">
        <v>399.00965170000001</v>
      </c>
      <c r="DP22" s="5">
        <v>0</v>
      </c>
      <c r="DQ22" s="5">
        <v>2173.9129589999998</v>
      </c>
      <c r="DR22" s="5">
        <v>0</v>
      </c>
      <c r="DS22" s="5">
        <v>0</v>
      </c>
      <c r="DT22" s="5">
        <v>0</v>
      </c>
      <c r="DU22" s="5">
        <v>0</v>
      </c>
      <c r="DV22" s="5">
        <v>0</v>
      </c>
      <c r="DW22" s="5"/>
      <c r="DX22" s="5">
        <f t="shared" si="1"/>
        <v>3169907.3285378995</v>
      </c>
      <c r="DY22" s="5">
        <v>739813.18676231999</v>
      </c>
      <c r="DZ22" s="5">
        <v>744385.96530461998</v>
      </c>
      <c r="EA22" s="5">
        <v>0</v>
      </c>
      <c r="EB22" s="5">
        <v>0</v>
      </c>
      <c r="EC22" s="5">
        <f t="shared" si="0"/>
        <v>4654106.4806048395</v>
      </c>
      <c r="ED22" s="5"/>
      <c r="EE22" s="6"/>
    </row>
    <row r="23" spans="1:135" x14ac:dyDescent="0.2">
      <c r="A23" s="1">
        <v>21</v>
      </c>
      <c r="B23" s="4" t="s">
        <v>20</v>
      </c>
      <c r="C23" s="5">
        <v>0</v>
      </c>
      <c r="D23" s="5">
        <v>0</v>
      </c>
      <c r="E23" s="5">
        <v>0</v>
      </c>
      <c r="F23" s="5">
        <v>0</v>
      </c>
      <c r="G23" s="5">
        <v>0</v>
      </c>
      <c r="H23" s="5">
        <v>162768.4944</v>
      </c>
      <c r="I23" s="5">
        <v>780565.35900000005</v>
      </c>
      <c r="J23" s="5">
        <v>0</v>
      </c>
      <c r="K23" s="5">
        <v>0</v>
      </c>
      <c r="L23" s="5">
        <v>0</v>
      </c>
      <c r="M23" s="5">
        <v>1736.064993</v>
      </c>
      <c r="N23" s="5">
        <v>0</v>
      </c>
      <c r="O23" s="5">
        <v>0</v>
      </c>
      <c r="P23" s="5">
        <v>0</v>
      </c>
      <c r="Q23" s="5">
        <v>0</v>
      </c>
      <c r="R23" s="5">
        <v>4452.8049899999996</v>
      </c>
      <c r="S23" s="5">
        <v>0</v>
      </c>
      <c r="T23" s="5">
        <v>0</v>
      </c>
      <c r="U23" s="5">
        <v>1931.5386370000001</v>
      </c>
      <c r="V23" s="5">
        <v>887.631756</v>
      </c>
      <c r="W23" s="5">
        <v>32292.4434</v>
      </c>
      <c r="X23" s="5">
        <v>2524.8210989999998</v>
      </c>
      <c r="Y23" s="5">
        <v>0</v>
      </c>
      <c r="Z23" s="5">
        <v>0</v>
      </c>
      <c r="AA23" s="5">
        <v>0</v>
      </c>
      <c r="AB23" s="5">
        <v>3730.8120589999999</v>
      </c>
      <c r="AC23" s="5">
        <v>0</v>
      </c>
      <c r="AD23" s="5">
        <v>0</v>
      </c>
      <c r="AE23" s="5">
        <v>0</v>
      </c>
      <c r="AF23" s="5">
        <v>0</v>
      </c>
      <c r="AG23" s="5">
        <v>0</v>
      </c>
      <c r="AH23" s="5">
        <v>0</v>
      </c>
      <c r="AI23" s="5">
        <v>0</v>
      </c>
      <c r="AJ23" s="5">
        <v>0</v>
      </c>
      <c r="AK23" s="5">
        <v>0</v>
      </c>
      <c r="AL23" s="5">
        <v>0</v>
      </c>
      <c r="AM23" s="5">
        <v>0</v>
      </c>
      <c r="AN23" s="5">
        <v>0</v>
      </c>
      <c r="AO23" s="5">
        <v>0</v>
      </c>
      <c r="AP23" s="5">
        <v>0</v>
      </c>
      <c r="AQ23" s="5">
        <v>0</v>
      </c>
      <c r="AR23" s="5">
        <v>0</v>
      </c>
      <c r="AS23" s="5">
        <v>0</v>
      </c>
      <c r="AT23" s="5">
        <v>0</v>
      </c>
      <c r="AU23" s="5">
        <v>0</v>
      </c>
      <c r="AV23" s="5">
        <v>0</v>
      </c>
      <c r="AW23" s="5">
        <v>0</v>
      </c>
      <c r="AX23" s="5">
        <v>0</v>
      </c>
      <c r="AY23" s="5">
        <v>0</v>
      </c>
      <c r="AZ23" s="5">
        <v>0</v>
      </c>
      <c r="BA23" s="5">
        <v>0</v>
      </c>
      <c r="BB23" s="5">
        <v>0</v>
      </c>
      <c r="BC23" s="5">
        <v>0</v>
      </c>
      <c r="BD23" s="5">
        <v>0</v>
      </c>
      <c r="BE23" s="5">
        <v>0</v>
      </c>
      <c r="BF23" s="5">
        <v>0</v>
      </c>
      <c r="BG23" s="5">
        <v>0</v>
      </c>
      <c r="BH23" s="5">
        <v>0</v>
      </c>
      <c r="BI23" s="5">
        <v>0</v>
      </c>
      <c r="BJ23" s="5">
        <v>0</v>
      </c>
      <c r="BK23" s="5">
        <v>0</v>
      </c>
      <c r="BL23" s="5">
        <v>0</v>
      </c>
      <c r="BM23" s="5">
        <v>0</v>
      </c>
      <c r="BN23" s="5">
        <v>0</v>
      </c>
      <c r="BO23" s="5">
        <v>0</v>
      </c>
      <c r="BP23" s="5">
        <v>0</v>
      </c>
      <c r="BQ23" s="5">
        <v>0</v>
      </c>
      <c r="BR23" s="5">
        <v>0</v>
      </c>
      <c r="BS23" s="5">
        <v>0</v>
      </c>
      <c r="BT23" s="5">
        <v>0</v>
      </c>
      <c r="BU23" s="5">
        <v>0</v>
      </c>
      <c r="BV23" s="5">
        <v>0</v>
      </c>
      <c r="BW23" s="5">
        <v>0</v>
      </c>
      <c r="BX23" s="5">
        <v>0</v>
      </c>
      <c r="BY23" s="5">
        <v>0</v>
      </c>
      <c r="BZ23" s="5">
        <v>0</v>
      </c>
      <c r="CA23" s="5">
        <v>0</v>
      </c>
      <c r="CB23" s="5">
        <v>0</v>
      </c>
      <c r="CC23" s="5">
        <v>0</v>
      </c>
      <c r="CD23" s="5">
        <v>0</v>
      </c>
      <c r="CE23" s="5">
        <v>0</v>
      </c>
      <c r="CF23" s="5">
        <v>0</v>
      </c>
      <c r="CG23" s="5">
        <v>0</v>
      </c>
      <c r="CH23" s="5">
        <v>0</v>
      </c>
      <c r="CI23" s="5">
        <v>0</v>
      </c>
      <c r="CJ23" s="5">
        <v>0</v>
      </c>
      <c r="CK23" s="5">
        <v>0</v>
      </c>
      <c r="CL23" s="5">
        <v>0</v>
      </c>
      <c r="CM23" s="5">
        <v>0</v>
      </c>
      <c r="CN23" s="5">
        <v>0</v>
      </c>
      <c r="CO23" s="5">
        <v>0</v>
      </c>
      <c r="CP23" s="5">
        <v>0</v>
      </c>
      <c r="CQ23" s="5">
        <v>0</v>
      </c>
      <c r="CR23" s="5">
        <v>0</v>
      </c>
      <c r="CS23" s="5">
        <v>0</v>
      </c>
      <c r="CT23" s="5">
        <v>0</v>
      </c>
      <c r="CU23" s="5">
        <v>0</v>
      </c>
      <c r="CV23" s="5">
        <v>0</v>
      </c>
      <c r="CW23" s="5">
        <v>302.01073000000002</v>
      </c>
      <c r="CX23" s="5">
        <v>1975.9033959999999</v>
      </c>
      <c r="CY23" s="5">
        <v>0</v>
      </c>
      <c r="CZ23" s="5">
        <v>0</v>
      </c>
      <c r="DA23" s="5">
        <v>0</v>
      </c>
      <c r="DB23" s="5">
        <v>0</v>
      </c>
      <c r="DC23" s="5">
        <v>0</v>
      </c>
      <c r="DD23" s="5">
        <v>0</v>
      </c>
      <c r="DE23" s="5">
        <v>0</v>
      </c>
      <c r="DF23" s="5">
        <v>0</v>
      </c>
      <c r="DG23" s="5">
        <v>0</v>
      </c>
      <c r="DH23" s="5">
        <v>0</v>
      </c>
      <c r="DI23" s="5">
        <v>0</v>
      </c>
      <c r="DJ23" s="5">
        <v>0</v>
      </c>
      <c r="DK23" s="5">
        <v>13973.933489999999</v>
      </c>
      <c r="DL23" s="5">
        <v>218.7856999</v>
      </c>
      <c r="DM23" s="5">
        <v>694.72178059999999</v>
      </c>
      <c r="DN23" s="5">
        <v>43.243333239999998</v>
      </c>
      <c r="DO23" s="5">
        <v>48.233546439999998</v>
      </c>
      <c r="DP23" s="5">
        <v>97.549221500000002</v>
      </c>
      <c r="DQ23" s="5">
        <v>61.275373809999998</v>
      </c>
      <c r="DR23" s="5">
        <v>0</v>
      </c>
      <c r="DS23" s="5">
        <v>0</v>
      </c>
      <c r="DT23" s="5">
        <v>0</v>
      </c>
      <c r="DU23" s="5">
        <v>0</v>
      </c>
      <c r="DV23" s="5">
        <v>0</v>
      </c>
      <c r="DW23" s="5"/>
      <c r="DX23" s="5">
        <f t="shared" si="1"/>
        <v>1008305.6269054902</v>
      </c>
      <c r="DY23" s="5">
        <v>130400.23523588</v>
      </c>
      <c r="DZ23" s="5">
        <v>18484.572335609999</v>
      </c>
      <c r="EA23" s="5">
        <v>0</v>
      </c>
      <c r="EB23" s="5">
        <v>0</v>
      </c>
      <c r="EC23" s="5">
        <f t="shared" si="0"/>
        <v>1157190.43447698</v>
      </c>
      <c r="ED23" s="5"/>
      <c r="EE23" s="6"/>
    </row>
    <row r="24" spans="1:135" x14ac:dyDescent="0.2">
      <c r="A24" s="1">
        <v>22</v>
      </c>
      <c r="B24" s="4" t="s">
        <v>21</v>
      </c>
      <c r="C24" s="5">
        <v>0</v>
      </c>
      <c r="D24" s="5">
        <v>0</v>
      </c>
      <c r="E24" s="5">
        <v>0</v>
      </c>
      <c r="F24" s="5">
        <v>0</v>
      </c>
      <c r="G24" s="5">
        <v>0</v>
      </c>
      <c r="H24" s="5">
        <v>0</v>
      </c>
      <c r="I24" s="5">
        <v>551.34436670000002</v>
      </c>
      <c r="J24" s="5">
        <v>0</v>
      </c>
      <c r="K24" s="5">
        <v>0</v>
      </c>
      <c r="L24" s="5">
        <v>0</v>
      </c>
      <c r="M24" s="5">
        <v>0</v>
      </c>
      <c r="N24" s="5">
        <v>0</v>
      </c>
      <c r="O24" s="5">
        <v>0</v>
      </c>
      <c r="P24" s="5">
        <v>0</v>
      </c>
      <c r="Q24" s="5">
        <v>317.15416599999998</v>
      </c>
      <c r="R24" s="5">
        <v>236.38902479999999</v>
      </c>
      <c r="S24" s="5">
        <v>0</v>
      </c>
      <c r="T24" s="5">
        <v>0</v>
      </c>
      <c r="U24" s="5">
        <v>1638.1176370000001</v>
      </c>
      <c r="V24" s="5">
        <v>707.44871330000001</v>
      </c>
      <c r="W24" s="5">
        <v>0</v>
      </c>
      <c r="X24" s="5">
        <v>54596.857550000001</v>
      </c>
      <c r="Y24" s="5">
        <v>0</v>
      </c>
      <c r="Z24" s="5">
        <v>0</v>
      </c>
      <c r="AA24" s="5">
        <v>0</v>
      </c>
      <c r="AB24" s="5">
        <v>726.47464060000004</v>
      </c>
      <c r="AC24" s="5">
        <v>0</v>
      </c>
      <c r="AD24" s="5">
        <v>0</v>
      </c>
      <c r="AE24" s="5">
        <v>547.56042839999998</v>
      </c>
      <c r="AF24" s="5">
        <v>0</v>
      </c>
      <c r="AG24" s="5">
        <v>0</v>
      </c>
      <c r="AH24" s="5">
        <v>0</v>
      </c>
      <c r="AI24" s="5">
        <v>0</v>
      </c>
      <c r="AJ24" s="5">
        <v>0</v>
      </c>
      <c r="AK24" s="5">
        <v>0</v>
      </c>
      <c r="AL24" s="5">
        <v>0</v>
      </c>
      <c r="AM24" s="5">
        <v>0</v>
      </c>
      <c r="AN24" s="5">
        <v>0</v>
      </c>
      <c r="AO24" s="5">
        <v>0</v>
      </c>
      <c r="AP24" s="5">
        <v>0</v>
      </c>
      <c r="AQ24" s="5">
        <v>0</v>
      </c>
      <c r="AR24" s="5">
        <v>0</v>
      </c>
      <c r="AS24" s="5">
        <v>0</v>
      </c>
      <c r="AT24" s="5">
        <v>0</v>
      </c>
      <c r="AU24" s="5">
        <v>0</v>
      </c>
      <c r="AV24" s="5">
        <v>0</v>
      </c>
      <c r="AW24" s="5">
        <v>0</v>
      </c>
      <c r="AX24" s="5">
        <v>0</v>
      </c>
      <c r="AY24" s="5">
        <v>0</v>
      </c>
      <c r="AZ24" s="5">
        <v>0</v>
      </c>
      <c r="BA24" s="5">
        <v>0</v>
      </c>
      <c r="BB24" s="5">
        <v>0</v>
      </c>
      <c r="BC24" s="5">
        <v>0</v>
      </c>
      <c r="BD24" s="5">
        <v>0</v>
      </c>
      <c r="BE24" s="5">
        <v>0</v>
      </c>
      <c r="BF24" s="5">
        <v>0</v>
      </c>
      <c r="BG24" s="5">
        <v>0</v>
      </c>
      <c r="BH24" s="5">
        <v>0</v>
      </c>
      <c r="BI24" s="5">
        <v>0</v>
      </c>
      <c r="BJ24" s="5">
        <v>0</v>
      </c>
      <c r="BK24" s="5">
        <v>0</v>
      </c>
      <c r="BL24" s="5">
        <v>0</v>
      </c>
      <c r="BM24" s="5">
        <v>0</v>
      </c>
      <c r="BN24" s="5">
        <v>0</v>
      </c>
      <c r="BO24" s="5">
        <v>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0</v>
      </c>
      <c r="CI24" s="5">
        <v>0</v>
      </c>
      <c r="CJ24" s="5">
        <v>0</v>
      </c>
      <c r="CK24" s="5">
        <v>0</v>
      </c>
      <c r="CL24" s="5">
        <v>0</v>
      </c>
      <c r="CM24" s="5">
        <v>0</v>
      </c>
      <c r="CN24" s="5">
        <v>0</v>
      </c>
      <c r="CO24" s="5">
        <v>0</v>
      </c>
      <c r="CP24" s="5">
        <v>0</v>
      </c>
      <c r="CQ24" s="5">
        <v>0</v>
      </c>
      <c r="CR24" s="5">
        <v>0</v>
      </c>
      <c r="CS24" s="5">
        <v>0</v>
      </c>
      <c r="CT24" s="5">
        <v>0</v>
      </c>
      <c r="CU24" s="5">
        <v>0</v>
      </c>
      <c r="CV24" s="5">
        <v>0</v>
      </c>
      <c r="CW24" s="5">
        <v>45839.763429999999</v>
      </c>
      <c r="CX24" s="5">
        <v>1003117.295</v>
      </c>
      <c r="CY24" s="5">
        <v>0</v>
      </c>
      <c r="CZ24" s="5">
        <v>0</v>
      </c>
      <c r="DA24" s="5">
        <v>0</v>
      </c>
      <c r="DB24" s="5">
        <v>0</v>
      </c>
      <c r="DC24" s="5">
        <v>0</v>
      </c>
      <c r="DD24" s="5">
        <v>0</v>
      </c>
      <c r="DE24" s="5">
        <v>0</v>
      </c>
      <c r="DF24" s="5">
        <v>0</v>
      </c>
      <c r="DG24" s="5">
        <v>0</v>
      </c>
      <c r="DH24" s="5">
        <v>0</v>
      </c>
      <c r="DI24" s="5">
        <v>9.4703267970000002</v>
      </c>
      <c r="DJ24" s="5">
        <v>0</v>
      </c>
      <c r="DK24" s="5">
        <v>138010.46239999999</v>
      </c>
      <c r="DL24" s="5">
        <v>42862.957799999996</v>
      </c>
      <c r="DM24" s="5">
        <v>123174.4232</v>
      </c>
      <c r="DN24" s="5">
        <v>9931.2577000000001</v>
      </c>
      <c r="DO24" s="5">
        <v>7522.6639889999997</v>
      </c>
      <c r="DP24" s="5">
        <v>0</v>
      </c>
      <c r="DQ24" s="5">
        <v>6011.5990570000004</v>
      </c>
      <c r="DR24" s="5">
        <v>0</v>
      </c>
      <c r="DS24" s="5">
        <v>0</v>
      </c>
      <c r="DT24" s="5">
        <v>7.43015998</v>
      </c>
      <c r="DU24" s="5">
        <v>164.52829220000001</v>
      </c>
      <c r="DV24" s="5">
        <v>0</v>
      </c>
      <c r="DW24" s="5"/>
      <c r="DX24" s="5">
        <f t="shared" si="1"/>
        <v>1435973.1978817771</v>
      </c>
      <c r="DY24" s="5">
        <v>105503.75122178999</v>
      </c>
      <c r="DZ24" s="5">
        <v>7741869.5846841</v>
      </c>
      <c r="EA24" s="5">
        <v>0</v>
      </c>
      <c r="EB24" s="5">
        <v>0</v>
      </c>
      <c r="EC24" s="5">
        <f t="shared" si="0"/>
        <v>9283346.5337876678</v>
      </c>
      <c r="ED24" s="5"/>
      <c r="EE24" s="6"/>
    </row>
    <row r="25" spans="1:135" x14ac:dyDescent="0.2">
      <c r="A25" s="1">
        <v>23</v>
      </c>
      <c r="B25" s="4" t="s">
        <v>22</v>
      </c>
      <c r="C25" s="5">
        <v>0</v>
      </c>
      <c r="D25" s="5">
        <v>0</v>
      </c>
      <c r="E25" s="5">
        <v>0</v>
      </c>
      <c r="F25" s="5">
        <v>0</v>
      </c>
      <c r="G25" s="5">
        <v>0</v>
      </c>
      <c r="H25" s="5">
        <v>0</v>
      </c>
      <c r="I25" s="5">
        <v>0</v>
      </c>
      <c r="J25" s="5">
        <v>0</v>
      </c>
      <c r="K25" s="5">
        <v>0</v>
      </c>
      <c r="L25" s="5">
        <v>0</v>
      </c>
      <c r="M25" s="5">
        <v>0</v>
      </c>
      <c r="N25" s="5">
        <v>0</v>
      </c>
      <c r="O25" s="5">
        <v>0</v>
      </c>
      <c r="P25" s="5">
        <v>0</v>
      </c>
      <c r="Q25" s="5">
        <v>0</v>
      </c>
      <c r="R25" s="5">
        <v>2.7439152710000001</v>
      </c>
      <c r="S25" s="5">
        <v>33568.287700000001</v>
      </c>
      <c r="T25" s="5">
        <v>0</v>
      </c>
      <c r="U25" s="5">
        <v>71839.964080000005</v>
      </c>
      <c r="V25" s="5">
        <v>681.62682629999995</v>
      </c>
      <c r="W25" s="5">
        <v>957.00672480000003</v>
      </c>
      <c r="X25" s="5">
        <v>159617.80720000001</v>
      </c>
      <c r="Y25" s="5">
        <v>14545.935160000001</v>
      </c>
      <c r="Z25" s="5">
        <v>78232.875050000002</v>
      </c>
      <c r="AA25" s="5">
        <v>0</v>
      </c>
      <c r="AB25" s="5">
        <v>39367.128490000003</v>
      </c>
      <c r="AC25" s="5">
        <v>97698.371029999995</v>
      </c>
      <c r="AD25" s="5">
        <v>5742.919868</v>
      </c>
      <c r="AE25" s="5">
        <v>1065.7754749999999</v>
      </c>
      <c r="AF25" s="5">
        <v>174344.7813</v>
      </c>
      <c r="AG25" s="5">
        <v>0</v>
      </c>
      <c r="AH25" s="5">
        <v>0</v>
      </c>
      <c r="AI25" s="5">
        <v>0</v>
      </c>
      <c r="AJ25" s="5">
        <v>0</v>
      </c>
      <c r="AK25" s="5">
        <v>0</v>
      </c>
      <c r="AL25" s="5">
        <v>0</v>
      </c>
      <c r="AM25" s="5">
        <v>0</v>
      </c>
      <c r="AN25" s="5">
        <v>0</v>
      </c>
      <c r="AO25" s="5">
        <v>0</v>
      </c>
      <c r="AP25" s="5">
        <v>0</v>
      </c>
      <c r="AQ25" s="5">
        <v>0</v>
      </c>
      <c r="AR25" s="5">
        <v>177088.11189999999</v>
      </c>
      <c r="AS25" s="5">
        <v>0</v>
      </c>
      <c r="AT25" s="5">
        <v>0</v>
      </c>
      <c r="AU25" s="5">
        <v>0</v>
      </c>
      <c r="AV25" s="5">
        <v>0</v>
      </c>
      <c r="AW25" s="5">
        <v>0</v>
      </c>
      <c r="AX25" s="5">
        <v>0</v>
      </c>
      <c r="AY25" s="5">
        <v>18181.834599999998</v>
      </c>
      <c r="AZ25" s="5">
        <v>0</v>
      </c>
      <c r="BA25" s="5">
        <v>0</v>
      </c>
      <c r="BB25" s="5">
        <v>0</v>
      </c>
      <c r="BC25" s="5">
        <v>34416.78959</v>
      </c>
      <c r="BD25" s="5">
        <v>26428.521349999999</v>
      </c>
      <c r="BE25" s="5">
        <v>0</v>
      </c>
      <c r="BF25" s="5">
        <v>0</v>
      </c>
      <c r="BG25" s="5">
        <v>0</v>
      </c>
      <c r="BH25" s="5">
        <v>0</v>
      </c>
      <c r="BI25" s="5">
        <v>0</v>
      </c>
      <c r="BJ25" s="5">
        <v>0</v>
      </c>
      <c r="BK25" s="5">
        <v>0</v>
      </c>
      <c r="BL25" s="5">
        <v>0</v>
      </c>
      <c r="BM25" s="5">
        <v>0</v>
      </c>
      <c r="BN25" s="5">
        <v>1.921197013</v>
      </c>
      <c r="BO25" s="5">
        <v>0</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0</v>
      </c>
      <c r="CJ25" s="5">
        <v>0</v>
      </c>
      <c r="CK25" s="5">
        <v>0</v>
      </c>
      <c r="CL25" s="5">
        <v>0</v>
      </c>
      <c r="CM25" s="5">
        <v>0</v>
      </c>
      <c r="CN25" s="5">
        <v>0</v>
      </c>
      <c r="CO25" s="5">
        <v>0</v>
      </c>
      <c r="CP25" s="5">
        <v>0</v>
      </c>
      <c r="CQ25" s="5">
        <v>0</v>
      </c>
      <c r="CR25" s="5">
        <v>0</v>
      </c>
      <c r="CS25" s="5">
        <v>0</v>
      </c>
      <c r="CT25" s="5">
        <v>0</v>
      </c>
      <c r="CU25" s="5">
        <v>0</v>
      </c>
      <c r="CV25" s="5">
        <v>0</v>
      </c>
      <c r="CW25" s="5">
        <v>1911.0984309999999</v>
      </c>
      <c r="CX25" s="5">
        <v>42878.798430000003</v>
      </c>
      <c r="CY25" s="5">
        <v>0</v>
      </c>
      <c r="CZ25" s="5">
        <v>0</v>
      </c>
      <c r="DA25" s="5">
        <v>0</v>
      </c>
      <c r="DB25" s="5">
        <v>0</v>
      </c>
      <c r="DC25" s="5">
        <v>0</v>
      </c>
      <c r="DD25" s="5">
        <v>0</v>
      </c>
      <c r="DE25" s="5">
        <v>0</v>
      </c>
      <c r="DF25" s="5">
        <v>0</v>
      </c>
      <c r="DG25" s="5">
        <v>0</v>
      </c>
      <c r="DH25" s="5">
        <v>0</v>
      </c>
      <c r="DI25" s="5">
        <v>0</v>
      </c>
      <c r="DJ25" s="5">
        <v>0</v>
      </c>
      <c r="DK25" s="5">
        <v>5260.7692129999996</v>
      </c>
      <c r="DL25" s="5">
        <v>537.40848579999999</v>
      </c>
      <c r="DM25" s="5">
        <v>1699.9327229999999</v>
      </c>
      <c r="DN25" s="5">
        <v>20.11263383</v>
      </c>
      <c r="DO25" s="5">
        <v>117.93546929999999</v>
      </c>
      <c r="DP25" s="5">
        <v>0</v>
      </c>
      <c r="DQ25" s="5">
        <v>632.31731300000001</v>
      </c>
      <c r="DR25" s="5">
        <v>0</v>
      </c>
      <c r="DS25" s="5">
        <v>0</v>
      </c>
      <c r="DT25" s="5">
        <v>0.26252769500000001</v>
      </c>
      <c r="DU25" s="5">
        <v>5.8688855450000004</v>
      </c>
      <c r="DV25" s="5">
        <v>0</v>
      </c>
      <c r="DW25" s="5"/>
      <c r="DX25" s="5">
        <f t="shared" si="1"/>
        <v>986846.90556855395</v>
      </c>
      <c r="DY25" s="5">
        <v>148083.87586197001</v>
      </c>
      <c r="DZ25" s="5">
        <v>294762.46406197001</v>
      </c>
      <c r="EA25" s="5">
        <v>0</v>
      </c>
      <c r="EB25" s="5">
        <v>0</v>
      </c>
      <c r="EC25" s="5">
        <f t="shared" si="0"/>
        <v>1429693.2454924937</v>
      </c>
      <c r="ED25" s="5"/>
      <c r="EE25" s="6"/>
    </row>
    <row r="26" spans="1:135" x14ac:dyDescent="0.2">
      <c r="A26" s="1">
        <v>24</v>
      </c>
      <c r="B26" s="4" t="s">
        <v>23</v>
      </c>
      <c r="C26" s="5">
        <v>0</v>
      </c>
      <c r="D26" s="5">
        <v>0</v>
      </c>
      <c r="E26" s="5">
        <v>0</v>
      </c>
      <c r="F26" s="5">
        <v>0</v>
      </c>
      <c r="G26" s="5">
        <v>0</v>
      </c>
      <c r="H26" s="5">
        <v>0</v>
      </c>
      <c r="I26" s="5">
        <v>0</v>
      </c>
      <c r="J26" s="5">
        <v>0</v>
      </c>
      <c r="K26" s="5">
        <v>0</v>
      </c>
      <c r="L26" s="5">
        <v>0</v>
      </c>
      <c r="M26" s="5">
        <v>0</v>
      </c>
      <c r="N26" s="5">
        <v>0</v>
      </c>
      <c r="O26" s="5">
        <v>0</v>
      </c>
      <c r="P26" s="5">
        <v>0</v>
      </c>
      <c r="Q26" s="5">
        <v>0</v>
      </c>
      <c r="R26" s="5">
        <v>0</v>
      </c>
      <c r="S26" s="5">
        <v>1926.1068310000001</v>
      </c>
      <c r="T26" s="5">
        <v>0</v>
      </c>
      <c r="U26" s="5">
        <v>47136.41201</v>
      </c>
      <c r="V26" s="5">
        <v>0</v>
      </c>
      <c r="W26" s="5">
        <v>0</v>
      </c>
      <c r="X26" s="5">
        <v>198480.11869999999</v>
      </c>
      <c r="Y26" s="5">
        <v>5.9958359620000001</v>
      </c>
      <c r="Z26" s="5">
        <v>188406.80420000001</v>
      </c>
      <c r="AA26" s="5">
        <v>0</v>
      </c>
      <c r="AB26" s="5">
        <v>451.68063910000001</v>
      </c>
      <c r="AC26" s="5">
        <v>9283.9757609999997</v>
      </c>
      <c r="AD26" s="5">
        <v>0</v>
      </c>
      <c r="AE26" s="5">
        <v>0</v>
      </c>
      <c r="AF26" s="5">
        <v>0</v>
      </c>
      <c r="AG26" s="5">
        <v>546.3314216</v>
      </c>
      <c r="AH26" s="5">
        <v>0</v>
      </c>
      <c r="AI26" s="5">
        <v>0</v>
      </c>
      <c r="AJ26" s="5">
        <v>0</v>
      </c>
      <c r="AK26" s="5">
        <v>0</v>
      </c>
      <c r="AL26" s="5">
        <v>0</v>
      </c>
      <c r="AM26" s="5">
        <v>0</v>
      </c>
      <c r="AN26" s="5">
        <v>0</v>
      </c>
      <c r="AO26" s="5">
        <v>0</v>
      </c>
      <c r="AP26" s="5">
        <v>0</v>
      </c>
      <c r="AQ26" s="5">
        <v>0</v>
      </c>
      <c r="AR26" s="5">
        <v>0</v>
      </c>
      <c r="AS26" s="5">
        <v>0</v>
      </c>
      <c r="AT26" s="5">
        <v>0</v>
      </c>
      <c r="AU26" s="5">
        <v>0</v>
      </c>
      <c r="AV26" s="5">
        <v>0</v>
      </c>
      <c r="AW26" s="5">
        <v>0</v>
      </c>
      <c r="AX26" s="5">
        <v>0</v>
      </c>
      <c r="AY26" s="5">
        <v>0</v>
      </c>
      <c r="AZ26" s="5">
        <v>0</v>
      </c>
      <c r="BA26" s="5">
        <v>0</v>
      </c>
      <c r="BB26" s="5">
        <v>0</v>
      </c>
      <c r="BC26" s="5">
        <v>0</v>
      </c>
      <c r="BD26" s="5">
        <v>0</v>
      </c>
      <c r="BE26" s="5">
        <v>0</v>
      </c>
      <c r="BF26" s="5">
        <v>0</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0</v>
      </c>
      <c r="CJ26" s="5">
        <v>0</v>
      </c>
      <c r="CK26" s="5">
        <v>0</v>
      </c>
      <c r="CL26" s="5">
        <v>0</v>
      </c>
      <c r="CM26" s="5">
        <v>0</v>
      </c>
      <c r="CN26" s="5">
        <v>0</v>
      </c>
      <c r="CO26" s="5">
        <v>0</v>
      </c>
      <c r="CP26" s="5">
        <v>0</v>
      </c>
      <c r="CQ26" s="5">
        <v>0</v>
      </c>
      <c r="CR26" s="5">
        <v>0</v>
      </c>
      <c r="CS26" s="5">
        <v>0</v>
      </c>
      <c r="CT26" s="5">
        <v>0</v>
      </c>
      <c r="CU26" s="5">
        <v>0</v>
      </c>
      <c r="CV26" s="5">
        <v>0</v>
      </c>
      <c r="CW26" s="5">
        <v>22141.131679999999</v>
      </c>
      <c r="CX26" s="5">
        <v>81600.219549999994</v>
      </c>
      <c r="CY26" s="5">
        <v>0</v>
      </c>
      <c r="CZ26" s="5">
        <v>0</v>
      </c>
      <c r="DA26" s="5">
        <v>0</v>
      </c>
      <c r="DB26" s="5">
        <v>0</v>
      </c>
      <c r="DC26" s="5">
        <v>0</v>
      </c>
      <c r="DD26" s="5">
        <v>0</v>
      </c>
      <c r="DE26" s="5">
        <v>0</v>
      </c>
      <c r="DF26" s="5">
        <v>0</v>
      </c>
      <c r="DG26" s="5">
        <v>0</v>
      </c>
      <c r="DH26" s="5">
        <v>0</v>
      </c>
      <c r="DI26" s="5">
        <v>0</v>
      </c>
      <c r="DJ26" s="5">
        <v>0</v>
      </c>
      <c r="DK26" s="5">
        <v>5465.0612179999998</v>
      </c>
      <c r="DL26" s="5">
        <v>1009.394045</v>
      </c>
      <c r="DM26" s="5">
        <v>10322.83635</v>
      </c>
      <c r="DN26" s="5">
        <v>395.38367049999999</v>
      </c>
      <c r="DO26" s="5">
        <v>288.6500686</v>
      </c>
      <c r="DP26" s="5">
        <v>0</v>
      </c>
      <c r="DQ26" s="5">
        <v>1247.077133</v>
      </c>
      <c r="DR26" s="5">
        <v>0</v>
      </c>
      <c r="DS26" s="5">
        <v>0</v>
      </c>
      <c r="DT26" s="5">
        <v>1.3691162E-2</v>
      </c>
      <c r="DU26" s="5">
        <v>0.39315789899999998</v>
      </c>
      <c r="DV26" s="5">
        <v>0</v>
      </c>
      <c r="DW26" s="5"/>
      <c r="DX26" s="5">
        <f t="shared" si="1"/>
        <v>568707.58596282301</v>
      </c>
      <c r="DY26" s="5">
        <v>433921.86417239998</v>
      </c>
      <c r="DZ26" s="5">
        <v>927497.96478102996</v>
      </c>
      <c r="EA26" s="5">
        <v>0</v>
      </c>
      <c r="EB26" s="5">
        <v>0</v>
      </c>
      <c r="EC26" s="5">
        <f t="shared" si="0"/>
        <v>1930127.414916253</v>
      </c>
      <c r="ED26" s="5"/>
      <c r="EE26" s="6"/>
    </row>
    <row r="27" spans="1:135" x14ac:dyDescent="0.2">
      <c r="A27" s="1">
        <v>25</v>
      </c>
      <c r="B27" s="4" t="s">
        <v>24</v>
      </c>
      <c r="C27" s="5">
        <v>0</v>
      </c>
      <c r="D27" s="5">
        <v>0</v>
      </c>
      <c r="E27" s="5">
        <v>0</v>
      </c>
      <c r="F27" s="5">
        <v>0</v>
      </c>
      <c r="G27" s="5">
        <v>0</v>
      </c>
      <c r="H27" s="5">
        <v>0</v>
      </c>
      <c r="I27" s="5">
        <v>0</v>
      </c>
      <c r="J27" s="5">
        <v>0</v>
      </c>
      <c r="K27" s="5">
        <v>0</v>
      </c>
      <c r="L27" s="5">
        <v>0</v>
      </c>
      <c r="M27" s="5">
        <v>0</v>
      </c>
      <c r="N27" s="5">
        <v>0</v>
      </c>
      <c r="O27" s="5">
        <v>0</v>
      </c>
      <c r="P27" s="5">
        <v>0</v>
      </c>
      <c r="Q27" s="5">
        <v>0</v>
      </c>
      <c r="R27" s="5">
        <v>0</v>
      </c>
      <c r="S27" s="5">
        <v>0</v>
      </c>
      <c r="T27" s="5">
        <v>0</v>
      </c>
      <c r="U27" s="5">
        <v>0</v>
      </c>
      <c r="V27" s="5">
        <v>0</v>
      </c>
      <c r="W27" s="5">
        <v>0</v>
      </c>
      <c r="X27" s="5">
        <v>0</v>
      </c>
      <c r="Y27" s="5">
        <v>0</v>
      </c>
      <c r="Z27" s="5">
        <v>0</v>
      </c>
      <c r="AA27" s="5">
        <v>18879.993269999999</v>
      </c>
      <c r="AB27" s="5">
        <v>1198.2693380000001</v>
      </c>
      <c r="AC27" s="5">
        <v>0</v>
      </c>
      <c r="AD27" s="5">
        <v>0</v>
      </c>
      <c r="AE27" s="5">
        <v>0</v>
      </c>
      <c r="AF27" s="5">
        <v>0</v>
      </c>
      <c r="AG27" s="5">
        <v>0</v>
      </c>
      <c r="AH27" s="5">
        <v>0</v>
      </c>
      <c r="AI27" s="5">
        <v>0</v>
      </c>
      <c r="AJ27" s="5">
        <v>0</v>
      </c>
      <c r="AK27" s="5">
        <v>0</v>
      </c>
      <c r="AL27" s="5">
        <v>0</v>
      </c>
      <c r="AM27" s="5">
        <v>0</v>
      </c>
      <c r="AN27" s="5">
        <v>0</v>
      </c>
      <c r="AO27" s="5">
        <v>0</v>
      </c>
      <c r="AP27" s="5">
        <v>0</v>
      </c>
      <c r="AQ27" s="5">
        <v>0</v>
      </c>
      <c r="AR27" s="5">
        <v>0</v>
      </c>
      <c r="AS27" s="5">
        <v>0</v>
      </c>
      <c r="AT27" s="5">
        <v>0</v>
      </c>
      <c r="AU27" s="5">
        <v>0</v>
      </c>
      <c r="AV27" s="5">
        <v>0</v>
      </c>
      <c r="AW27" s="5">
        <v>0</v>
      </c>
      <c r="AX27" s="5">
        <v>0</v>
      </c>
      <c r="AY27" s="5">
        <v>0</v>
      </c>
      <c r="AZ27" s="5">
        <v>0</v>
      </c>
      <c r="BA27" s="5">
        <v>0</v>
      </c>
      <c r="BB27" s="5">
        <v>0</v>
      </c>
      <c r="BC27" s="5">
        <v>0</v>
      </c>
      <c r="BD27" s="5">
        <v>0</v>
      </c>
      <c r="BE27" s="5">
        <v>0</v>
      </c>
      <c r="BF27" s="5">
        <v>0</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0</v>
      </c>
      <c r="CJ27" s="5">
        <v>0</v>
      </c>
      <c r="CK27" s="5">
        <v>0</v>
      </c>
      <c r="CL27" s="5">
        <v>0</v>
      </c>
      <c r="CM27" s="5">
        <v>0</v>
      </c>
      <c r="CN27" s="5">
        <v>0</v>
      </c>
      <c r="CO27" s="5">
        <v>0</v>
      </c>
      <c r="CP27" s="5">
        <v>0</v>
      </c>
      <c r="CQ27" s="5">
        <v>0</v>
      </c>
      <c r="CR27" s="5">
        <v>0</v>
      </c>
      <c r="CS27" s="5">
        <v>0</v>
      </c>
      <c r="CT27" s="5">
        <v>0</v>
      </c>
      <c r="CU27" s="5">
        <v>0</v>
      </c>
      <c r="CV27" s="5">
        <v>0</v>
      </c>
      <c r="CW27" s="5">
        <v>11197.297</v>
      </c>
      <c r="CX27" s="5">
        <v>239623.33590000001</v>
      </c>
      <c r="CY27" s="5">
        <v>0</v>
      </c>
      <c r="CZ27" s="5">
        <v>0</v>
      </c>
      <c r="DA27" s="5">
        <v>0</v>
      </c>
      <c r="DB27" s="5">
        <v>0</v>
      </c>
      <c r="DC27" s="5">
        <v>0</v>
      </c>
      <c r="DD27" s="5">
        <v>0</v>
      </c>
      <c r="DE27" s="5">
        <v>0</v>
      </c>
      <c r="DF27" s="5">
        <v>0</v>
      </c>
      <c r="DG27" s="5">
        <v>0</v>
      </c>
      <c r="DH27" s="5">
        <v>0</v>
      </c>
      <c r="DI27" s="5">
        <v>0</v>
      </c>
      <c r="DJ27" s="5">
        <v>0</v>
      </c>
      <c r="DK27" s="5">
        <v>441.71648640000001</v>
      </c>
      <c r="DL27" s="5">
        <v>762.14933410000003</v>
      </c>
      <c r="DM27" s="5">
        <v>12656.72993</v>
      </c>
      <c r="DN27" s="5">
        <v>3101.3683150000002</v>
      </c>
      <c r="DO27" s="5">
        <v>716.90109710000002</v>
      </c>
      <c r="DP27" s="5">
        <v>0</v>
      </c>
      <c r="DQ27" s="5">
        <v>1158.945009</v>
      </c>
      <c r="DR27" s="5">
        <v>0</v>
      </c>
      <c r="DS27" s="5">
        <v>0</v>
      </c>
      <c r="DT27" s="5">
        <v>0</v>
      </c>
      <c r="DU27" s="5">
        <v>0</v>
      </c>
      <c r="DV27" s="5">
        <v>0</v>
      </c>
      <c r="DW27" s="5"/>
      <c r="DX27" s="5">
        <f t="shared" si="1"/>
        <v>289736.70567960001</v>
      </c>
      <c r="DY27" s="5">
        <v>24249.822939869999</v>
      </c>
      <c r="DZ27" s="5">
        <v>968839.97363302996</v>
      </c>
      <c r="EA27" s="5">
        <v>0</v>
      </c>
      <c r="EB27" s="5">
        <v>0</v>
      </c>
      <c r="EC27" s="5">
        <f t="shared" si="0"/>
        <v>1282826.5022525</v>
      </c>
      <c r="ED27" s="5"/>
      <c r="EE27" s="6"/>
    </row>
    <row r="28" spans="1:135" x14ac:dyDescent="0.2">
      <c r="A28" s="1">
        <v>26</v>
      </c>
      <c r="B28" s="4" t="s">
        <v>25</v>
      </c>
      <c r="C28" s="5">
        <v>0</v>
      </c>
      <c r="D28" s="5">
        <v>0</v>
      </c>
      <c r="E28" s="5">
        <v>0</v>
      </c>
      <c r="F28" s="5">
        <v>0</v>
      </c>
      <c r="G28" s="5">
        <v>0</v>
      </c>
      <c r="H28" s="5">
        <v>0</v>
      </c>
      <c r="I28" s="5">
        <v>46.05609158</v>
      </c>
      <c r="J28" s="5">
        <v>0</v>
      </c>
      <c r="K28" s="5">
        <v>0</v>
      </c>
      <c r="L28" s="5">
        <v>0</v>
      </c>
      <c r="M28" s="5">
        <v>472.58546339999998</v>
      </c>
      <c r="N28" s="5">
        <v>0</v>
      </c>
      <c r="O28" s="5">
        <v>0</v>
      </c>
      <c r="P28" s="5">
        <v>0</v>
      </c>
      <c r="Q28" s="5">
        <v>25905.231650000002</v>
      </c>
      <c r="R28" s="5">
        <v>539.9016805</v>
      </c>
      <c r="S28" s="5">
        <v>95.546429570000001</v>
      </c>
      <c r="T28" s="5">
        <v>35.481328730000001</v>
      </c>
      <c r="U28" s="5">
        <v>21883.163799999998</v>
      </c>
      <c r="V28" s="5">
        <v>9814.7766819999997</v>
      </c>
      <c r="W28" s="5">
        <v>229.05802550000001</v>
      </c>
      <c r="X28" s="5">
        <v>204536.71909999999</v>
      </c>
      <c r="Y28" s="5">
        <v>381.7116039</v>
      </c>
      <c r="Z28" s="5">
        <v>2019.571694</v>
      </c>
      <c r="AA28" s="5">
        <v>3085.477793</v>
      </c>
      <c r="AB28" s="5">
        <v>264466.2696</v>
      </c>
      <c r="AC28" s="5">
        <v>1722.6762289999999</v>
      </c>
      <c r="AD28" s="5">
        <v>2136.2333309999999</v>
      </c>
      <c r="AE28" s="5">
        <v>0</v>
      </c>
      <c r="AF28" s="5">
        <v>224192.53349999999</v>
      </c>
      <c r="AG28" s="5">
        <v>0</v>
      </c>
      <c r="AH28" s="5">
        <v>0</v>
      </c>
      <c r="AI28" s="5">
        <v>0</v>
      </c>
      <c r="AJ28" s="5">
        <v>0</v>
      </c>
      <c r="AK28" s="5">
        <v>0</v>
      </c>
      <c r="AL28" s="5">
        <v>0</v>
      </c>
      <c r="AM28" s="5">
        <v>0</v>
      </c>
      <c r="AN28" s="5">
        <v>0</v>
      </c>
      <c r="AO28" s="5">
        <v>0</v>
      </c>
      <c r="AP28" s="5">
        <v>0</v>
      </c>
      <c r="AQ28" s="5">
        <v>0</v>
      </c>
      <c r="AR28" s="5">
        <v>0</v>
      </c>
      <c r="AS28" s="5">
        <v>0</v>
      </c>
      <c r="AT28" s="5">
        <v>0</v>
      </c>
      <c r="AU28" s="5">
        <v>0</v>
      </c>
      <c r="AV28" s="5">
        <v>0</v>
      </c>
      <c r="AW28" s="5">
        <v>0</v>
      </c>
      <c r="AX28" s="5">
        <v>0</v>
      </c>
      <c r="AY28" s="5">
        <v>0</v>
      </c>
      <c r="AZ28" s="5">
        <v>81.822637700000001</v>
      </c>
      <c r="BA28" s="5">
        <v>0</v>
      </c>
      <c r="BB28" s="5">
        <v>0</v>
      </c>
      <c r="BC28" s="5">
        <v>0</v>
      </c>
      <c r="BD28" s="5">
        <v>754.46379290000004</v>
      </c>
      <c r="BE28" s="5">
        <v>0</v>
      </c>
      <c r="BF28" s="5">
        <v>0</v>
      </c>
      <c r="BG28" s="5">
        <v>0</v>
      </c>
      <c r="BH28" s="5">
        <v>0</v>
      </c>
      <c r="BI28" s="5">
        <v>0</v>
      </c>
      <c r="BJ28" s="5">
        <v>0</v>
      </c>
      <c r="BK28" s="5">
        <v>0</v>
      </c>
      <c r="BL28" s="5">
        <v>0</v>
      </c>
      <c r="BM28" s="5">
        <v>0</v>
      </c>
      <c r="BN28" s="5">
        <v>0</v>
      </c>
      <c r="BO28" s="5">
        <v>0</v>
      </c>
      <c r="BP28" s="5">
        <v>0</v>
      </c>
      <c r="BQ28" s="5">
        <v>0</v>
      </c>
      <c r="BR28" s="5">
        <v>0</v>
      </c>
      <c r="BS28" s="5">
        <v>0</v>
      </c>
      <c r="BT28" s="5">
        <v>0</v>
      </c>
      <c r="BU28" s="5">
        <v>0</v>
      </c>
      <c r="BV28" s="5">
        <v>0</v>
      </c>
      <c r="BW28" s="5">
        <v>0</v>
      </c>
      <c r="BX28" s="5">
        <v>0</v>
      </c>
      <c r="BY28" s="5">
        <v>0</v>
      </c>
      <c r="BZ28" s="5">
        <v>0</v>
      </c>
      <c r="CA28" s="5">
        <v>0</v>
      </c>
      <c r="CB28" s="5">
        <v>0</v>
      </c>
      <c r="CC28" s="5">
        <v>0</v>
      </c>
      <c r="CD28" s="5">
        <v>0</v>
      </c>
      <c r="CE28" s="5">
        <v>0</v>
      </c>
      <c r="CF28" s="5">
        <v>0</v>
      </c>
      <c r="CG28" s="5">
        <v>0</v>
      </c>
      <c r="CH28" s="5">
        <v>0</v>
      </c>
      <c r="CI28" s="5">
        <v>0</v>
      </c>
      <c r="CJ28" s="5">
        <v>0</v>
      </c>
      <c r="CK28" s="5">
        <v>0</v>
      </c>
      <c r="CL28" s="5">
        <v>0</v>
      </c>
      <c r="CM28" s="5">
        <v>0</v>
      </c>
      <c r="CN28" s="5">
        <v>0</v>
      </c>
      <c r="CO28" s="5">
        <v>0</v>
      </c>
      <c r="CP28" s="5">
        <v>0</v>
      </c>
      <c r="CQ28" s="5">
        <v>0</v>
      </c>
      <c r="CR28" s="5">
        <v>0</v>
      </c>
      <c r="CS28" s="5">
        <v>0</v>
      </c>
      <c r="CT28" s="5">
        <v>0</v>
      </c>
      <c r="CU28" s="5">
        <v>0</v>
      </c>
      <c r="CV28" s="5">
        <v>0</v>
      </c>
      <c r="CW28" s="5">
        <v>15243.467699999999</v>
      </c>
      <c r="CX28" s="5">
        <v>209477.48699999999</v>
      </c>
      <c r="CY28" s="5">
        <v>0</v>
      </c>
      <c r="CZ28" s="5">
        <v>0</v>
      </c>
      <c r="DA28" s="5">
        <v>0</v>
      </c>
      <c r="DB28" s="5">
        <v>0</v>
      </c>
      <c r="DC28" s="5">
        <v>0</v>
      </c>
      <c r="DD28" s="5">
        <v>0</v>
      </c>
      <c r="DE28" s="5">
        <v>0</v>
      </c>
      <c r="DF28" s="5">
        <v>0</v>
      </c>
      <c r="DG28" s="5">
        <v>0</v>
      </c>
      <c r="DH28" s="5">
        <v>0</v>
      </c>
      <c r="DI28" s="5">
        <v>0</v>
      </c>
      <c r="DJ28" s="5">
        <v>0</v>
      </c>
      <c r="DK28" s="5">
        <v>15916.17762</v>
      </c>
      <c r="DL28" s="5">
        <v>588.97192199999995</v>
      </c>
      <c r="DM28" s="5">
        <v>2154.6193619999999</v>
      </c>
      <c r="DN28" s="5">
        <v>248.98810119999999</v>
      </c>
      <c r="DO28" s="5">
        <v>1204.125511</v>
      </c>
      <c r="DP28" s="5">
        <v>0</v>
      </c>
      <c r="DQ28" s="5">
        <v>6889.4753579999997</v>
      </c>
      <c r="DR28" s="5">
        <v>0</v>
      </c>
      <c r="DS28" s="5">
        <v>0</v>
      </c>
      <c r="DT28" s="5">
        <v>0.79386520400000005</v>
      </c>
      <c r="DU28" s="5">
        <v>17.660818370000001</v>
      </c>
      <c r="DV28" s="5">
        <v>0</v>
      </c>
      <c r="DW28" s="5"/>
      <c r="DX28" s="5">
        <f t="shared" si="1"/>
        <v>1014141.0476905539</v>
      </c>
      <c r="DY28" s="5">
        <v>457804.52321244997</v>
      </c>
      <c r="DZ28" s="5">
        <v>2141307.4080889602</v>
      </c>
      <c r="EA28" s="5">
        <v>0</v>
      </c>
      <c r="EB28" s="5">
        <v>0</v>
      </c>
      <c r="EC28" s="5">
        <f t="shared" si="0"/>
        <v>3613252.9789919639</v>
      </c>
      <c r="ED28" s="5"/>
      <c r="EE28" s="6"/>
    </row>
    <row r="29" spans="1:135" x14ac:dyDescent="0.2">
      <c r="A29" s="1">
        <v>27</v>
      </c>
      <c r="B29" s="4" t="s">
        <v>26</v>
      </c>
      <c r="C29" s="5">
        <v>0</v>
      </c>
      <c r="D29" s="5">
        <v>0</v>
      </c>
      <c r="E29" s="5">
        <v>0</v>
      </c>
      <c r="F29" s="5">
        <v>0</v>
      </c>
      <c r="G29" s="5">
        <v>0</v>
      </c>
      <c r="H29" s="5">
        <v>0</v>
      </c>
      <c r="I29" s="5">
        <v>0</v>
      </c>
      <c r="J29" s="5">
        <v>0</v>
      </c>
      <c r="K29" s="5">
        <v>0</v>
      </c>
      <c r="L29" s="5">
        <v>0</v>
      </c>
      <c r="M29" s="5">
        <v>0</v>
      </c>
      <c r="N29" s="5">
        <v>0</v>
      </c>
      <c r="O29" s="5">
        <v>0</v>
      </c>
      <c r="P29" s="5">
        <v>0</v>
      </c>
      <c r="Q29" s="5">
        <v>0</v>
      </c>
      <c r="R29" s="5">
        <v>0</v>
      </c>
      <c r="S29" s="5">
        <v>570.18521039999996</v>
      </c>
      <c r="T29" s="5">
        <v>0</v>
      </c>
      <c r="U29" s="5">
        <v>0</v>
      </c>
      <c r="V29" s="5">
        <v>0</v>
      </c>
      <c r="W29" s="5">
        <v>0</v>
      </c>
      <c r="X29" s="5">
        <v>1894.252618</v>
      </c>
      <c r="Y29" s="5">
        <v>0</v>
      </c>
      <c r="Z29" s="5">
        <v>5476.0103399999998</v>
      </c>
      <c r="AA29" s="5">
        <v>0</v>
      </c>
      <c r="AB29" s="5">
        <v>7.533788435</v>
      </c>
      <c r="AC29" s="5">
        <v>8089.5907079999997</v>
      </c>
      <c r="AD29" s="5">
        <v>1737.2310669999999</v>
      </c>
      <c r="AE29" s="5">
        <v>0</v>
      </c>
      <c r="AF29" s="5">
        <v>0</v>
      </c>
      <c r="AG29" s="5">
        <v>0</v>
      </c>
      <c r="AH29" s="5">
        <v>0</v>
      </c>
      <c r="AI29" s="5">
        <v>0</v>
      </c>
      <c r="AJ29" s="5">
        <v>0</v>
      </c>
      <c r="AK29" s="5">
        <v>0</v>
      </c>
      <c r="AL29" s="5">
        <v>0</v>
      </c>
      <c r="AM29" s="5">
        <v>0</v>
      </c>
      <c r="AN29" s="5">
        <v>0</v>
      </c>
      <c r="AO29" s="5">
        <v>0</v>
      </c>
      <c r="AP29" s="5">
        <v>0</v>
      </c>
      <c r="AQ29" s="5">
        <v>0</v>
      </c>
      <c r="AR29" s="5">
        <v>0</v>
      </c>
      <c r="AS29" s="5">
        <v>0</v>
      </c>
      <c r="AT29" s="5">
        <v>0</v>
      </c>
      <c r="AU29" s="5">
        <v>0</v>
      </c>
      <c r="AV29" s="5">
        <v>0</v>
      </c>
      <c r="AW29" s="5">
        <v>0</v>
      </c>
      <c r="AX29" s="5">
        <v>0</v>
      </c>
      <c r="AY29" s="5">
        <v>323.86384939999999</v>
      </c>
      <c r="AZ29" s="5">
        <v>0</v>
      </c>
      <c r="BA29" s="5">
        <v>0</v>
      </c>
      <c r="BB29" s="5">
        <v>0</v>
      </c>
      <c r="BC29" s="5">
        <v>0</v>
      </c>
      <c r="BD29" s="5">
        <v>0</v>
      </c>
      <c r="BE29" s="5">
        <v>0</v>
      </c>
      <c r="BF29" s="5">
        <v>0</v>
      </c>
      <c r="BG29" s="5">
        <v>0</v>
      </c>
      <c r="BH29" s="5">
        <v>0</v>
      </c>
      <c r="BI29" s="5">
        <v>0</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c r="CT29" s="5">
        <v>0</v>
      </c>
      <c r="CU29" s="5">
        <v>0</v>
      </c>
      <c r="CV29" s="5">
        <v>0</v>
      </c>
      <c r="CW29" s="5">
        <v>620.00837109999998</v>
      </c>
      <c r="CX29" s="5">
        <v>31681.486840000001</v>
      </c>
      <c r="CY29" s="5">
        <v>0</v>
      </c>
      <c r="CZ29" s="5">
        <v>0</v>
      </c>
      <c r="DA29" s="5">
        <v>0</v>
      </c>
      <c r="DB29" s="5">
        <v>0</v>
      </c>
      <c r="DC29" s="5">
        <v>0</v>
      </c>
      <c r="DD29" s="5">
        <v>0</v>
      </c>
      <c r="DE29" s="5">
        <v>0</v>
      </c>
      <c r="DF29" s="5">
        <v>0</v>
      </c>
      <c r="DG29" s="5">
        <v>0</v>
      </c>
      <c r="DH29" s="5">
        <v>0</v>
      </c>
      <c r="DI29" s="5">
        <v>0</v>
      </c>
      <c r="DJ29" s="5">
        <v>0</v>
      </c>
      <c r="DK29" s="5">
        <v>79.650014029999994</v>
      </c>
      <c r="DL29" s="5">
        <v>2.2319524319999999</v>
      </c>
      <c r="DM29" s="5">
        <v>8.6111268909999996</v>
      </c>
      <c r="DN29" s="5">
        <v>0.92387227299999997</v>
      </c>
      <c r="DO29" s="5">
        <v>5.3544328559999999</v>
      </c>
      <c r="DP29" s="5">
        <v>0</v>
      </c>
      <c r="DQ29" s="5">
        <v>35.755988209999998</v>
      </c>
      <c r="DR29" s="5">
        <v>0</v>
      </c>
      <c r="DS29" s="5">
        <v>0</v>
      </c>
      <c r="DT29" s="5">
        <v>0</v>
      </c>
      <c r="DU29" s="5">
        <v>0</v>
      </c>
      <c r="DV29" s="5">
        <v>0</v>
      </c>
      <c r="DW29" s="5"/>
      <c r="DX29" s="5">
        <f t="shared" si="1"/>
        <v>50532.690179027006</v>
      </c>
      <c r="DY29" s="5">
        <v>77553.372221030004</v>
      </c>
      <c r="DZ29" s="5">
        <v>485363.76433850999</v>
      </c>
      <c r="EA29" s="5">
        <v>0</v>
      </c>
      <c r="EB29" s="5">
        <v>0</v>
      </c>
      <c r="EC29" s="5">
        <f t="shared" si="0"/>
        <v>613449.82673856698</v>
      </c>
      <c r="ED29" s="5"/>
      <c r="EE29" s="6"/>
    </row>
    <row r="30" spans="1:135" x14ac:dyDescent="0.2">
      <c r="A30" s="1">
        <v>28</v>
      </c>
      <c r="B30" s="4" t="s">
        <v>27</v>
      </c>
      <c r="C30" s="5">
        <v>0</v>
      </c>
      <c r="D30" s="5">
        <v>0</v>
      </c>
      <c r="E30" s="5">
        <v>0</v>
      </c>
      <c r="F30" s="5">
        <v>0</v>
      </c>
      <c r="G30" s="5">
        <v>0</v>
      </c>
      <c r="H30" s="5">
        <v>0</v>
      </c>
      <c r="I30" s="5">
        <v>0</v>
      </c>
      <c r="J30" s="5">
        <v>0</v>
      </c>
      <c r="K30" s="5">
        <v>0</v>
      </c>
      <c r="L30" s="5">
        <v>0</v>
      </c>
      <c r="M30" s="5">
        <v>0</v>
      </c>
      <c r="N30" s="5">
        <v>0</v>
      </c>
      <c r="O30" s="5">
        <v>0</v>
      </c>
      <c r="P30" s="5">
        <v>0</v>
      </c>
      <c r="Q30" s="5">
        <v>0</v>
      </c>
      <c r="R30" s="5">
        <v>5.8958334719999996</v>
      </c>
      <c r="S30" s="5">
        <v>38405.074159999996</v>
      </c>
      <c r="T30" s="5">
        <v>0</v>
      </c>
      <c r="U30" s="5">
        <v>0</v>
      </c>
      <c r="V30" s="5">
        <v>0</v>
      </c>
      <c r="W30" s="5">
        <v>0</v>
      </c>
      <c r="X30" s="5">
        <v>22.656410609999998</v>
      </c>
      <c r="Y30" s="5">
        <v>0</v>
      </c>
      <c r="Z30" s="5">
        <v>0</v>
      </c>
      <c r="AA30" s="5">
        <v>0</v>
      </c>
      <c r="AB30" s="5">
        <v>524.81052190000003</v>
      </c>
      <c r="AC30" s="5">
        <v>5845.3981560000002</v>
      </c>
      <c r="AD30" s="5">
        <v>772682.88300000003</v>
      </c>
      <c r="AE30" s="5">
        <v>0</v>
      </c>
      <c r="AF30" s="5">
        <v>0</v>
      </c>
      <c r="AG30" s="5">
        <v>0</v>
      </c>
      <c r="AH30" s="5">
        <v>0</v>
      </c>
      <c r="AI30" s="5">
        <v>0</v>
      </c>
      <c r="AJ30" s="5">
        <v>0</v>
      </c>
      <c r="AK30" s="5">
        <v>0</v>
      </c>
      <c r="AL30" s="5">
        <v>0</v>
      </c>
      <c r="AM30" s="5">
        <v>0</v>
      </c>
      <c r="AN30" s="5">
        <v>0</v>
      </c>
      <c r="AO30" s="5">
        <v>0</v>
      </c>
      <c r="AP30" s="5">
        <v>0</v>
      </c>
      <c r="AQ30" s="5">
        <v>0</v>
      </c>
      <c r="AR30" s="5">
        <v>0</v>
      </c>
      <c r="AS30" s="5">
        <v>0</v>
      </c>
      <c r="AT30" s="5">
        <v>0</v>
      </c>
      <c r="AU30" s="5">
        <v>0</v>
      </c>
      <c r="AV30" s="5">
        <v>0</v>
      </c>
      <c r="AW30" s="5">
        <v>0</v>
      </c>
      <c r="AX30" s="5">
        <v>0</v>
      </c>
      <c r="AY30" s="5">
        <v>2056.066714</v>
      </c>
      <c r="AZ30" s="5">
        <v>0</v>
      </c>
      <c r="BA30" s="5">
        <v>0</v>
      </c>
      <c r="BB30" s="5">
        <v>0</v>
      </c>
      <c r="BC30" s="5">
        <v>0</v>
      </c>
      <c r="BD30" s="5">
        <v>0</v>
      </c>
      <c r="BE30" s="5">
        <v>0</v>
      </c>
      <c r="BF30" s="5">
        <v>0</v>
      </c>
      <c r="BG30" s="5">
        <v>0</v>
      </c>
      <c r="BH30" s="5">
        <v>0</v>
      </c>
      <c r="BI30" s="5">
        <v>0</v>
      </c>
      <c r="BJ30" s="5">
        <v>0</v>
      </c>
      <c r="BK30" s="5">
        <v>0</v>
      </c>
      <c r="BL30" s="5">
        <v>0</v>
      </c>
      <c r="BM30" s="5">
        <v>0</v>
      </c>
      <c r="BN30" s="5">
        <v>0</v>
      </c>
      <c r="BO30" s="5">
        <v>0</v>
      </c>
      <c r="BP30" s="5">
        <v>0</v>
      </c>
      <c r="BQ30" s="5">
        <v>0</v>
      </c>
      <c r="BR30" s="5">
        <v>0</v>
      </c>
      <c r="BS30" s="5">
        <v>0</v>
      </c>
      <c r="BT30" s="5">
        <v>0</v>
      </c>
      <c r="BU30" s="5">
        <v>0</v>
      </c>
      <c r="BV30" s="5">
        <v>0</v>
      </c>
      <c r="BW30" s="5">
        <v>0</v>
      </c>
      <c r="BX30" s="5">
        <v>0</v>
      </c>
      <c r="BY30" s="5">
        <v>0</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c r="CS30" s="5">
        <v>0</v>
      </c>
      <c r="CT30" s="5">
        <v>0</v>
      </c>
      <c r="CU30" s="5">
        <v>0</v>
      </c>
      <c r="CV30" s="5">
        <v>0</v>
      </c>
      <c r="CW30" s="5">
        <v>25652.497940000001</v>
      </c>
      <c r="CX30" s="5">
        <v>446255.18829999998</v>
      </c>
      <c r="CY30" s="5">
        <v>0</v>
      </c>
      <c r="CZ30" s="5">
        <v>0</v>
      </c>
      <c r="DA30" s="5">
        <v>0</v>
      </c>
      <c r="DB30" s="5">
        <v>0</v>
      </c>
      <c r="DC30" s="5">
        <v>0</v>
      </c>
      <c r="DD30" s="5">
        <v>0</v>
      </c>
      <c r="DE30" s="5">
        <v>0</v>
      </c>
      <c r="DF30" s="5">
        <v>0</v>
      </c>
      <c r="DG30" s="5">
        <v>0</v>
      </c>
      <c r="DH30" s="5">
        <v>0</v>
      </c>
      <c r="DI30" s="5">
        <v>0</v>
      </c>
      <c r="DJ30" s="5">
        <v>0</v>
      </c>
      <c r="DK30" s="5">
        <v>16728.161469999999</v>
      </c>
      <c r="DL30" s="5">
        <v>0</v>
      </c>
      <c r="DM30" s="5">
        <v>0</v>
      </c>
      <c r="DN30" s="5">
        <v>11.98603548</v>
      </c>
      <c r="DO30" s="5">
        <v>70.232715479999996</v>
      </c>
      <c r="DP30" s="5">
        <v>0</v>
      </c>
      <c r="DQ30" s="5">
        <v>0</v>
      </c>
      <c r="DR30" s="5">
        <v>0</v>
      </c>
      <c r="DS30" s="5">
        <v>0</v>
      </c>
      <c r="DT30" s="5">
        <v>4.4380806000000002E-2</v>
      </c>
      <c r="DU30" s="5">
        <v>0.98488899399999996</v>
      </c>
      <c r="DV30" s="5">
        <v>0</v>
      </c>
      <c r="DW30" s="5"/>
      <c r="DX30" s="5">
        <f t="shared" si="1"/>
        <v>1308261.8805267417</v>
      </c>
      <c r="DY30" s="5">
        <v>649244.61615509004</v>
      </c>
      <c r="DZ30" s="5">
        <v>1934334.79861365</v>
      </c>
      <c r="EA30" s="5">
        <v>0</v>
      </c>
      <c r="EB30" s="5">
        <v>0</v>
      </c>
      <c r="EC30" s="5">
        <f t="shared" si="0"/>
        <v>3891841.2952954816</v>
      </c>
      <c r="ED30" s="5"/>
      <c r="EE30" s="6"/>
    </row>
    <row r="31" spans="1:135" x14ac:dyDescent="0.2">
      <c r="A31" s="1">
        <v>29</v>
      </c>
      <c r="B31" s="4" t="s">
        <v>28</v>
      </c>
      <c r="C31" s="5">
        <v>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349.12567410000003</v>
      </c>
      <c r="Y31" s="5">
        <v>0</v>
      </c>
      <c r="Z31" s="5">
        <v>0</v>
      </c>
      <c r="AA31" s="5">
        <v>0</v>
      </c>
      <c r="AB31" s="5">
        <v>547.0085176</v>
      </c>
      <c r="AC31" s="5">
        <v>0</v>
      </c>
      <c r="AD31" s="5">
        <v>0</v>
      </c>
      <c r="AE31" s="5">
        <v>250051.22380000001</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0</v>
      </c>
      <c r="CT31" s="5">
        <v>0</v>
      </c>
      <c r="CU31" s="5">
        <v>0</v>
      </c>
      <c r="CV31" s="5">
        <v>0</v>
      </c>
      <c r="CW31" s="5">
        <v>46932.947260000001</v>
      </c>
      <c r="CX31" s="5">
        <v>426351.0036</v>
      </c>
      <c r="CY31" s="5">
        <v>0</v>
      </c>
      <c r="CZ31" s="5">
        <v>0</v>
      </c>
      <c r="DA31" s="5">
        <v>0</v>
      </c>
      <c r="DB31" s="5">
        <v>0</v>
      </c>
      <c r="DC31" s="5">
        <v>0</v>
      </c>
      <c r="DD31" s="5">
        <v>0</v>
      </c>
      <c r="DE31" s="5">
        <v>0</v>
      </c>
      <c r="DF31" s="5">
        <v>0</v>
      </c>
      <c r="DG31" s="5">
        <v>0</v>
      </c>
      <c r="DH31" s="5">
        <v>0</v>
      </c>
      <c r="DI31" s="5">
        <v>0</v>
      </c>
      <c r="DJ31" s="5">
        <v>0</v>
      </c>
      <c r="DK31" s="5">
        <v>0</v>
      </c>
      <c r="DL31" s="5">
        <v>0</v>
      </c>
      <c r="DM31" s="5">
        <v>0</v>
      </c>
      <c r="DN31" s="5">
        <v>0</v>
      </c>
      <c r="DO31" s="5">
        <v>0</v>
      </c>
      <c r="DP31" s="5">
        <v>0</v>
      </c>
      <c r="DQ31" s="5">
        <v>0</v>
      </c>
      <c r="DR31" s="5">
        <v>0</v>
      </c>
      <c r="DS31" s="5">
        <v>0</v>
      </c>
      <c r="DT31" s="5">
        <v>0</v>
      </c>
      <c r="DU31" s="5">
        <v>0</v>
      </c>
      <c r="DV31" s="5">
        <v>0</v>
      </c>
      <c r="DW31" s="5"/>
      <c r="DX31" s="5">
        <f t="shared" si="1"/>
        <v>724231.30885170004</v>
      </c>
      <c r="DY31" s="5">
        <v>218514.98815466001</v>
      </c>
      <c r="DZ31" s="5">
        <v>1471791.8572617399</v>
      </c>
      <c r="EA31" s="5">
        <v>0</v>
      </c>
      <c r="EB31" s="5">
        <v>0</v>
      </c>
      <c r="EC31" s="5">
        <f t="shared" si="0"/>
        <v>2414538.1542680999</v>
      </c>
      <c r="ED31" s="5"/>
      <c r="EE31" s="6"/>
    </row>
    <row r="32" spans="1:135" x14ac:dyDescent="0.2">
      <c r="A32" s="1">
        <v>30</v>
      </c>
      <c r="B32" s="4" t="s">
        <v>29</v>
      </c>
      <c r="C32" s="5">
        <v>0</v>
      </c>
      <c r="D32" s="5">
        <v>0</v>
      </c>
      <c r="E32" s="5">
        <v>0</v>
      </c>
      <c r="F32" s="5">
        <v>0</v>
      </c>
      <c r="G32" s="5">
        <v>0</v>
      </c>
      <c r="H32" s="5">
        <v>0</v>
      </c>
      <c r="I32" s="5">
        <v>0</v>
      </c>
      <c r="J32" s="5">
        <v>0</v>
      </c>
      <c r="K32" s="5">
        <v>0</v>
      </c>
      <c r="L32" s="5">
        <v>0</v>
      </c>
      <c r="M32" s="5">
        <v>0</v>
      </c>
      <c r="N32" s="5">
        <v>0</v>
      </c>
      <c r="O32" s="5">
        <v>0</v>
      </c>
      <c r="P32" s="5">
        <v>0</v>
      </c>
      <c r="Q32" s="5">
        <v>62.063217639999998</v>
      </c>
      <c r="R32" s="5">
        <v>0</v>
      </c>
      <c r="S32" s="5">
        <v>1846.8118320000001</v>
      </c>
      <c r="T32" s="5">
        <v>0</v>
      </c>
      <c r="U32" s="5">
        <v>0</v>
      </c>
      <c r="V32" s="5">
        <v>0</v>
      </c>
      <c r="W32" s="5">
        <v>0</v>
      </c>
      <c r="X32" s="5">
        <v>0</v>
      </c>
      <c r="Y32" s="5">
        <v>0</v>
      </c>
      <c r="Z32" s="5">
        <v>0</v>
      </c>
      <c r="AA32" s="5">
        <v>0</v>
      </c>
      <c r="AB32" s="5">
        <v>24.401702050000001</v>
      </c>
      <c r="AC32" s="5">
        <v>5393.5330809999996</v>
      </c>
      <c r="AD32" s="5">
        <v>0</v>
      </c>
      <c r="AE32" s="5">
        <v>0</v>
      </c>
      <c r="AF32" s="5">
        <v>586045.41200000001</v>
      </c>
      <c r="AG32" s="5">
        <v>0</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723.46357669999998</v>
      </c>
      <c r="AZ32" s="5">
        <v>0</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c r="CS32" s="5">
        <v>0</v>
      </c>
      <c r="CT32" s="5">
        <v>0</v>
      </c>
      <c r="CU32" s="5">
        <v>0</v>
      </c>
      <c r="CV32" s="5">
        <v>0</v>
      </c>
      <c r="CW32" s="5">
        <v>43114.315949999997</v>
      </c>
      <c r="CX32" s="5">
        <v>995448.48250000004</v>
      </c>
      <c r="CY32" s="5">
        <v>0</v>
      </c>
      <c r="CZ32" s="5">
        <v>0</v>
      </c>
      <c r="DA32" s="5">
        <v>0</v>
      </c>
      <c r="DB32" s="5">
        <v>0</v>
      </c>
      <c r="DC32" s="5">
        <v>0</v>
      </c>
      <c r="DD32" s="5">
        <v>0</v>
      </c>
      <c r="DE32" s="5">
        <v>0</v>
      </c>
      <c r="DF32" s="5">
        <v>0</v>
      </c>
      <c r="DG32" s="5">
        <v>0</v>
      </c>
      <c r="DH32" s="5">
        <v>0</v>
      </c>
      <c r="DI32" s="5">
        <v>0</v>
      </c>
      <c r="DJ32" s="5">
        <v>0</v>
      </c>
      <c r="DK32" s="5">
        <v>56226.65526</v>
      </c>
      <c r="DL32" s="5">
        <v>637.12082480000004</v>
      </c>
      <c r="DM32" s="5">
        <v>2021.0888130000001</v>
      </c>
      <c r="DN32" s="5">
        <v>178.04416839999999</v>
      </c>
      <c r="DO32" s="5">
        <v>142.3146611</v>
      </c>
      <c r="DP32" s="5">
        <v>0</v>
      </c>
      <c r="DQ32" s="5">
        <v>38581.358719999997</v>
      </c>
      <c r="DR32" s="5">
        <v>0</v>
      </c>
      <c r="DS32" s="5">
        <v>0</v>
      </c>
      <c r="DT32" s="5">
        <v>0.431066913</v>
      </c>
      <c r="DU32" s="5">
        <v>9.4817409129999994</v>
      </c>
      <c r="DV32" s="5">
        <v>0</v>
      </c>
      <c r="DW32" s="5"/>
      <c r="DX32" s="5">
        <f t="shared" si="1"/>
        <v>1730454.9791145159</v>
      </c>
      <c r="DY32" s="5">
        <v>53264.3946172</v>
      </c>
      <c r="DZ32" s="5">
        <v>4222937.8449437805</v>
      </c>
      <c r="EA32" s="5">
        <v>0</v>
      </c>
      <c r="EB32" s="5">
        <v>0</v>
      </c>
      <c r="EC32" s="5">
        <f t="shared" si="0"/>
        <v>6006657.2186754961</v>
      </c>
      <c r="ED32" s="5"/>
      <c r="EE32" s="6"/>
    </row>
    <row r="33" spans="1:135" x14ac:dyDescent="0.2">
      <c r="A33" s="1">
        <v>31</v>
      </c>
      <c r="B33" s="4" t="s">
        <v>30</v>
      </c>
      <c r="C33" s="5">
        <v>0</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0</v>
      </c>
      <c r="AE33" s="5">
        <v>0</v>
      </c>
      <c r="AF33" s="5">
        <v>0</v>
      </c>
      <c r="AG33" s="5">
        <v>423432.01209999999</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0</v>
      </c>
      <c r="CP33" s="5">
        <v>0</v>
      </c>
      <c r="CQ33" s="5">
        <v>0</v>
      </c>
      <c r="CR33" s="5">
        <v>0</v>
      </c>
      <c r="CS33" s="5">
        <v>0</v>
      </c>
      <c r="CT33" s="5">
        <v>0</v>
      </c>
      <c r="CU33" s="5">
        <v>0</v>
      </c>
      <c r="CV33" s="5">
        <v>0</v>
      </c>
      <c r="CW33" s="5">
        <v>0</v>
      </c>
      <c r="CX33" s="5">
        <v>169591.00450000001</v>
      </c>
      <c r="CY33" s="5">
        <v>0</v>
      </c>
      <c r="CZ33" s="5">
        <v>0</v>
      </c>
      <c r="DA33" s="5">
        <v>0</v>
      </c>
      <c r="DB33" s="5">
        <v>0</v>
      </c>
      <c r="DC33" s="5">
        <v>0</v>
      </c>
      <c r="DD33" s="5">
        <v>0</v>
      </c>
      <c r="DE33" s="5">
        <v>0</v>
      </c>
      <c r="DF33" s="5">
        <v>0</v>
      </c>
      <c r="DG33" s="5">
        <v>0</v>
      </c>
      <c r="DH33" s="5">
        <v>0</v>
      </c>
      <c r="DI33" s="5">
        <v>0</v>
      </c>
      <c r="DJ33" s="5">
        <v>0</v>
      </c>
      <c r="DK33" s="5">
        <v>0</v>
      </c>
      <c r="DL33" s="5">
        <v>0</v>
      </c>
      <c r="DM33" s="5">
        <v>0</v>
      </c>
      <c r="DN33" s="5">
        <v>0</v>
      </c>
      <c r="DO33" s="5">
        <v>0</v>
      </c>
      <c r="DP33" s="5">
        <v>0</v>
      </c>
      <c r="DQ33" s="5">
        <v>0</v>
      </c>
      <c r="DR33" s="5">
        <v>0</v>
      </c>
      <c r="DS33" s="5">
        <v>0</v>
      </c>
      <c r="DT33" s="5">
        <v>0</v>
      </c>
      <c r="DU33" s="5">
        <v>0</v>
      </c>
      <c r="DV33" s="5">
        <v>0</v>
      </c>
      <c r="DW33" s="5"/>
      <c r="DX33" s="5">
        <f t="shared" si="1"/>
        <v>593023.01659999997</v>
      </c>
      <c r="DY33" s="5">
        <v>552963.81469504</v>
      </c>
      <c r="DZ33" s="5">
        <v>2151043.43607212</v>
      </c>
      <c r="EA33" s="5">
        <v>0</v>
      </c>
      <c r="EB33" s="5">
        <v>0</v>
      </c>
      <c r="EC33" s="5">
        <f t="shared" si="0"/>
        <v>3297030.2673671599</v>
      </c>
      <c r="ED33" s="5"/>
      <c r="EE33" s="6"/>
    </row>
    <row r="34" spans="1:135" x14ac:dyDescent="0.2">
      <c r="A34" s="1">
        <v>32</v>
      </c>
      <c r="B34" s="4" t="s">
        <v>31</v>
      </c>
      <c r="C34" s="5">
        <v>0</v>
      </c>
      <c r="D34" s="5">
        <v>922.31471710000005</v>
      </c>
      <c r="E34" s="5">
        <v>27.086932050000001</v>
      </c>
      <c r="F34" s="5">
        <v>1982.1357479999999</v>
      </c>
      <c r="G34" s="5">
        <v>69.652123649999993</v>
      </c>
      <c r="H34" s="5">
        <v>10.0736595</v>
      </c>
      <c r="I34" s="5">
        <v>151.37089589999999</v>
      </c>
      <c r="J34" s="5">
        <v>0</v>
      </c>
      <c r="K34" s="5">
        <v>0</v>
      </c>
      <c r="L34" s="5">
        <v>0</v>
      </c>
      <c r="M34" s="5">
        <v>541.1705968</v>
      </c>
      <c r="N34" s="5">
        <v>77.964973839999999</v>
      </c>
      <c r="O34" s="5">
        <v>10.04320755</v>
      </c>
      <c r="P34" s="5">
        <v>5.5675281769999998</v>
      </c>
      <c r="Q34" s="5">
        <v>14.22379885</v>
      </c>
      <c r="R34" s="5">
        <v>1.4069406959999999</v>
      </c>
      <c r="S34" s="5">
        <v>7.9615037050000002</v>
      </c>
      <c r="T34" s="5">
        <v>56492.086069999998</v>
      </c>
      <c r="U34" s="5">
        <v>10.37971052</v>
      </c>
      <c r="V34" s="5">
        <v>1180.4661080000001</v>
      </c>
      <c r="W34" s="5">
        <v>1155.754379</v>
      </c>
      <c r="X34" s="5">
        <v>28.557113959999999</v>
      </c>
      <c r="Y34" s="5">
        <v>0.49963434099999998</v>
      </c>
      <c r="Z34" s="5">
        <v>1.7603141010000001</v>
      </c>
      <c r="AA34" s="5">
        <v>8.1218859969999997</v>
      </c>
      <c r="AB34" s="5">
        <v>3201.9033239999999</v>
      </c>
      <c r="AC34" s="5">
        <v>0.97310170100000004</v>
      </c>
      <c r="AD34" s="5">
        <v>6.1893511170000002</v>
      </c>
      <c r="AE34" s="5">
        <v>2.7281532020000001</v>
      </c>
      <c r="AF34" s="5">
        <v>22.930278439999999</v>
      </c>
      <c r="AG34" s="5">
        <v>627.01077720000001</v>
      </c>
      <c r="AH34" s="5">
        <v>697790.14060000004</v>
      </c>
      <c r="AI34" s="5">
        <v>1638.4115260000001</v>
      </c>
      <c r="AJ34" s="5">
        <v>125676.1344</v>
      </c>
      <c r="AK34" s="5">
        <v>204575.69349999999</v>
      </c>
      <c r="AL34" s="5">
        <v>874557.30530000001</v>
      </c>
      <c r="AM34" s="5">
        <v>0</v>
      </c>
      <c r="AN34" s="5">
        <v>46149.34173</v>
      </c>
      <c r="AO34" s="5">
        <v>113025.7387</v>
      </c>
      <c r="AP34" s="5">
        <v>4.5658312130000001</v>
      </c>
      <c r="AQ34" s="5">
        <v>1744.4510560000001</v>
      </c>
      <c r="AR34" s="5">
        <v>33464.381509999999</v>
      </c>
      <c r="AS34" s="5">
        <v>7604.0038450000002</v>
      </c>
      <c r="AT34" s="5">
        <v>8309.2992740000009</v>
      </c>
      <c r="AU34" s="5">
        <v>2.115713618</v>
      </c>
      <c r="AV34" s="5">
        <v>25.092649189999999</v>
      </c>
      <c r="AW34" s="5">
        <v>202.9170987</v>
      </c>
      <c r="AX34" s="5">
        <v>0</v>
      </c>
      <c r="AY34" s="5">
        <v>18.144564370000001</v>
      </c>
      <c r="AZ34" s="5">
        <v>2.9276615029999999</v>
      </c>
      <c r="BA34" s="5">
        <v>16.229154749999999</v>
      </c>
      <c r="BB34" s="5">
        <v>7.7931560759999998</v>
      </c>
      <c r="BC34" s="5">
        <v>11477.062540000001</v>
      </c>
      <c r="BD34" s="5">
        <v>644.9283772</v>
      </c>
      <c r="BE34" s="5">
        <v>5854.7933700000003</v>
      </c>
      <c r="BF34" s="5">
        <v>16.352309890000001</v>
      </c>
      <c r="BG34" s="5">
        <v>51356.862300000001</v>
      </c>
      <c r="BH34" s="5">
        <v>5507.9123529999997</v>
      </c>
      <c r="BI34" s="5">
        <v>30367.535179999999</v>
      </c>
      <c r="BJ34" s="5">
        <v>2.9203950120000002</v>
      </c>
      <c r="BK34" s="5">
        <v>223.42920609999999</v>
      </c>
      <c r="BL34" s="5">
        <v>1.996714519</v>
      </c>
      <c r="BM34" s="5">
        <v>3.948743189</v>
      </c>
      <c r="BN34" s="5">
        <v>1.044707689</v>
      </c>
      <c r="BO34" s="5">
        <v>8.4340722919999997</v>
      </c>
      <c r="BP34" s="5">
        <v>1.68685638</v>
      </c>
      <c r="BQ34" s="5">
        <v>0</v>
      </c>
      <c r="BR34" s="5">
        <v>3.540699198</v>
      </c>
      <c r="BS34" s="5">
        <v>45.686849969999997</v>
      </c>
      <c r="BT34" s="5">
        <v>7.8744010339999999</v>
      </c>
      <c r="BU34" s="5">
        <v>7580.0896249999996</v>
      </c>
      <c r="BV34" s="5">
        <v>52.239015600000002</v>
      </c>
      <c r="BW34" s="5">
        <v>27.726464320000002</v>
      </c>
      <c r="BX34" s="5">
        <v>4.4491765279999997</v>
      </c>
      <c r="BY34" s="5">
        <v>0</v>
      </c>
      <c r="BZ34" s="5">
        <v>4.586548487</v>
      </c>
      <c r="CA34" s="5">
        <v>8.8471406000000002E-2</v>
      </c>
      <c r="CB34" s="5">
        <v>93.709331149999997</v>
      </c>
      <c r="CC34" s="5">
        <v>1.2745267730000001</v>
      </c>
      <c r="CD34" s="5">
        <v>0.374428657</v>
      </c>
      <c r="CE34" s="5">
        <v>0.92074539300000002</v>
      </c>
      <c r="CF34" s="5">
        <v>0</v>
      </c>
      <c r="CG34" s="5">
        <v>3.0345326410000002</v>
      </c>
      <c r="CH34" s="5">
        <v>1.018618019</v>
      </c>
      <c r="CI34" s="5">
        <v>4643.2662559999999</v>
      </c>
      <c r="CJ34" s="5">
        <v>4911.0169239999996</v>
      </c>
      <c r="CK34" s="5">
        <v>1.2863507540000001</v>
      </c>
      <c r="CL34" s="5">
        <v>35506.812590000001</v>
      </c>
      <c r="CM34" s="5">
        <v>0.60708285299999998</v>
      </c>
      <c r="CN34" s="5">
        <v>1.3919499559999999</v>
      </c>
      <c r="CO34" s="5">
        <v>37151.112950000002</v>
      </c>
      <c r="CP34" s="5">
        <v>6849.5110709999999</v>
      </c>
      <c r="CQ34" s="5">
        <v>26.807410390000001</v>
      </c>
      <c r="CR34" s="5">
        <v>7.4867836419999998</v>
      </c>
      <c r="CS34" s="5">
        <v>15.97605036</v>
      </c>
      <c r="CT34" s="5">
        <v>5439.302756</v>
      </c>
      <c r="CU34" s="5">
        <v>2175.9498579999999</v>
      </c>
      <c r="CV34" s="5">
        <v>2417.9062570000001</v>
      </c>
      <c r="CW34" s="5">
        <v>1302.8400879999999</v>
      </c>
      <c r="CX34" s="5">
        <v>1114.9667790000001</v>
      </c>
      <c r="CY34" s="5">
        <v>61.031708569999999</v>
      </c>
      <c r="CZ34" s="5">
        <v>88.197157919999995</v>
      </c>
      <c r="DA34" s="5">
        <v>0.75732750199999999</v>
      </c>
      <c r="DB34" s="5">
        <v>0.212894586</v>
      </c>
      <c r="DC34" s="5">
        <v>1070.851764</v>
      </c>
      <c r="DD34" s="5">
        <v>65.136341689999995</v>
      </c>
      <c r="DE34" s="5">
        <v>13.274677499999999</v>
      </c>
      <c r="DF34" s="5">
        <v>164.2125647</v>
      </c>
      <c r="DG34" s="5">
        <v>192.81915599999999</v>
      </c>
      <c r="DH34" s="5">
        <v>138.58530590000001</v>
      </c>
      <c r="DI34" s="5">
        <v>15701.70433</v>
      </c>
      <c r="DJ34" s="5">
        <v>0</v>
      </c>
      <c r="DK34" s="5">
        <v>12049.828159999999</v>
      </c>
      <c r="DL34" s="5">
        <v>3113.7346889999999</v>
      </c>
      <c r="DM34" s="5">
        <v>4168.1398559999998</v>
      </c>
      <c r="DN34" s="5">
        <v>2886.8143279999999</v>
      </c>
      <c r="DO34" s="5">
        <v>16733.11548</v>
      </c>
      <c r="DP34" s="5">
        <v>1.1388695660000001</v>
      </c>
      <c r="DQ34" s="5">
        <v>441.9222446</v>
      </c>
      <c r="DR34" s="5">
        <v>20.617234750000001</v>
      </c>
      <c r="DS34" s="5">
        <v>4888.2863989999996</v>
      </c>
      <c r="DT34" s="5">
        <v>5450.4562249999999</v>
      </c>
      <c r="DU34" s="5">
        <v>8005.5220550000004</v>
      </c>
      <c r="DV34" s="5">
        <v>0</v>
      </c>
      <c r="DW34" s="5"/>
      <c r="DX34" s="5">
        <f t="shared" si="1"/>
        <v>2471493.140583504</v>
      </c>
      <c r="DY34" s="5">
        <v>931637.36078752996</v>
      </c>
      <c r="DZ34" s="5">
        <v>249207.75046672</v>
      </c>
      <c r="EA34" s="5">
        <v>0</v>
      </c>
      <c r="EB34" s="5">
        <v>0</v>
      </c>
      <c r="EC34" s="5">
        <f t="shared" si="0"/>
        <v>3652338.2518377542</v>
      </c>
      <c r="ED34" s="5"/>
      <c r="EE34" s="6"/>
    </row>
    <row r="35" spans="1:135" x14ac:dyDescent="0.2">
      <c r="A35" s="1">
        <v>33</v>
      </c>
      <c r="B35" s="4" t="s">
        <v>32</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6790.834664</v>
      </c>
      <c r="AI35" s="5">
        <v>290944.39689999999</v>
      </c>
      <c r="AJ35" s="5">
        <v>102535.829</v>
      </c>
      <c r="AK35" s="5">
        <v>148033.8339</v>
      </c>
      <c r="AL35" s="5">
        <v>101374.5376</v>
      </c>
      <c r="AM35" s="5">
        <v>0</v>
      </c>
      <c r="AN35" s="5">
        <v>9525.9677530000008</v>
      </c>
      <c r="AO35" s="5">
        <v>22675.879499999999</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11511.89608</v>
      </c>
      <c r="CM35" s="5">
        <v>0</v>
      </c>
      <c r="CN35" s="5">
        <v>0</v>
      </c>
      <c r="CO35" s="5">
        <v>0</v>
      </c>
      <c r="CP35" s="5">
        <v>0</v>
      </c>
      <c r="CQ35" s="5">
        <v>0</v>
      </c>
      <c r="CR35" s="5">
        <v>0</v>
      </c>
      <c r="CS35" s="5">
        <v>0</v>
      </c>
      <c r="CT35" s="5">
        <v>0</v>
      </c>
      <c r="CU35" s="5">
        <v>0</v>
      </c>
      <c r="CV35" s="5">
        <v>0</v>
      </c>
      <c r="CW35" s="5">
        <v>0</v>
      </c>
      <c r="CX35" s="5">
        <v>0</v>
      </c>
      <c r="CY35" s="5">
        <v>0</v>
      </c>
      <c r="CZ35" s="5">
        <v>0</v>
      </c>
      <c r="DA35" s="5">
        <v>0</v>
      </c>
      <c r="DB35" s="5">
        <v>0</v>
      </c>
      <c r="DC35" s="5">
        <v>0</v>
      </c>
      <c r="DD35" s="5">
        <v>0</v>
      </c>
      <c r="DE35" s="5">
        <v>0</v>
      </c>
      <c r="DF35" s="5">
        <v>0</v>
      </c>
      <c r="DG35" s="5">
        <v>0</v>
      </c>
      <c r="DH35" s="5">
        <v>0</v>
      </c>
      <c r="DI35" s="5">
        <v>326.36166780000002</v>
      </c>
      <c r="DJ35" s="5">
        <v>0</v>
      </c>
      <c r="DK35" s="5">
        <v>0</v>
      </c>
      <c r="DL35" s="5">
        <v>0</v>
      </c>
      <c r="DM35" s="5">
        <v>0</v>
      </c>
      <c r="DN35" s="5">
        <v>0</v>
      </c>
      <c r="DO35" s="5">
        <v>0</v>
      </c>
      <c r="DP35" s="5">
        <v>0</v>
      </c>
      <c r="DQ35" s="5">
        <v>0</v>
      </c>
      <c r="DR35" s="5">
        <v>0</v>
      </c>
      <c r="DS35" s="5">
        <v>0</v>
      </c>
      <c r="DT35" s="5">
        <v>0</v>
      </c>
      <c r="DU35" s="5">
        <v>0</v>
      </c>
      <c r="DV35" s="5">
        <v>0</v>
      </c>
      <c r="DW35" s="5"/>
      <c r="DX35" s="5">
        <f t="shared" si="1"/>
        <v>693719.53706480004</v>
      </c>
      <c r="DY35" s="5">
        <v>16875.342315620001</v>
      </c>
      <c r="DZ35" s="5">
        <v>12717.480882289999</v>
      </c>
      <c r="EA35" s="5">
        <v>0</v>
      </c>
      <c r="EB35" s="5">
        <v>0</v>
      </c>
      <c r="EC35" s="5">
        <f t="shared" si="0"/>
        <v>723312.36026271014</v>
      </c>
      <c r="ED35" s="5"/>
      <c r="EE35" s="6"/>
    </row>
    <row r="36" spans="1:135" x14ac:dyDescent="0.2">
      <c r="A36" s="1">
        <v>34</v>
      </c>
      <c r="B36" s="4" t="s">
        <v>33</v>
      </c>
      <c r="C36" s="5">
        <v>171.26428490000001</v>
      </c>
      <c r="D36" s="5">
        <v>147.0323071</v>
      </c>
      <c r="E36" s="5">
        <v>76.397995010000002</v>
      </c>
      <c r="F36" s="5">
        <v>3367.8369210000001</v>
      </c>
      <c r="G36" s="5">
        <v>63.641621020000002</v>
      </c>
      <c r="H36" s="5">
        <v>30.62623443</v>
      </c>
      <c r="I36" s="5">
        <v>28.116906239999999</v>
      </c>
      <c r="J36" s="5">
        <v>81.773467920000002</v>
      </c>
      <c r="K36" s="5">
        <v>0.850978966</v>
      </c>
      <c r="L36" s="5">
        <v>1.972326252</v>
      </c>
      <c r="M36" s="5">
        <v>4781.8572869999998</v>
      </c>
      <c r="N36" s="5">
        <v>0</v>
      </c>
      <c r="O36" s="5">
        <v>0</v>
      </c>
      <c r="P36" s="5">
        <v>0</v>
      </c>
      <c r="Q36" s="5">
        <v>183.15595640000001</v>
      </c>
      <c r="R36" s="5">
        <v>0</v>
      </c>
      <c r="S36" s="5">
        <v>275.22312240000002</v>
      </c>
      <c r="T36" s="5">
        <v>0</v>
      </c>
      <c r="U36" s="5">
        <v>1091.690288</v>
      </c>
      <c r="V36" s="5">
        <v>0</v>
      </c>
      <c r="W36" s="5">
        <v>50.750997259999998</v>
      </c>
      <c r="X36" s="5">
        <v>1120.4232199999999</v>
      </c>
      <c r="Y36" s="5">
        <v>458.69871439999997</v>
      </c>
      <c r="Z36" s="5">
        <v>78.196825360000005</v>
      </c>
      <c r="AA36" s="5">
        <v>133.0849982</v>
      </c>
      <c r="AB36" s="5">
        <v>0</v>
      </c>
      <c r="AC36" s="5">
        <v>1.662437334</v>
      </c>
      <c r="AD36" s="5">
        <v>174.5249614</v>
      </c>
      <c r="AE36" s="5">
        <v>0</v>
      </c>
      <c r="AF36" s="5">
        <v>274.05555579999998</v>
      </c>
      <c r="AG36" s="5">
        <v>16625.935359999999</v>
      </c>
      <c r="AH36" s="5">
        <v>0</v>
      </c>
      <c r="AI36" s="5">
        <v>0</v>
      </c>
      <c r="AJ36" s="5">
        <v>78943.273929999996</v>
      </c>
      <c r="AK36" s="5">
        <v>2900.611073</v>
      </c>
      <c r="AL36" s="5">
        <v>66696.158859999996</v>
      </c>
      <c r="AM36" s="5">
        <v>0</v>
      </c>
      <c r="AN36" s="5">
        <v>9227.0958210000008</v>
      </c>
      <c r="AO36" s="5">
        <v>70781.756469999993</v>
      </c>
      <c r="AP36" s="5">
        <v>93.244550230000002</v>
      </c>
      <c r="AQ36" s="5">
        <v>4465.2243680000001</v>
      </c>
      <c r="AR36" s="5">
        <v>23886.021000000001</v>
      </c>
      <c r="AS36" s="5">
        <v>0</v>
      </c>
      <c r="AT36" s="5">
        <v>58012.475180000001</v>
      </c>
      <c r="AU36" s="5">
        <v>0</v>
      </c>
      <c r="AV36" s="5">
        <v>234.84463650000001</v>
      </c>
      <c r="AW36" s="5">
        <v>4272.5508369999998</v>
      </c>
      <c r="AX36" s="5">
        <v>0</v>
      </c>
      <c r="AY36" s="5">
        <v>0</v>
      </c>
      <c r="AZ36" s="5">
        <v>47.234151840000003</v>
      </c>
      <c r="BA36" s="5">
        <v>0</v>
      </c>
      <c r="BB36" s="5">
        <v>0</v>
      </c>
      <c r="BC36" s="5">
        <v>31.324747290000001</v>
      </c>
      <c r="BD36" s="5">
        <v>0</v>
      </c>
      <c r="BE36" s="5">
        <v>0</v>
      </c>
      <c r="BF36" s="5">
        <v>0</v>
      </c>
      <c r="BG36" s="5">
        <v>965.30531399999995</v>
      </c>
      <c r="BH36" s="5">
        <v>174.16699259999999</v>
      </c>
      <c r="BI36" s="5">
        <v>992.04619930000001</v>
      </c>
      <c r="BJ36" s="5">
        <v>57.555628380000002</v>
      </c>
      <c r="BK36" s="5">
        <v>1980.4680149999999</v>
      </c>
      <c r="BL36" s="5">
        <v>44.524186469999997</v>
      </c>
      <c r="BM36" s="5">
        <v>0</v>
      </c>
      <c r="BN36" s="5">
        <v>4.8098248259999998</v>
      </c>
      <c r="BO36" s="5">
        <v>348.21499369999998</v>
      </c>
      <c r="BP36" s="5">
        <v>0</v>
      </c>
      <c r="BQ36" s="5">
        <v>0</v>
      </c>
      <c r="BR36" s="5">
        <v>15.20056786</v>
      </c>
      <c r="BS36" s="5">
        <v>1215.369956</v>
      </c>
      <c r="BT36" s="5">
        <v>161.9163451</v>
      </c>
      <c r="BU36" s="5">
        <v>0</v>
      </c>
      <c r="BV36" s="5">
        <v>41.549248769999998</v>
      </c>
      <c r="BW36" s="5">
        <v>78.012828150000004</v>
      </c>
      <c r="BX36" s="5">
        <v>200.78282669999999</v>
      </c>
      <c r="BY36" s="5">
        <v>0</v>
      </c>
      <c r="BZ36" s="5">
        <v>4.4690255360000002</v>
      </c>
      <c r="CA36" s="5">
        <v>0</v>
      </c>
      <c r="CB36" s="5">
        <v>48.177274109999999</v>
      </c>
      <c r="CC36" s="5">
        <v>25.393509609999999</v>
      </c>
      <c r="CD36" s="5">
        <v>38.705043570000001</v>
      </c>
      <c r="CE36" s="5">
        <v>0</v>
      </c>
      <c r="CF36" s="5">
        <v>139.48323880000001</v>
      </c>
      <c r="CG36" s="5">
        <v>66.290226390000001</v>
      </c>
      <c r="CH36" s="5">
        <v>23.61152311</v>
      </c>
      <c r="CI36" s="5">
        <v>65.371248739999999</v>
      </c>
      <c r="CJ36" s="5">
        <v>162055.36139999999</v>
      </c>
      <c r="CK36" s="5">
        <v>367.74134370000002</v>
      </c>
      <c r="CL36" s="5">
        <v>0</v>
      </c>
      <c r="CM36" s="5">
        <v>2.2696083410000001</v>
      </c>
      <c r="CN36" s="5">
        <v>0</v>
      </c>
      <c r="CO36" s="5">
        <v>15244.34535</v>
      </c>
      <c r="CP36" s="5">
        <v>0</v>
      </c>
      <c r="CQ36" s="5">
        <v>0</v>
      </c>
      <c r="CR36" s="5">
        <v>0</v>
      </c>
      <c r="CS36" s="5">
        <v>0</v>
      </c>
      <c r="CT36" s="5">
        <v>179939.33290000001</v>
      </c>
      <c r="CU36" s="5">
        <v>7421.1992810000002</v>
      </c>
      <c r="CV36" s="5">
        <v>8482.2009269999999</v>
      </c>
      <c r="CW36" s="5">
        <v>42096.786469999999</v>
      </c>
      <c r="CX36" s="5">
        <v>35091.668830000002</v>
      </c>
      <c r="CY36" s="5">
        <v>0</v>
      </c>
      <c r="CZ36" s="5">
        <v>0</v>
      </c>
      <c r="DA36" s="5">
        <v>0</v>
      </c>
      <c r="DB36" s="5">
        <v>0</v>
      </c>
      <c r="DC36" s="5">
        <v>28095.988990000002</v>
      </c>
      <c r="DD36" s="5">
        <v>0</v>
      </c>
      <c r="DE36" s="5">
        <v>0</v>
      </c>
      <c r="DF36" s="5">
        <v>0</v>
      </c>
      <c r="DG36" s="5">
        <v>0</v>
      </c>
      <c r="DH36" s="5">
        <v>0</v>
      </c>
      <c r="DI36" s="5">
        <v>2858.5294260000001</v>
      </c>
      <c r="DJ36" s="5">
        <v>0</v>
      </c>
      <c r="DK36" s="5">
        <v>11921.008750000001</v>
      </c>
      <c r="DL36" s="5">
        <v>784.6217944</v>
      </c>
      <c r="DM36" s="5">
        <v>1530.2503509999999</v>
      </c>
      <c r="DN36" s="5">
        <v>1351.9127550000001</v>
      </c>
      <c r="DO36" s="5">
        <v>10537.9627</v>
      </c>
      <c r="DP36" s="5">
        <v>59.601688580000001</v>
      </c>
      <c r="DQ36" s="5">
        <v>14361.013000000001</v>
      </c>
      <c r="DR36" s="5">
        <v>0</v>
      </c>
      <c r="DS36" s="5">
        <v>78722.855259999997</v>
      </c>
      <c r="DT36" s="5">
        <v>278.90043429999997</v>
      </c>
      <c r="DU36" s="5">
        <v>1235.1663779999999</v>
      </c>
      <c r="DV36" s="5">
        <v>0</v>
      </c>
      <c r="DW36" s="5"/>
      <c r="DX36" s="5">
        <f t="shared" si="1"/>
        <v>957940.7300452952</v>
      </c>
      <c r="DY36" s="5">
        <v>245130.94756050999</v>
      </c>
      <c r="DZ36" s="5">
        <v>813307.53805257997</v>
      </c>
      <c r="EA36" s="5">
        <v>0</v>
      </c>
      <c r="EB36" s="5">
        <v>0</v>
      </c>
      <c r="EC36" s="5">
        <f t="shared" si="0"/>
        <v>2016379.2156583853</v>
      </c>
      <c r="ED36" s="5"/>
      <c r="EE36" s="6"/>
    </row>
    <row r="37" spans="1:135" x14ac:dyDescent="0.2">
      <c r="A37" s="1">
        <v>35</v>
      </c>
      <c r="B37" s="4" t="s">
        <v>34</v>
      </c>
      <c r="C37" s="5">
        <v>0</v>
      </c>
      <c r="D37" s="5">
        <v>176.95020529999999</v>
      </c>
      <c r="E37" s="5">
        <v>22.20149451</v>
      </c>
      <c r="F37" s="5">
        <v>147.0151113</v>
      </c>
      <c r="G37" s="5">
        <v>33.318931910000003</v>
      </c>
      <c r="H37" s="5">
        <v>8.256759959</v>
      </c>
      <c r="I37" s="5">
        <v>123.9271639</v>
      </c>
      <c r="J37" s="5">
        <v>0</v>
      </c>
      <c r="K37" s="5">
        <v>0</v>
      </c>
      <c r="L37" s="5">
        <v>0</v>
      </c>
      <c r="M37" s="5">
        <v>458.1380762</v>
      </c>
      <c r="N37" s="5">
        <v>2711.9618289999999</v>
      </c>
      <c r="O37" s="5">
        <v>0</v>
      </c>
      <c r="P37" s="5">
        <v>0</v>
      </c>
      <c r="Q37" s="5">
        <v>711.51044100000001</v>
      </c>
      <c r="R37" s="5">
        <v>70.338726480000005</v>
      </c>
      <c r="S37" s="5">
        <v>319.98763539999999</v>
      </c>
      <c r="T37" s="5">
        <v>0</v>
      </c>
      <c r="U37" s="5">
        <v>274.12272159999998</v>
      </c>
      <c r="V37" s="5">
        <v>0</v>
      </c>
      <c r="W37" s="5">
        <v>0</v>
      </c>
      <c r="X37" s="5">
        <v>1782.5799770000001</v>
      </c>
      <c r="Y37" s="5">
        <v>0</v>
      </c>
      <c r="Z37" s="5">
        <v>0</v>
      </c>
      <c r="AA37" s="5">
        <v>0</v>
      </c>
      <c r="AB37" s="5">
        <v>1284.448167</v>
      </c>
      <c r="AC37" s="5">
        <v>0</v>
      </c>
      <c r="AD37" s="5">
        <v>0</v>
      </c>
      <c r="AE37" s="5">
        <v>0</v>
      </c>
      <c r="AF37" s="5">
        <v>523.32359899999994</v>
      </c>
      <c r="AG37" s="5">
        <v>0</v>
      </c>
      <c r="AH37" s="5">
        <v>25577.50316</v>
      </c>
      <c r="AI37" s="5">
        <v>0</v>
      </c>
      <c r="AJ37" s="5">
        <v>9204.1321680000001</v>
      </c>
      <c r="AK37" s="5">
        <v>45557.093699999998</v>
      </c>
      <c r="AL37" s="5">
        <v>378960.88069999998</v>
      </c>
      <c r="AM37" s="5">
        <v>0</v>
      </c>
      <c r="AN37" s="5">
        <v>26680.655030000002</v>
      </c>
      <c r="AO37" s="5">
        <v>59000.538359999999</v>
      </c>
      <c r="AP37" s="5">
        <v>292.18262979999997</v>
      </c>
      <c r="AQ37" s="5">
        <v>1316.767212</v>
      </c>
      <c r="AR37" s="5">
        <v>0</v>
      </c>
      <c r="AS37" s="5">
        <v>0</v>
      </c>
      <c r="AT37" s="5">
        <v>13864.986140000001</v>
      </c>
      <c r="AU37" s="5">
        <v>0</v>
      </c>
      <c r="AV37" s="5">
        <v>0</v>
      </c>
      <c r="AW37" s="5">
        <v>454.13157219999999</v>
      </c>
      <c r="AX37" s="5">
        <v>0</v>
      </c>
      <c r="AY37" s="5">
        <v>0</v>
      </c>
      <c r="AZ37" s="5">
        <v>0</v>
      </c>
      <c r="BA37" s="5">
        <v>0</v>
      </c>
      <c r="BB37" s="5">
        <v>0</v>
      </c>
      <c r="BC37" s="5">
        <v>704.08195079999996</v>
      </c>
      <c r="BD37" s="5">
        <v>433.82315790000001</v>
      </c>
      <c r="BE37" s="5">
        <v>0</v>
      </c>
      <c r="BF37" s="5">
        <v>0</v>
      </c>
      <c r="BG37" s="5">
        <v>0</v>
      </c>
      <c r="BH37" s="5">
        <v>0</v>
      </c>
      <c r="BI37" s="5">
        <v>0</v>
      </c>
      <c r="BJ37" s="5">
        <v>0</v>
      </c>
      <c r="BK37" s="5">
        <v>78.968151210000002</v>
      </c>
      <c r="BL37" s="5">
        <v>0</v>
      </c>
      <c r="BM37" s="5">
        <v>0</v>
      </c>
      <c r="BN37" s="5">
        <v>151.20190289999999</v>
      </c>
      <c r="BO37" s="5">
        <v>251.81060500000001</v>
      </c>
      <c r="BP37" s="5">
        <v>0</v>
      </c>
      <c r="BQ37" s="5">
        <v>369.20398799999998</v>
      </c>
      <c r="BR37" s="5">
        <v>168.66198420000001</v>
      </c>
      <c r="BS37" s="5">
        <v>178.7373705</v>
      </c>
      <c r="BT37" s="5">
        <v>0</v>
      </c>
      <c r="BU37" s="5">
        <v>6393.0585160000001</v>
      </c>
      <c r="BV37" s="5">
        <v>0</v>
      </c>
      <c r="BW37" s="5">
        <v>320.69252740000002</v>
      </c>
      <c r="BX37" s="5">
        <v>445.14536440000001</v>
      </c>
      <c r="BY37" s="5">
        <v>0</v>
      </c>
      <c r="BZ37" s="5">
        <v>0</v>
      </c>
      <c r="CA37" s="5">
        <v>0</v>
      </c>
      <c r="CB37" s="5">
        <v>23.545845060000001</v>
      </c>
      <c r="CC37" s="5">
        <v>0</v>
      </c>
      <c r="CD37" s="5">
        <v>0</v>
      </c>
      <c r="CE37" s="5">
        <v>0</v>
      </c>
      <c r="CF37" s="5">
        <v>0</v>
      </c>
      <c r="CG37" s="5">
        <v>0</v>
      </c>
      <c r="CH37" s="5">
        <v>0</v>
      </c>
      <c r="CI37" s="5">
        <v>2496.9706059999999</v>
      </c>
      <c r="CJ37" s="5">
        <v>703.64631999999995</v>
      </c>
      <c r="CK37" s="5">
        <v>0</v>
      </c>
      <c r="CL37" s="5">
        <v>17150.118630000001</v>
      </c>
      <c r="CM37" s="5">
        <v>0</v>
      </c>
      <c r="CN37" s="5">
        <v>0</v>
      </c>
      <c r="CO37" s="5">
        <v>66304.764769999994</v>
      </c>
      <c r="CP37" s="5">
        <v>8038.5370169999997</v>
      </c>
      <c r="CQ37" s="5">
        <v>1083.244475</v>
      </c>
      <c r="CR37" s="5">
        <v>0</v>
      </c>
      <c r="CS37" s="5">
        <v>0</v>
      </c>
      <c r="CT37" s="5">
        <v>3005.475477</v>
      </c>
      <c r="CU37" s="5">
        <v>1317.6012599999999</v>
      </c>
      <c r="CV37" s="5">
        <v>1464.112934</v>
      </c>
      <c r="CW37" s="5">
        <v>1711.2745399999999</v>
      </c>
      <c r="CX37" s="5">
        <v>3347.9172939999999</v>
      </c>
      <c r="CY37" s="5">
        <v>2037.6488810000001</v>
      </c>
      <c r="CZ37" s="5">
        <v>0</v>
      </c>
      <c r="DA37" s="5">
        <v>0</v>
      </c>
      <c r="DB37" s="5">
        <v>0</v>
      </c>
      <c r="DC37" s="5">
        <v>0</v>
      </c>
      <c r="DD37" s="5">
        <v>0</v>
      </c>
      <c r="DE37" s="5">
        <v>0</v>
      </c>
      <c r="DF37" s="5">
        <v>0</v>
      </c>
      <c r="DG37" s="5">
        <v>0</v>
      </c>
      <c r="DH37" s="5">
        <v>0</v>
      </c>
      <c r="DI37" s="5">
        <v>23742.986919999999</v>
      </c>
      <c r="DJ37" s="5">
        <v>877.27391220000004</v>
      </c>
      <c r="DK37" s="5">
        <v>6505.4706130000004</v>
      </c>
      <c r="DL37" s="5">
        <v>1122.4303460000001</v>
      </c>
      <c r="DM37" s="5">
        <v>3545.455199</v>
      </c>
      <c r="DN37" s="5">
        <v>1391.955389</v>
      </c>
      <c r="DO37" s="5">
        <v>5172.3636729999998</v>
      </c>
      <c r="DP37" s="5">
        <v>0</v>
      </c>
      <c r="DQ37" s="5">
        <v>0</v>
      </c>
      <c r="DR37" s="5">
        <v>7465.4776899999997</v>
      </c>
      <c r="DS37" s="5">
        <v>4319.2130699999998</v>
      </c>
      <c r="DT37" s="5">
        <v>1488.8621270000001</v>
      </c>
      <c r="DU37" s="5">
        <v>0</v>
      </c>
      <c r="DV37" s="5">
        <v>0</v>
      </c>
      <c r="DW37" s="5"/>
      <c r="DX37" s="5">
        <f t="shared" si="1"/>
        <v>743368.68401812948</v>
      </c>
      <c r="DY37" s="5">
        <v>51323.528618850003</v>
      </c>
      <c r="DZ37" s="5">
        <v>409558.6562572</v>
      </c>
      <c r="EA37" s="5">
        <v>0</v>
      </c>
      <c r="EB37" s="5">
        <v>0</v>
      </c>
      <c r="EC37" s="5">
        <f t="shared" si="0"/>
        <v>1204250.8688941796</v>
      </c>
      <c r="ED37" s="5"/>
      <c r="EE37" s="6"/>
    </row>
    <row r="38" spans="1:135" x14ac:dyDescent="0.2">
      <c r="A38" s="1">
        <v>36</v>
      </c>
      <c r="B38" s="4" t="s">
        <v>35</v>
      </c>
      <c r="C38" s="5">
        <v>881.38248639999995</v>
      </c>
      <c r="D38" s="5">
        <v>144.10348680000001</v>
      </c>
      <c r="E38" s="5">
        <v>74.791957780000004</v>
      </c>
      <c r="F38" s="5">
        <v>113.9155579</v>
      </c>
      <c r="G38" s="5">
        <v>187.22493420000001</v>
      </c>
      <c r="H38" s="5">
        <v>391.61683820000002</v>
      </c>
      <c r="I38" s="5">
        <v>134.68025109999999</v>
      </c>
      <c r="J38" s="5">
        <v>176.89041850000001</v>
      </c>
      <c r="K38" s="5">
        <v>0.46276836100000002</v>
      </c>
      <c r="L38" s="5">
        <v>97.811941669999996</v>
      </c>
      <c r="M38" s="5">
        <v>2823.1244799999999</v>
      </c>
      <c r="N38" s="5">
        <v>17633.727630000001</v>
      </c>
      <c r="O38" s="5">
        <v>0</v>
      </c>
      <c r="P38" s="5">
        <v>0</v>
      </c>
      <c r="Q38" s="5">
        <v>4664.2651459999997</v>
      </c>
      <c r="R38" s="5">
        <v>457.35671170000001</v>
      </c>
      <c r="S38" s="5">
        <v>2080.6247149999999</v>
      </c>
      <c r="T38" s="5">
        <v>358.60736539999999</v>
      </c>
      <c r="U38" s="5">
        <v>1782.401713</v>
      </c>
      <c r="V38" s="5">
        <v>548.52682870000001</v>
      </c>
      <c r="W38" s="5">
        <v>162.0073103</v>
      </c>
      <c r="X38" s="5">
        <v>11590.69772</v>
      </c>
      <c r="Y38" s="5">
        <v>302.06497510000003</v>
      </c>
      <c r="Z38" s="5">
        <v>398.8633969</v>
      </c>
      <c r="AA38" s="5">
        <v>668.94041489999995</v>
      </c>
      <c r="AB38" s="5">
        <v>3337.6043800000002</v>
      </c>
      <c r="AC38" s="5">
        <v>54.500458799999997</v>
      </c>
      <c r="AD38" s="5">
        <v>1840.908584</v>
      </c>
      <c r="AE38" s="5">
        <v>1423.6947399999999</v>
      </c>
      <c r="AF38" s="5">
        <v>3402.7565239999999</v>
      </c>
      <c r="AG38" s="5">
        <v>202.1258024</v>
      </c>
      <c r="AH38" s="5">
        <v>0</v>
      </c>
      <c r="AI38" s="5">
        <v>191.6459266</v>
      </c>
      <c r="AJ38" s="5">
        <v>0</v>
      </c>
      <c r="AK38" s="5">
        <v>0</v>
      </c>
      <c r="AL38" s="5">
        <v>78696.894230000005</v>
      </c>
      <c r="AM38" s="5">
        <v>1860.222618</v>
      </c>
      <c r="AN38" s="5">
        <v>0</v>
      </c>
      <c r="AO38" s="5">
        <v>11261.210590000001</v>
      </c>
      <c r="AP38" s="5">
        <v>1899.830911</v>
      </c>
      <c r="AQ38" s="5">
        <v>3108.9725370000001</v>
      </c>
      <c r="AR38" s="5">
        <v>583.5276437</v>
      </c>
      <c r="AS38" s="5">
        <v>580.61044079999999</v>
      </c>
      <c r="AT38" s="5">
        <v>597.24458630000004</v>
      </c>
      <c r="AU38" s="5">
        <v>103.4345302</v>
      </c>
      <c r="AV38" s="5">
        <v>1337.234357</v>
      </c>
      <c r="AW38" s="5">
        <v>2032.1910479999999</v>
      </c>
      <c r="AX38" s="5">
        <v>1937.003424</v>
      </c>
      <c r="AY38" s="5">
        <v>3598.1928210000001</v>
      </c>
      <c r="AZ38" s="5">
        <v>1161.6017879999999</v>
      </c>
      <c r="BA38" s="5">
        <v>0</v>
      </c>
      <c r="BB38" s="5">
        <v>751.53928129999997</v>
      </c>
      <c r="BC38" s="5">
        <v>4578.0841069999997</v>
      </c>
      <c r="BD38" s="5">
        <v>2820.8064450000002</v>
      </c>
      <c r="BE38" s="5">
        <v>1556.368477</v>
      </c>
      <c r="BF38" s="5">
        <v>30.4484639</v>
      </c>
      <c r="BG38" s="5">
        <v>182.19711079999999</v>
      </c>
      <c r="BH38" s="5">
        <v>1113.595683</v>
      </c>
      <c r="BI38" s="5">
        <v>0</v>
      </c>
      <c r="BJ38" s="5">
        <v>1079.4177729999999</v>
      </c>
      <c r="BK38" s="5">
        <v>422.47345009999998</v>
      </c>
      <c r="BL38" s="5">
        <v>590.29531689999999</v>
      </c>
      <c r="BM38" s="5">
        <v>1150.3010870000001</v>
      </c>
      <c r="BN38" s="5">
        <v>983.14553850000004</v>
      </c>
      <c r="BO38" s="5">
        <v>1637.323791</v>
      </c>
      <c r="BP38" s="5">
        <v>372.6932539</v>
      </c>
      <c r="BQ38" s="5">
        <v>2400.6394529999998</v>
      </c>
      <c r="BR38" s="5">
        <v>1096.67454</v>
      </c>
      <c r="BS38" s="5">
        <v>1162.186751</v>
      </c>
      <c r="BT38" s="5">
        <v>1187.439805</v>
      </c>
      <c r="BU38" s="5">
        <v>2778.3950650000002</v>
      </c>
      <c r="BV38" s="5">
        <v>1505.897054</v>
      </c>
      <c r="BW38" s="5">
        <v>2085.2080660000001</v>
      </c>
      <c r="BX38" s="5">
        <v>2894.4257349999998</v>
      </c>
      <c r="BY38" s="5">
        <v>599.52890420000006</v>
      </c>
      <c r="BZ38" s="5">
        <v>372.73930080000002</v>
      </c>
      <c r="CA38" s="5">
        <v>6.8101176499999996</v>
      </c>
      <c r="CB38" s="5">
        <v>319.02844859999999</v>
      </c>
      <c r="CC38" s="5">
        <v>92.666032529999995</v>
      </c>
      <c r="CD38" s="5">
        <v>67.422248330000002</v>
      </c>
      <c r="CE38" s="5">
        <v>316.1161075</v>
      </c>
      <c r="CF38" s="5">
        <v>101.6946569</v>
      </c>
      <c r="CG38" s="5">
        <v>360.79823750000003</v>
      </c>
      <c r="CH38" s="5">
        <v>171.7226953</v>
      </c>
      <c r="CI38" s="5">
        <v>375.16017959999999</v>
      </c>
      <c r="CJ38" s="5">
        <v>4575.2515469999998</v>
      </c>
      <c r="CK38" s="5">
        <v>347.00982950000002</v>
      </c>
      <c r="CL38" s="5">
        <v>1873.8350150000001</v>
      </c>
      <c r="CM38" s="5">
        <v>872.92887729999995</v>
      </c>
      <c r="CN38" s="5">
        <v>207.9230341</v>
      </c>
      <c r="CO38" s="5">
        <v>1592.522923</v>
      </c>
      <c r="CP38" s="5">
        <v>697.92800639999996</v>
      </c>
      <c r="CQ38" s="5">
        <v>7043.4759919999997</v>
      </c>
      <c r="CR38" s="5">
        <v>124.683218</v>
      </c>
      <c r="CS38" s="5">
        <v>472.09108609999998</v>
      </c>
      <c r="CT38" s="5">
        <v>19542.213090000001</v>
      </c>
      <c r="CU38" s="5">
        <v>3842.758198</v>
      </c>
      <c r="CV38" s="5">
        <v>4270.0566179999996</v>
      </c>
      <c r="CW38" s="5">
        <v>11127.055259999999</v>
      </c>
      <c r="CX38" s="5">
        <v>21768.839459999999</v>
      </c>
      <c r="CY38" s="5">
        <v>13249.207630000001</v>
      </c>
      <c r="CZ38" s="5">
        <v>0</v>
      </c>
      <c r="DA38" s="5">
        <v>0</v>
      </c>
      <c r="DB38" s="5">
        <v>0</v>
      </c>
      <c r="DC38" s="5">
        <v>0</v>
      </c>
      <c r="DD38" s="5">
        <v>0</v>
      </c>
      <c r="DE38" s="5">
        <v>0</v>
      </c>
      <c r="DF38" s="5">
        <v>1028.580422</v>
      </c>
      <c r="DG38" s="5">
        <v>0</v>
      </c>
      <c r="DH38" s="5">
        <v>0</v>
      </c>
      <c r="DI38" s="5">
        <v>101781.62480000001</v>
      </c>
      <c r="DJ38" s="5">
        <v>5704.2134800000003</v>
      </c>
      <c r="DK38" s="5">
        <v>29872.413850000001</v>
      </c>
      <c r="DL38" s="5">
        <v>6889.0229639999998</v>
      </c>
      <c r="DM38" s="5">
        <v>21791.3835</v>
      </c>
      <c r="DN38" s="5">
        <v>2207.214121</v>
      </c>
      <c r="DO38" s="5">
        <v>15572.283380000001</v>
      </c>
      <c r="DP38" s="5">
        <v>84.805095359999996</v>
      </c>
      <c r="DQ38" s="5">
        <v>1431.299532</v>
      </c>
      <c r="DR38" s="5">
        <v>48542.054980000001</v>
      </c>
      <c r="DS38" s="5">
        <v>25968.706740000001</v>
      </c>
      <c r="DT38" s="5">
        <v>9680.8844969999991</v>
      </c>
      <c r="DU38" s="5">
        <v>417.00757829999998</v>
      </c>
      <c r="DV38" s="5">
        <v>0</v>
      </c>
      <c r="DW38" s="5"/>
      <c r="DX38" s="5">
        <f t="shared" si="1"/>
        <v>562628.01488908101</v>
      </c>
      <c r="DY38" s="5">
        <v>291293.97381835</v>
      </c>
      <c r="DZ38" s="5">
        <v>2327623.34135391</v>
      </c>
      <c r="EA38" s="5">
        <v>0</v>
      </c>
      <c r="EB38" s="5">
        <v>0</v>
      </c>
      <c r="EC38" s="5">
        <f t="shared" si="0"/>
        <v>3181545.3300613412</v>
      </c>
      <c r="ED38" s="5"/>
      <c r="EE38" s="6"/>
    </row>
    <row r="39" spans="1:135" x14ac:dyDescent="0.2">
      <c r="A39" s="1">
        <v>37</v>
      </c>
      <c r="B39" s="4" t="s">
        <v>36</v>
      </c>
      <c r="C39" s="5">
        <v>0</v>
      </c>
      <c r="D39" s="5">
        <v>0</v>
      </c>
      <c r="E39" s="5">
        <v>0</v>
      </c>
      <c r="F39" s="5">
        <v>0</v>
      </c>
      <c r="G39" s="5">
        <v>0</v>
      </c>
      <c r="H39" s="5">
        <v>0</v>
      </c>
      <c r="I39" s="5">
        <v>124.7775089</v>
      </c>
      <c r="J39" s="5">
        <v>0</v>
      </c>
      <c r="K39" s="5">
        <v>0</v>
      </c>
      <c r="L39" s="5">
        <v>0</v>
      </c>
      <c r="M39" s="5">
        <v>0</v>
      </c>
      <c r="N39" s="5">
        <v>0</v>
      </c>
      <c r="O39" s="5">
        <v>0</v>
      </c>
      <c r="P39" s="5">
        <v>0</v>
      </c>
      <c r="Q39" s="5">
        <v>2025.3629370000001</v>
      </c>
      <c r="R39" s="5">
        <v>0</v>
      </c>
      <c r="S39" s="5">
        <v>0</v>
      </c>
      <c r="T39" s="5">
        <v>0</v>
      </c>
      <c r="U39" s="5">
        <v>0</v>
      </c>
      <c r="V39" s="5">
        <v>0</v>
      </c>
      <c r="W39" s="5">
        <v>0</v>
      </c>
      <c r="X39" s="5">
        <v>0</v>
      </c>
      <c r="Y39" s="5">
        <v>0</v>
      </c>
      <c r="Z39" s="5">
        <v>0</v>
      </c>
      <c r="AA39" s="5">
        <v>0</v>
      </c>
      <c r="AB39" s="5">
        <v>0</v>
      </c>
      <c r="AC39" s="5">
        <v>0</v>
      </c>
      <c r="AD39" s="5">
        <v>0</v>
      </c>
      <c r="AE39" s="5">
        <v>0</v>
      </c>
      <c r="AF39" s="5">
        <v>0</v>
      </c>
      <c r="AG39" s="5">
        <v>0</v>
      </c>
      <c r="AH39" s="5">
        <v>0</v>
      </c>
      <c r="AI39" s="5">
        <v>0</v>
      </c>
      <c r="AJ39" s="5">
        <v>63.009641100000003</v>
      </c>
      <c r="AK39" s="5">
        <v>0</v>
      </c>
      <c r="AL39" s="5">
        <v>23239.8629</v>
      </c>
      <c r="AM39" s="5">
        <v>250847.58069999999</v>
      </c>
      <c r="AN39" s="5">
        <v>335719.30300000001</v>
      </c>
      <c r="AO39" s="5">
        <v>372354.89319999999</v>
      </c>
      <c r="AP39" s="5">
        <v>0</v>
      </c>
      <c r="AQ39" s="5">
        <v>0</v>
      </c>
      <c r="AR39" s="5">
        <v>0</v>
      </c>
      <c r="AS39" s="5">
        <v>0</v>
      </c>
      <c r="AT39" s="5">
        <v>0</v>
      </c>
      <c r="AU39" s="5">
        <v>0</v>
      </c>
      <c r="AV39" s="5">
        <v>0</v>
      </c>
      <c r="AW39" s="5">
        <v>2548.1273460000002</v>
      </c>
      <c r="AX39" s="5">
        <v>0</v>
      </c>
      <c r="AY39" s="5">
        <v>0</v>
      </c>
      <c r="AZ39" s="5">
        <v>0</v>
      </c>
      <c r="BA39" s="5">
        <v>0</v>
      </c>
      <c r="BB39" s="5">
        <v>0</v>
      </c>
      <c r="BC39" s="5">
        <v>0</v>
      </c>
      <c r="BD39" s="5">
        <v>0</v>
      </c>
      <c r="BE39" s="5">
        <v>0</v>
      </c>
      <c r="BF39" s="5">
        <v>0</v>
      </c>
      <c r="BG39" s="5">
        <v>0</v>
      </c>
      <c r="BH39" s="5">
        <v>131.74518370000001</v>
      </c>
      <c r="BI39" s="5">
        <v>0</v>
      </c>
      <c r="BJ39" s="5">
        <v>0</v>
      </c>
      <c r="BK39" s="5">
        <v>0</v>
      </c>
      <c r="BL39" s="5">
        <v>0</v>
      </c>
      <c r="BM39" s="5">
        <v>0</v>
      </c>
      <c r="BN39" s="5">
        <v>0</v>
      </c>
      <c r="BO39" s="5">
        <v>0</v>
      </c>
      <c r="BP39" s="5">
        <v>0</v>
      </c>
      <c r="BQ39" s="5">
        <v>0</v>
      </c>
      <c r="BR39" s="5">
        <v>0</v>
      </c>
      <c r="BS39" s="5">
        <v>0</v>
      </c>
      <c r="BT39" s="5">
        <v>0</v>
      </c>
      <c r="BU39" s="5">
        <v>0</v>
      </c>
      <c r="BV39" s="5">
        <v>0</v>
      </c>
      <c r="BW39" s="5">
        <v>0</v>
      </c>
      <c r="BX39" s="5">
        <v>0</v>
      </c>
      <c r="BY39" s="5">
        <v>0</v>
      </c>
      <c r="BZ39" s="5">
        <v>0</v>
      </c>
      <c r="CA39" s="5">
        <v>0</v>
      </c>
      <c r="CB39" s="5">
        <v>0</v>
      </c>
      <c r="CC39" s="5">
        <v>0</v>
      </c>
      <c r="CD39" s="5">
        <v>0</v>
      </c>
      <c r="CE39" s="5">
        <v>0</v>
      </c>
      <c r="CF39" s="5">
        <v>0</v>
      </c>
      <c r="CG39" s="5">
        <v>0</v>
      </c>
      <c r="CH39" s="5">
        <v>0</v>
      </c>
      <c r="CI39" s="5">
        <v>50.488271089999998</v>
      </c>
      <c r="CJ39" s="5">
        <v>0</v>
      </c>
      <c r="CK39" s="5">
        <v>0</v>
      </c>
      <c r="CL39" s="5">
        <v>0</v>
      </c>
      <c r="CM39" s="5">
        <v>0</v>
      </c>
      <c r="CN39" s="5">
        <v>0</v>
      </c>
      <c r="CO39" s="5">
        <v>8356.3274039999997</v>
      </c>
      <c r="CP39" s="5">
        <v>0</v>
      </c>
      <c r="CQ39" s="5">
        <v>0</v>
      </c>
      <c r="CR39" s="5">
        <v>0</v>
      </c>
      <c r="CS39" s="5">
        <v>0</v>
      </c>
      <c r="CT39" s="5">
        <v>0</v>
      </c>
      <c r="CU39" s="5">
        <v>0</v>
      </c>
      <c r="CV39" s="5">
        <v>0</v>
      </c>
      <c r="CW39" s="5">
        <v>0</v>
      </c>
      <c r="CX39" s="5">
        <v>0</v>
      </c>
      <c r="CY39" s="5">
        <v>0</v>
      </c>
      <c r="CZ39" s="5">
        <v>0</v>
      </c>
      <c r="DA39" s="5">
        <v>0</v>
      </c>
      <c r="DB39" s="5">
        <v>0</v>
      </c>
      <c r="DC39" s="5">
        <v>0</v>
      </c>
      <c r="DD39" s="5">
        <v>0</v>
      </c>
      <c r="DE39" s="5">
        <v>0</v>
      </c>
      <c r="DF39" s="5">
        <v>0</v>
      </c>
      <c r="DG39" s="5">
        <v>0</v>
      </c>
      <c r="DH39" s="5">
        <v>0</v>
      </c>
      <c r="DI39" s="5">
        <v>0.75430413600000001</v>
      </c>
      <c r="DJ39" s="5">
        <v>0</v>
      </c>
      <c r="DK39" s="5">
        <v>68.763880180000001</v>
      </c>
      <c r="DL39" s="5">
        <v>2.3504059910000001</v>
      </c>
      <c r="DM39" s="5">
        <v>7.4347404370000003</v>
      </c>
      <c r="DN39" s="5">
        <v>4.5503868000000003E-2</v>
      </c>
      <c r="DO39" s="5">
        <v>0</v>
      </c>
      <c r="DP39" s="5">
        <v>0</v>
      </c>
      <c r="DQ39" s="5">
        <v>0</v>
      </c>
      <c r="DR39" s="5">
        <v>0</v>
      </c>
      <c r="DS39" s="5">
        <v>1291.7914029999999</v>
      </c>
      <c r="DT39" s="5">
        <v>7.709352E-3</v>
      </c>
      <c r="DU39" s="5">
        <v>0</v>
      </c>
      <c r="DV39" s="5">
        <v>0</v>
      </c>
      <c r="DW39" s="5"/>
      <c r="DX39" s="5">
        <f t="shared" si="1"/>
        <v>996832.62603875401</v>
      </c>
      <c r="DY39" s="5">
        <v>2439396.8792436901</v>
      </c>
      <c r="DZ39" s="5">
        <v>18274.243815739999</v>
      </c>
      <c r="EA39" s="5">
        <v>0</v>
      </c>
      <c r="EB39" s="5">
        <v>0</v>
      </c>
      <c r="EC39" s="5">
        <f t="shared" si="0"/>
        <v>3454503.7490981841</v>
      </c>
      <c r="ED39" s="5"/>
      <c r="EE39" s="6"/>
    </row>
    <row r="40" spans="1:135" x14ac:dyDescent="0.2">
      <c r="A40" s="1">
        <v>38</v>
      </c>
      <c r="B40" s="4" t="s">
        <v>37</v>
      </c>
      <c r="C40" s="5">
        <v>359.66147569999998</v>
      </c>
      <c r="D40" s="5">
        <v>58.803610810000002</v>
      </c>
      <c r="E40" s="5">
        <v>30.519991399999999</v>
      </c>
      <c r="F40" s="5">
        <v>46.484969120000002</v>
      </c>
      <c r="G40" s="5">
        <v>76.399970690000004</v>
      </c>
      <c r="H40" s="5">
        <v>158.5340549</v>
      </c>
      <c r="I40" s="5">
        <v>184.33340720000001</v>
      </c>
      <c r="J40" s="5">
        <v>72.182814980000003</v>
      </c>
      <c r="K40" s="5">
        <v>0.18883964</v>
      </c>
      <c r="L40" s="5">
        <v>35.18391312</v>
      </c>
      <c r="M40" s="5">
        <v>1.872022536</v>
      </c>
      <c r="N40" s="5">
        <v>0</v>
      </c>
      <c r="O40" s="5">
        <v>0</v>
      </c>
      <c r="P40" s="5">
        <v>0</v>
      </c>
      <c r="Q40" s="5">
        <v>3.1289406510000002</v>
      </c>
      <c r="R40" s="5">
        <v>0</v>
      </c>
      <c r="S40" s="5">
        <v>1.740625079</v>
      </c>
      <c r="T40" s="5">
        <v>2.4325020620000002</v>
      </c>
      <c r="U40" s="5">
        <v>2.2533989839999999</v>
      </c>
      <c r="V40" s="5">
        <v>2.0770882209999999</v>
      </c>
      <c r="W40" s="5">
        <v>0.19712065600000001</v>
      </c>
      <c r="X40" s="5">
        <v>5.6111450229999997</v>
      </c>
      <c r="Y40" s="5">
        <v>0</v>
      </c>
      <c r="Z40" s="5">
        <v>0.383715266</v>
      </c>
      <c r="AA40" s="5">
        <v>1.6827926040000001</v>
      </c>
      <c r="AB40" s="5">
        <v>3.7538778439999998</v>
      </c>
      <c r="AC40" s="5">
        <v>0.20505926399999999</v>
      </c>
      <c r="AD40" s="5">
        <v>1.270249228</v>
      </c>
      <c r="AE40" s="5">
        <v>0.10205689</v>
      </c>
      <c r="AF40" s="5">
        <v>5.0614505300000001</v>
      </c>
      <c r="AG40" s="5">
        <v>0.386647984</v>
      </c>
      <c r="AH40" s="5">
        <v>0</v>
      </c>
      <c r="AI40" s="5">
        <v>0.159974013</v>
      </c>
      <c r="AJ40" s="5">
        <v>0</v>
      </c>
      <c r="AK40" s="5">
        <v>0</v>
      </c>
      <c r="AL40" s="5">
        <v>2.2779420930000001</v>
      </c>
      <c r="AM40" s="5">
        <v>0</v>
      </c>
      <c r="AN40" s="5">
        <v>21934.217929999999</v>
      </c>
      <c r="AO40" s="5">
        <v>45260.185920000004</v>
      </c>
      <c r="AP40" s="5">
        <v>0.77805862400000003</v>
      </c>
      <c r="AQ40" s="5">
        <v>1.435042291</v>
      </c>
      <c r="AR40" s="5">
        <v>0.789705451</v>
      </c>
      <c r="AS40" s="5">
        <v>0</v>
      </c>
      <c r="AT40" s="5">
        <v>0.52383471800000003</v>
      </c>
      <c r="AU40" s="5">
        <v>0.463103559</v>
      </c>
      <c r="AV40" s="5">
        <v>0</v>
      </c>
      <c r="AW40" s="5">
        <v>2.5564023429999998</v>
      </c>
      <c r="AX40" s="5">
        <v>0</v>
      </c>
      <c r="AY40" s="5">
        <v>3.5506508160000001</v>
      </c>
      <c r="AZ40" s="5">
        <v>0.68880198100000001</v>
      </c>
      <c r="BA40" s="5">
        <v>0</v>
      </c>
      <c r="BB40" s="5">
        <v>1.679524166</v>
      </c>
      <c r="BC40" s="5">
        <v>7.8128341729999997</v>
      </c>
      <c r="BD40" s="5">
        <v>4.1078976860000003</v>
      </c>
      <c r="BE40" s="5">
        <v>1.4070908179999999</v>
      </c>
      <c r="BF40" s="5">
        <v>6.6454001999999998E-2</v>
      </c>
      <c r="BG40" s="5">
        <v>0</v>
      </c>
      <c r="BH40" s="5">
        <v>1.7831676910000001</v>
      </c>
      <c r="BI40" s="5">
        <v>0</v>
      </c>
      <c r="BJ40" s="5">
        <v>0.62644623700000002</v>
      </c>
      <c r="BK40" s="5">
        <v>0</v>
      </c>
      <c r="BL40" s="5">
        <v>0</v>
      </c>
      <c r="BM40" s="5">
        <v>0.85108266799999999</v>
      </c>
      <c r="BN40" s="5">
        <v>0.43431862199999999</v>
      </c>
      <c r="BO40" s="5">
        <v>0</v>
      </c>
      <c r="BP40" s="5">
        <v>0.36748645800000002</v>
      </c>
      <c r="BQ40" s="5">
        <v>0</v>
      </c>
      <c r="BR40" s="5">
        <v>0.77815904800000002</v>
      </c>
      <c r="BS40" s="5">
        <v>0</v>
      </c>
      <c r="BT40" s="5">
        <v>1.672650822</v>
      </c>
      <c r="BU40" s="5">
        <v>2.9060471290000001</v>
      </c>
      <c r="BV40" s="5">
        <v>0.74384825799999998</v>
      </c>
      <c r="BW40" s="5">
        <v>0.17207494000000001</v>
      </c>
      <c r="BX40" s="5">
        <v>0</v>
      </c>
      <c r="BY40" s="5">
        <v>0</v>
      </c>
      <c r="BZ40" s="5">
        <v>0.45927057399999999</v>
      </c>
      <c r="CA40" s="5">
        <v>1.2526081E-2</v>
      </c>
      <c r="CB40" s="5">
        <v>0.61938146400000005</v>
      </c>
      <c r="CC40" s="5">
        <v>0.22534868699999999</v>
      </c>
      <c r="CD40" s="5">
        <v>8.2576116000000005E-2</v>
      </c>
      <c r="CE40" s="5">
        <v>0.17314205099999999</v>
      </c>
      <c r="CF40" s="5">
        <v>0.17918227</v>
      </c>
      <c r="CG40" s="5">
        <v>0.65206152399999995</v>
      </c>
      <c r="CH40" s="5">
        <v>0.21723668900000001</v>
      </c>
      <c r="CI40" s="5">
        <v>28.081773569999999</v>
      </c>
      <c r="CJ40" s="5">
        <v>2.7168668880000002</v>
      </c>
      <c r="CK40" s="5">
        <v>0.26533730799999999</v>
      </c>
      <c r="CL40" s="5">
        <v>0</v>
      </c>
      <c r="CM40" s="5">
        <v>0.135167128</v>
      </c>
      <c r="CN40" s="5">
        <v>0.29163286399999999</v>
      </c>
      <c r="CO40" s="5">
        <v>1.5272862629999999</v>
      </c>
      <c r="CP40" s="5">
        <v>0</v>
      </c>
      <c r="CQ40" s="5">
        <v>0</v>
      </c>
      <c r="CR40" s="5">
        <v>0</v>
      </c>
      <c r="CS40" s="5">
        <v>0</v>
      </c>
      <c r="CT40" s="5">
        <v>0</v>
      </c>
      <c r="CU40" s="5">
        <v>0</v>
      </c>
      <c r="CV40" s="5">
        <v>0</v>
      </c>
      <c r="CW40" s="5">
        <v>6.5696387449999998</v>
      </c>
      <c r="CX40" s="5">
        <v>11.744840180000001</v>
      </c>
      <c r="CY40" s="5">
        <v>0</v>
      </c>
      <c r="CZ40" s="5">
        <v>0</v>
      </c>
      <c r="DA40" s="5">
        <v>0</v>
      </c>
      <c r="DB40" s="5">
        <v>0</v>
      </c>
      <c r="DC40" s="5">
        <v>0</v>
      </c>
      <c r="DD40" s="5">
        <v>0</v>
      </c>
      <c r="DE40" s="5">
        <v>0</v>
      </c>
      <c r="DF40" s="5">
        <v>0</v>
      </c>
      <c r="DG40" s="5">
        <v>0</v>
      </c>
      <c r="DH40" s="5">
        <v>0</v>
      </c>
      <c r="DI40" s="5">
        <v>7.9055966340000001</v>
      </c>
      <c r="DJ40" s="5">
        <v>0.94079544299999995</v>
      </c>
      <c r="DK40" s="5">
        <v>2530.1509000000001</v>
      </c>
      <c r="DL40" s="5">
        <v>1001.7501600000001</v>
      </c>
      <c r="DM40" s="5">
        <v>3168.7398189999999</v>
      </c>
      <c r="DN40" s="5">
        <v>318.87265650000001</v>
      </c>
      <c r="DO40" s="5">
        <v>1223.7586739999999</v>
      </c>
      <c r="DP40" s="5">
        <v>0</v>
      </c>
      <c r="DQ40" s="5">
        <v>0</v>
      </c>
      <c r="DR40" s="5">
        <v>14.629413960000001</v>
      </c>
      <c r="DS40" s="5">
        <v>8696.2507819999992</v>
      </c>
      <c r="DT40" s="5">
        <v>7.7527158999999998E-2</v>
      </c>
      <c r="DU40" s="5">
        <v>4.6062084099999998</v>
      </c>
      <c r="DV40" s="5">
        <v>0</v>
      </c>
      <c r="DW40" s="5"/>
      <c r="DX40" s="5">
        <f t="shared" si="1"/>
        <v>85309.123990496999</v>
      </c>
      <c r="DY40" s="5">
        <v>198826.78857388001</v>
      </c>
      <c r="DZ40" s="5">
        <v>975622.19285743998</v>
      </c>
      <c r="EA40" s="5">
        <v>0</v>
      </c>
      <c r="EB40" s="5">
        <v>0</v>
      </c>
      <c r="EC40" s="5">
        <f t="shared" si="0"/>
        <v>1259758.1054218169</v>
      </c>
      <c r="ED40" s="5"/>
      <c r="EE40" s="6"/>
    </row>
    <row r="41" spans="1:135" x14ac:dyDescent="0.2">
      <c r="A41" s="1">
        <v>39</v>
      </c>
      <c r="B41" s="4" t="s">
        <v>38</v>
      </c>
      <c r="C41" s="5">
        <v>333.41434839999999</v>
      </c>
      <c r="D41" s="5">
        <v>54.512281420000001</v>
      </c>
      <c r="E41" s="5">
        <v>28.292724499999998</v>
      </c>
      <c r="F41" s="5">
        <v>43.09262107</v>
      </c>
      <c r="G41" s="5">
        <v>70.824506270000001</v>
      </c>
      <c r="H41" s="5">
        <v>148.14303090000001</v>
      </c>
      <c r="I41" s="5">
        <v>486.36392460000002</v>
      </c>
      <c r="J41" s="5">
        <v>66.915107250000005</v>
      </c>
      <c r="K41" s="5">
        <v>0.17505863099999999</v>
      </c>
      <c r="L41" s="5">
        <v>37.000854109999999</v>
      </c>
      <c r="M41" s="5">
        <v>4982.4035299999996</v>
      </c>
      <c r="N41" s="5">
        <v>0</v>
      </c>
      <c r="O41" s="5">
        <v>0</v>
      </c>
      <c r="P41" s="5">
        <v>0</v>
      </c>
      <c r="Q41" s="5">
        <v>3950.7867740000002</v>
      </c>
      <c r="R41" s="5">
        <v>0</v>
      </c>
      <c r="S41" s="5">
        <v>1920.8666330000001</v>
      </c>
      <c r="T41" s="5">
        <v>297.94216790000002</v>
      </c>
      <c r="U41" s="5">
        <v>1645.1169649999999</v>
      </c>
      <c r="V41" s="5">
        <v>455.78224360000002</v>
      </c>
      <c r="W41" s="5">
        <v>134.6074199</v>
      </c>
      <c r="X41" s="5">
        <v>10681.536410000001</v>
      </c>
      <c r="Y41" s="5">
        <v>250.9818157</v>
      </c>
      <c r="Z41" s="5">
        <v>331.39862890000001</v>
      </c>
      <c r="AA41" s="5">
        <v>556.08839839999996</v>
      </c>
      <c r="AB41" s="5">
        <v>3081.4356469999998</v>
      </c>
      <c r="AC41" s="5">
        <v>45.28076969</v>
      </c>
      <c r="AD41" s="5">
        <v>1529.54943</v>
      </c>
      <c r="AE41" s="5">
        <v>1183.106732</v>
      </c>
      <c r="AF41" s="5">
        <v>3141.493117</v>
      </c>
      <c r="AG41" s="5">
        <v>167.9425823</v>
      </c>
      <c r="AH41" s="5">
        <v>650.88255519999996</v>
      </c>
      <c r="AI41" s="5">
        <v>159.2249735</v>
      </c>
      <c r="AJ41" s="5">
        <v>4712.8433720000003</v>
      </c>
      <c r="AK41" s="5">
        <v>125.58437379999999</v>
      </c>
      <c r="AL41" s="5">
        <v>143.35225030000001</v>
      </c>
      <c r="AM41" s="5">
        <v>1545.6404869999999</v>
      </c>
      <c r="AN41" s="5">
        <v>251.3193565</v>
      </c>
      <c r="AO41" s="5">
        <v>687947.87379999994</v>
      </c>
      <c r="AP41" s="5">
        <v>1753.539667</v>
      </c>
      <c r="AQ41" s="5">
        <v>2870.5629170000002</v>
      </c>
      <c r="AR41" s="5">
        <v>484.85482789999998</v>
      </c>
      <c r="AS41" s="5">
        <v>482.4074268</v>
      </c>
      <c r="AT41" s="5">
        <v>496.20435789999999</v>
      </c>
      <c r="AU41" s="5">
        <v>85.483059589999996</v>
      </c>
      <c r="AV41" s="5">
        <v>1111.0930599999999</v>
      </c>
      <c r="AW41" s="5">
        <v>1874.3892410000001</v>
      </c>
      <c r="AX41" s="5">
        <v>0</v>
      </c>
      <c r="AY41" s="5">
        <v>2989.5998549999999</v>
      </c>
      <c r="AZ41" s="5">
        <v>965.08343620000005</v>
      </c>
      <c r="BA41" s="5">
        <v>217.44797059999999</v>
      </c>
      <c r="BB41" s="5">
        <v>624.45685060000005</v>
      </c>
      <c r="BC41" s="5">
        <v>4226.5816199999999</v>
      </c>
      <c r="BD41" s="5">
        <v>2412.338311</v>
      </c>
      <c r="BE41" s="5">
        <v>1293.3456960000001</v>
      </c>
      <c r="BF41" s="5">
        <v>25.294475259999999</v>
      </c>
      <c r="BG41" s="5">
        <v>151.38983830000001</v>
      </c>
      <c r="BH41" s="5">
        <v>925.33458250000001</v>
      </c>
      <c r="BI41" s="5">
        <v>5254.8400799999999</v>
      </c>
      <c r="BJ41" s="5">
        <v>896.77800460000003</v>
      </c>
      <c r="BK41" s="5">
        <v>351.06826690000003</v>
      </c>
      <c r="BL41" s="5">
        <v>490.50501659999998</v>
      </c>
      <c r="BM41" s="5">
        <v>955.84500070000001</v>
      </c>
      <c r="BN41" s="5">
        <v>907.57223669999996</v>
      </c>
      <c r="BO41" s="5">
        <v>1511.6052629999999</v>
      </c>
      <c r="BP41" s="5">
        <v>309.67964119999999</v>
      </c>
      <c r="BQ41" s="5">
        <v>2216.1137189999999</v>
      </c>
      <c r="BR41" s="5">
        <v>1012.69971</v>
      </c>
      <c r="BS41" s="5">
        <v>1072.9166700000001</v>
      </c>
      <c r="BT41" s="5">
        <v>986.5777233</v>
      </c>
      <c r="BU41" s="5">
        <v>2565.3403480000002</v>
      </c>
      <c r="BV41" s="5">
        <v>864.29153699999995</v>
      </c>
      <c r="BW41" s="5">
        <v>1751.667203</v>
      </c>
      <c r="BX41" s="5">
        <v>2672.1663199999998</v>
      </c>
      <c r="BY41" s="5">
        <v>498.15606000000002</v>
      </c>
      <c r="BZ41" s="5">
        <v>309.73170060000001</v>
      </c>
      <c r="CA41" s="5">
        <v>5.6604009499999997</v>
      </c>
      <c r="CB41" s="5">
        <v>265.04376350000001</v>
      </c>
      <c r="CC41" s="5">
        <v>76.986899579999999</v>
      </c>
      <c r="CD41" s="5">
        <v>56.018429589999997</v>
      </c>
      <c r="CE41" s="5">
        <v>262.66104919999998</v>
      </c>
      <c r="CF41" s="5">
        <v>84.470401199999998</v>
      </c>
      <c r="CG41" s="5">
        <v>299.74131119999998</v>
      </c>
      <c r="CH41" s="5">
        <v>142.6762985</v>
      </c>
      <c r="CI41" s="5">
        <v>311.63573919999999</v>
      </c>
      <c r="CJ41" s="5">
        <v>3759.6012500000002</v>
      </c>
      <c r="CK41" s="5">
        <v>288.32352429999997</v>
      </c>
      <c r="CL41" s="5">
        <v>1730.006646</v>
      </c>
      <c r="CM41" s="5">
        <v>720.62371599999994</v>
      </c>
      <c r="CN41" s="5">
        <v>172.72339400000001</v>
      </c>
      <c r="CO41" s="5">
        <v>1470.353738</v>
      </c>
      <c r="CP41" s="5">
        <v>579.95387619999997</v>
      </c>
      <c r="CQ41" s="5">
        <v>0</v>
      </c>
      <c r="CR41" s="5">
        <v>0</v>
      </c>
      <c r="CS41" s="5">
        <v>0</v>
      </c>
      <c r="CT41" s="5">
        <v>0</v>
      </c>
      <c r="CU41" s="5">
        <v>0</v>
      </c>
      <c r="CV41" s="5">
        <v>0</v>
      </c>
      <c r="CW41" s="5">
        <v>0</v>
      </c>
      <c r="CX41" s="5">
        <v>0</v>
      </c>
      <c r="CY41" s="5">
        <v>0</v>
      </c>
      <c r="CZ41" s="5">
        <v>0</v>
      </c>
      <c r="DA41" s="5">
        <v>0</v>
      </c>
      <c r="DB41" s="5">
        <v>0</v>
      </c>
      <c r="DC41" s="5">
        <v>0</v>
      </c>
      <c r="DD41" s="5">
        <v>0</v>
      </c>
      <c r="DE41" s="5">
        <v>0</v>
      </c>
      <c r="DF41" s="5">
        <v>0</v>
      </c>
      <c r="DG41" s="5">
        <v>0</v>
      </c>
      <c r="DH41" s="5">
        <v>0</v>
      </c>
      <c r="DI41" s="5">
        <v>4867.5174649999999</v>
      </c>
      <c r="DJ41" s="5">
        <v>0</v>
      </c>
      <c r="DK41" s="5">
        <v>52788.162609999999</v>
      </c>
      <c r="DL41" s="5">
        <v>1861.9831240000001</v>
      </c>
      <c r="DM41" s="5">
        <v>4537.9040869999999</v>
      </c>
      <c r="DN41" s="5">
        <v>9234.4097390000006</v>
      </c>
      <c r="DO41" s="5">
        <v>18230.481090000001</v>
      </c>
      <c r="DP41" s="5">
        <v>0</v>
      </c>
      <c r="DQ41" s="5">
        <v>0</v>
      </c>
      <c r="DR41" s="5">
        <v>0</v>
      </c>
      <c r="DS41" s="5">
        <v>2651.386782</v>
      </c>
      <c r="DT41" s="5">
        <v>13155.59576</v>
      </c>
      <c r="DU41" s="5">
        <v>467672.15879999998</v>
      </c>
      <c r="DV41" s="5">
        <v>0</v>
      </c>
      <c r="DW41" s="5"/>
      <c r="DX41" s="5">
        <f t="shared" si="1"/>
        <v>1364004.8164775108</v>
      </c>
      <c r="DY41" s="5">
        <v>71188.484381269998</v>
      </c>
      <c r="DZ41" s="5">
        <v>1462520.9954779299</v>
      </c>
      <c r="EA41" s="5">
        <v>0</v>
      </c>
      <c r="EB41" s="5">
        <v>0</v>
      </c>
      <c r="EC41" s="5">
        <f t="shared" si="0"/>
        <v>2897714.2963367105</v>
      </c>
      <c r="ED41" s="5"/>
      <c r="EE41" s="6"/>
    </row>
    <row r="42" spans="1:135" x14ac:dyDescent="0.2">
      <c r="A42" s="1">
        <v>40</v>
      </c>
      <c r="B42" s="4" t="s">
        <v>39</v>
      </c>
      <c r="C42" s="5">
        <v>0</v>
      </c>
      <c r="D42" s="5">
        <v>57386.64774</v>
      </c>
      <c r="E42" s="5">
        <v>70.771232889999993</v>
      </c>
      <c r="F42" s="5">
        <v>31468.87917</v>
      </c>
      <c r="G42" s="5">
        <v>177.14279790000001</v>
      </c>
      <c r="H42" s="5">
        <v>456.2855409</v>
      </c>
      <c r="I42" s="5">
        <v>29.717145179999999</v>
      </c>
      <c r="J42" s="5">
        <v>7953.1124769999997</v>
      </c>
      <c r="K42" s="5">
        <v>0</v>
      </c>
      <c r="L42" s="5">
        <v>87.662963360000006</v>
      </c>
      <c r="M42" s="5">
        <v>0</v>
      </c>
      <c r="N42" s="5">
        <v>0</v>
      </c>
      <c r="O42" s="5">
        <v>0</v>
      </c>
      <c r="P42" s="5">
        <v>0</v>
      </c>
      <c r="Q42" s="5">
        <v>0</v>
      </c>
      <c r="R42" s="5">
        <v>0</v>
      </c>
      <c r="S42" s="5">
        <v>0</v>
      </c>
      <c r="T42" s="5">
        <v>0</v>
      </c>
      <c r="U42" s="5">
        <v>0</v>
      </c>
      <c r="V42" s="5">
        <v>0</v>
      </c>
      <c r="W42" s="5">
        <v>0</v>
      </c>
      <c r="X42" s="5">
        <v>0</v>
      </c>
      <c r="Y42" s="5">
        <v>0</v>
      </c>
      <c r="Z42" s="5">
        <v>0</v>
      </c>
      <c r="AA42" s="5">
        <v>0</v>
      </c>
      <c r="AB42" s="5">
        <v>0</v>
      </c>
      <c r="AC42" s="5">
        <v>0</v>
      </c>
      <c r="AD42" s="5">
        <v>0</v>
      </c>
      <c r="AE42" s="5">
        <v>0</v>
      </c>
      <c r="AF42" s="5">
        <v>0</v>
      </c>
      <c r="AG42" s="5">
        <v>0</v>
      </c>
      <c r="AH42" s="5">
        <v>0</v>
      </c>
      <c r="AI42" s="5">
        <v>0</v>
      </c>
      <c r="AJ42" s="5">
        <v>0</v>
      </c>
      <c r="AK42" s="5">
        <v>0</v>
      </c>
      <c r="AL42" s="5">
        <v>0</v>
      </c>
      <c r="AM42" s="5">
        <v>0</v>
      </c>
      <c r="AN42" s="5">
        <v>0</v>
      </c>
      <c r="AO42" s="5">
        <v>0</v>
      </c>
      <c r="AP42" s="5">
        <v>138115.67240000001</v>
      </c>
      <c r="AQ42" s="5">
        <v>650993.42630000005</v>
      </c>
      <c r="AR42" s="5">
        <v>6210.125333</v>
      </c>
      <c r="AS42" s="5">
        <v>3903.902157</v>
      </c>
      <c r="AT42" s="5">
        <v>2171.009947</v>
      </c>
      <c r="AU42" s="5">
        <v>0</v>
      </c>
      <c r="AV42" s="5">
        <v>0</v>
      </c>
      <c r="AW42" s="5">
        <v>6.4163916990000001</v>
      </c>
      <c r="AX42" s="5">
        <v>0</v>
      </c>
      <c r="AY42" s="5">
        <v>64389.061999999998</v>
      </c>
      <c r="AZ42" s="5">
        <v>0</v>
      </c>
      <c r="BA42" s="5">
        <v>0</v>
      </c>
      <c r="BB42" s="5">
        <v>0</v>
      </c>
      <c r="BC42" s="5">
        <v>0</v>
      </c>
      <c r="BD42" s="5">
        <v>0</v>
      </c>
      <c r="BE42" s="5">
        <v>0</v>
      </c>
      <c r="BF42" s="5">
        <v>0</v>
      </c>
      <c r="BG42" s="5">
        <v>0</v>
      </c>
      <c r="BH42" s="5">
        <v>0</v>
      </c>
      <c r="BI42" s="5">
        <v>0</v>
      </c>
      <c r="BJ42" s="5">
        <v>0</v>
      </c>
      <c r="BK42" s="5">
        <v>0</v>
      </c>
      <c r="BL42" s="5">
        <v>0</v>
      </c>
      <c r="BM42" s="5">
        <v>0</v>
      </c>
      <c r="BN42" s="5">
        <v>0</v>
      </c>
      <c r="BO42" s="5">
        <v>0</v>
      </c>
      <c r="BP42" s="5">
        <v>0</v>
      </c>
      <c r="BQ42" s="5">
        <v>0</v>
      </c>
      <c r="BR42" s="5">
        <v>0</v>
      </c>
      <c r="BS42" s="5">
        <v>53.939805839999998</v>
      </c>
      <c r="BT42" s="5">
        <v>0</v>
      </c>
      <c r="BU42" s="5">
        <v>1283.815529</v>
      </c>
      <c r="BV42" s="5">
        <v>0</v>
      </c>
      <c r="BW42" s="5">
        <v>4653.9770799999997</v>
      </c>
      <c r="BX42" s="5">
        <v>0</v>
      </c>
      <c r="BY42" s="5">
        <v>356.03151600000001</v>
      </c>
      <c r="BZ42" s="5">
        <v>0</v>
      </c>
      <c r="CA42" s="5">
        <v>0</v>
      </c>
      <c r="CB42" s="5">
        <v>0</v>
      </c>
      <c r="CC42" s="5">
        <v>0</v>
      </c>
      <c r="CD42" s="5">
        <v>0</v>
      </c>
      <c r="CE42" s="5">
        <v>0</v>
      </c>
      <c r="CF42" s="5">
        <v>0</v>
      </c>
      <c r="CG42" s="5">
        <v>0</v>
      </c>
      <c r="CH42" s="5">
        <v>0</v>
      </c>
      <c r="CI42" s="5">
        <v>0</v>
      </c>
      <c r="CJ42" s="5">
        <v>0</v>
      </c>
      <c r="CK42" s="5">
        <v>1261.970652</v>
      </c>
      <c r="CL42" s="5">
        <v>0</v>
      </c>
      <c r="CM42" s="5">
        <v>1896.271958</v>
      </c>
      <c r="CN42" s="5">
        <v>0</v>
      </c>
      <c r="CO42" s="5">
        <v>71641.998240000001</v>
      </c>
      <c r="CP42" s="5">
        <v>2419.070295</v>
      </c>
      <c r="CQ42" s="5">
        <v>0</v>
      </c>
      <c r="CR42" s="5">
        <v>0</v>
      </c>
      <c r="CS42" s="5">
        <v>0</v>
      </c>
      <c r="CT42" s="5">
        <v>823490.65819999995</v>
      </c>
      <c r="CU42" s="5">
        <v>0</v>
      </c>
      <c r="CV42" s="5">
        <v>0</v>
      </c>
      <c r="CW42" s="5">
        <v>0</v>
      </c>
      <c r="CX42" s="5">
        <v>0</v>
      </c>
      <c r="CY42" s="5">
        <v>0</v>
      </c>
      <c r="CZ42" s="5">
        <v>0</v>
      </c>
      <c r="DA42" s="5">
        <v>0</v>
      </c>
      <c r="DB42" s="5">
        <v>0</v>
      </c>
      <c r="DC42" s="5">
        <v>0</v>
      </c>
      <c r="DD42" s="5">
        <v>0</v>
      </c>
      <c r="DE42" s="5">
        <v>0</v>
      </c>
      <c r="DF42" s="5">
        <v>0</v>
      </c>
      <c r="DG42" s="5">
        <v>0</v>
      </c>
      <c r="DH42" s="5">
        <v>0</v>
      </c>
      <c r="DI42" s="5">
        <v>0</v>
      </c>
      <c r="DJ42" s="5">
        <v>0</v>
      </c>
      <c r="DK42" s="5">
        <v>0</v>
      </c>
      <c r="DL42" s="5">
        <v>0</v>
      </c>
      <c r="DM42" s="5">
        <v>0</v>
      </c>
      <c r="DN42" s="5">
        <v>0</v>
      </c>
      <c r="DO42" s="5">
        <v>0</v>
      </c>
      <c r="DP42" s="5">
        <v>0</v>
      </c>
      <c r="DQ42" s="5">
        <v>0</v>
      </c>
      <c r="DR42" s="5">
        <v>0</v>
      </c>
      <c r="DS42" s="5">
        <v>0</v>
      </c>
      <c r="DT42" s="5">
        <v>0</v>
      </c>
      <c r="DU42" s="5">
        <v>0</v>
      </c>
      <c r="DV42" s="5">
        <v>0</v>
      </c>
      <c r="DW42" s="5"/>
      <c r="DX42" s="5">
        <f t="shared" si="1"/>
        <v>1870477.5668717693</v>
      </c>
      <c r="DY42" s="5">
        <v>215410.17757701001</v>
      </c>
      <c r="DZ42" s="5">
        <v>34290.17241187</v>
      </c>
      <c r="EA42" s="5">
        <v>0</v>
      </c>
      <c r="EB42" s="5">
        <v>0</v>
      </c>
      <c r="EC42" s="5">
        <f t="shared" si="0"/>
        <v>2120177.9168606494</v>
      </c>
      <c r="ED42" s="5"/>
      <c r="EE42" s="6"/>
    </row>
    <row r="43" spans="1:135" x14ac:dyDescent="0.2">
      <c r="A43" s="1">
        <v>41</v>
      </c>
      <c r="B43" s="4" t="s">
        <v>40</v>
      </c>
      <c r="C43" s="5">
        <v>1049.828683</v>
      </c>
      <c r="D43" s="5">
        <v>11.812573280000001</v>
      </c>
      <c r="E43" s="5">
        <v>0</v>
      </c>
      <c r="F43" s="5">
        <v>0</v>
      </c>
      <c r="G43" s="5">
        <v>0</v>
      </c>
      <c r="H43" s="5">
        <v>0</v>
      </c>
      <c r="I43" s="5">
        <v>0</v>
      </c>
      <c r="J43" s="5">
        <v>210.75691309999999</v>
      </c>
      <c r="K43" s="5">
        <v>0.55136752</v>
      </c>
      <c r="L43" s="5">
        <v>0</v>
      </c>
      <c r="M43" s="5">
        <v>1506.662409</v>
      </c>
      <c r="N43" s="5">
        <v>0</v>
      </c>
      <c r="O43" s="5">
        <v>0</v>
      </c>
      <c r="P43" s="5">
        <v>0</v>
      </c>
      <c r="Q43" s="5">
        <v>46650.560279999998</v>
      </c>
      <c r="R43" s="5">
        <v>296.53196370000001</v>
      </c>
      <c r="S43" s="5">
        <v>31998.416969999998</v>
      </c>
      <c r="T43" s="5">
        <v>32643.778770000001</v>
      </c>
      <c r="U43" s="5">
        <v>166.6437344</v>
      </c>
      <c r="V43" s="5">
        <v>4888.1312260000004</v>
      </c>
      <c r="W43" s="5">
        <v>2.8318728000000001E-2</v>
      </c>
      <c r="X43" s="5">
        <v>6325.1597119999997</v>
      </c>
      <c r="Y43" s="5">
        <v>19.48189829</v>
      </c>
      <c r="Z43" s="5">
        <v>2160.3248699999999</v>
      </c>
      <c r="AA43" s="5">
        <v>12625.061170000001</v>
      </c>
      <c r="AB43" s="5">
        <v>10469.88538</v>
      </c>
      <c r="AC43" s="5">
        <v>0</v>
      </c>
      <c r="AD43" s="5">
        <v>103110.6548</v>
      </c>
      <c r="AE43" s="5">
        <v>0</v>
      </c>
      <c r="AF43" s="5">
        <v>14493.45916</v>
      </c>
      <c r="AG43" s="5">
        <v>664.32326720000003</v>
      </c>
      <c r="AH43" s="5">
        <v>0</v>
      </c>
      <c r="AI43" s="5">
        <v>9.7461497579999996</v>
      </c>
      <c r="AJ43" s="5">
        <v>1540.3287330000001</v>
      </c>
      <c r="AK43" s="5">
        <v>3.5393148390000002</v>
      </c>
      <c r="AL43" s="5">
        <v>0</v>
      </c>
      <c r="AM43" s="5">
        <v>5668.2207550000003</v>
      </c>
      <c r="AN43" s="5">
        <v>51661.869400000003</v>
      </c>
      <c r="AO43" s="5">
        <v>154.62847400000001</v>
      </c>
      <c r="AP43" s="5">
        <v>0</v>
      </c>
      <c r="AQ43" s="5">
        <v>41013.823179999999</v>
      </c>
      <c r="AR43" s="5">
        <v>2015.7339199999999</v>
      </c>
      <c r="AS43" s="5">
        <v>2223.004027</v>
      </c>
      <c r="AT43" s="5">
        <v>41.369119470000001</v>
      </c>
      <c r="AU43" s="5">
        <v>17.481279919999999</v>
      </c>
      <c r="AV43" s="5">
        <v>0.79684200199999999</v>
      </c>
      <c r="AW43" s="5">
        <v>3331.1738380000002</v>
      </c>
      <c r="AX43" s="5">
        <v>1669.926138</v>
      </c>
      <c r="AY43" s="5">
        <v>12002.387559999999</v>
      </c>
      <c r="AZ43" s="5">
        <v>6811.4339769999997</v>
      </c>
      <c r="BA43" s="5">
        <v>7888.2365239999999</v>
      </c>
      <c r="BB43" s="5">
        <v>2868.2297789999998</v>
      </c>
      <c r="BC43" s="5">
        <v>8350.3317389999993</v>
      </c>
      <c r="BD43" s="5">
        <v>13844.34871</v>
      </c>
      <c r="BE43" s="5">
        <v>11748.75936</v>
      </c>
      <c r="BF43" s="5">
        <v>1889.51586</v>
      </c>
      <c r="BG43" s="5">
        <v>23.65001329</v>
      </c>
      <c r="BH43" s="5">
        <v>125.7069214</v>
      </c>
      <c r="BI43" s="5">
        <v>0</v>
      </c>
      <c r="BJ43" s="5">
        <v>11800.74618</v>
      </c>
      <c r="BK43" s="5">
        <v>574.73001920000002</v>
      </c>
      <c r="BL43" s="5">
        <v>8895.8964890000007</v>
      </c>
      <c r="BM43" s="5">
        <v>4673.556998</v>
      </c>
      <c r="BN43" s="5">
        <v>1041.9909809999999</v>
      </c>
      <c r="BO43" s="5">
        <v>7331.3650019999995</v>
      </c>
      <c r="BP43" s="5">
        <v>229.38349719999999</v>
      </c>
      <c r="BQ43" s="5">
        <v>827.63115340000002</v>
      </c>
      <c r="BR43" s="5">
        <v>6745.0093120000001</v>
      </c>
      <c r="BS43" s="5">
        <v>12640.687169999999</v>
      </c>
      <c r="BT43" s="5">
        <v>8111.4135459999998</v>
      </c>
      <c r="BU43" s="5">
        <v>0</v>
      </c>
      <c r="BV43" s="5">
        <v>4874.4971100000002</v>
      </c>
      <c r="BW43" s="5">
        <v>4841.4521990000003</v>
      </c>
      <c r="BX43" s="5">
        <v>70.412278110000003</v>
      </c>
      <c r="BY43" s="5">
        <v>2503.2167049999998</v>
      </c>
      <c r="BZ43" s="5">
        <v>4512.1602290000001</v>
      </c>
      <c r="CA43" s="5">
        <v>0</v>
      </c>
      <c r="CB43" s="5">
        <v>0</v>
      </c>
      <c r="CC43" s="5">
        <v>0</v>
      </c>
      <c r="CD43" s="5">
        <v>4624.4128780000001</v>
      </c>
      <c r="CE43" s="5">
        <v>311.97993919999999</v>
      </c>
      <c r="CF43" s="5">
        <v>614.20251940000003</v>
      </c>
      <c r="CG43" s="5">
        <v>5554.6047900000003</v>
      </c>
      <c r="CH43" s="5">
        <v>3.4585368989999998</v>
      </c>
      <c r="CI43" s="5">
        <v>1318.874804</v>
      </c>
      <c r="CJ43" s="5">
        <v>597.86991390000003</v>
      </c>
      <c r="CK43" s="5">
        <v>36.767832419999998</v>
      </c>
      <c r="CL43" s="5">
        <v>14226.39862</v>
      </c>
      <c r="CM43" s="5">
        <v>998.8413061</v>
      </c>
      <c r="CN43" s="5">
        <v>366.51040540000002</v>
      </c>
      <c r="CO43" s="5">
        <v>523576.68280000001</v>
      </c>
      <c r="CP43" s="5">
        <v>1534.21021</v>
      </c>
      <c r="CQ43" s="5">
        <v>0</v>
      </c>
      <c r="CR43" s="5">
        <v>0</v>
      </c>
      <c r="CS43" s="5">
        <v>0</v>
      </c>
      <c r="CT43" s="5">
        <v>1746193.56</v>
      </c>
      <c r="CU43" s="5">
        <v>75060.425289999999</v>
      </c>
      <c r="CV43" s="5">
        <v>83406.826360000006</v>
      </c>
      <c r="CW43" s="5">
        <v>0</v>
      </c>
      <c r="CX43" s="5">
        <v>0</v>
      </c>
      <c r="CY43" s="5">
        <v>0</v>
      </c>
      <c r="CZ43" s="5">
        <v>0.21608978300000001</v>
      </c>
      <c r="DA43" s="5">
        <v>0.124556413</v>
      </c>
      <c r="DB43" s="5">
        <v>0</v>
      </c>
      <c r="DC43" s="5">
        <v>0</v>
      </c>
      <c r="DD43" s="5">
        <v>0</v>
      </c>
      <c r="DE43" s="5">
        <v>0</v>
      </c>
      <c r="DF43" s="5">
        <v>0</v>
      </c>
      <c r="DG43" s="5">
        <v>0</v>
      </c>
      <c r="DH43" s="5">
        <v>0.85081817699999995</v>
      </c>
      <c r="DI43" s="5">
        <v>161.1628374</v>
      </c>
      <c r="DJ43" s="5">
        <v>0</v>
      </c>
      <c r="DK43" s="5">
        <v>2790.6353429999999</v>
      </c>
      <c r="DL43" s="5">
        <v>0</v>
      </c>
      <c r="DM43" s="5">
        <v>1200.940059</v>
      </c>
      <c r="DN43" s="5">
        <v>2597.9804049999998</v>
      </c>
      <c r="DO43" s="5">
        <v>0</v>
      </c>
      <c r="DP43" s="5">
        <v>0</v>
      </c>
      <c r="DQ43" s="5">
        <v>0</v>
      </c>
      <c r="DR43" s="5">
        <v>163939.00959999999</v>
      </c>
      <c r="DS43" s="5">
        <v>11205.16058</v>
      </c>
      <c r="DT43" s="5">
        <v>4.1383470999999998E-2</v>
      </c>
      <c r="DU43" s="5">
        <v>0</v>
      </c>
      <c r="DV43" s="5">
        <v>0</v>
      </c>
      <c r="DW43" s="5"/>
      <c r="DX43" s="5">
        <f t="shared" si="1"/>
        <v>3164192.1918273699</v>
      </c>
      <c r="DY43" s="5">
        <v>522546.41097048001</v>
      </c>
      <c r="DZ43" s="5">
        <v>256739.54737717999</v>
      </c>
      <c r="EA43" s="5">
        <v>0</v>
      </c>
      <c r="EB43" s="5">
        <v>625788.21014983999</v>
      </c>
      <c r="EC43" s="5">
        <f t="shared" si="0"/>
        <v>4569266.3603248699</v>
      </c>
      <c r="ED43" s="5"/>
      <c r="EE43" s="6"/>
    </row>
    <row r="44" spans="1:135" x14ac:dyDescent="0.2">
      <c r="A44" s="1">
        <v>42</v>
      </c>
      <c r="B44" s="4" t="s">
        <v>41</v>
      </c>
      <c r="C44" s="5">
        <v>0</v>
      </c>
      <c r="D44" s="5">
        <v>0</v>
      </c>
      <c r="E44" s="5">
        <v>0</v>
      </c>
      <c r="F44" s="5">
        <v>0</v>
      </c>
      <c r="G44" s="5">
        <v>0</v>
      </c>
      <c r="H44" s="5">
        <v>0</v>
      </c>
      <c r="I44" s="5">
        <v>0</v>
      </c>
      <c r="J44" s="5">
        <v>0</v>
      </c>
      <c r="K44" s="5">
        <v>0</v>
      </c>
      <c r="L44" s="5">
        <v>0</v>
      </c>
      <c r="M44" s="5">
        <v>0</v>
      </c>
      <c r="N44" s="5">
        <v>0</v>
      </c>
      <c r="O44" s="5">
        <v>0</v>
      </c>
      <c r="P44" s="5">
        <v>0</v>
      </c>
      <c r="Q44" s="5">
        <v>0</v>
      </c>
      <c r="R44" s="5">
        <v>0</v>
      </c>
      <c r="S44" s="5">
        <v>0</v>
      </c>
      <c r="T44" s="5">
        <v>0</v>
      </c>
      <c r="U44" s="5">
        <v>0</v>
      </c>
      <c r="V44" s="5">
        <v>0</v>
      </c>
      <c r="W44" s="5">
        <v>0</v>
      </c>
      <c r="X44" s="5">
        <v>0</v>
      </c>
      <c r="Y44" s="5">
        <v>0</v>
      </c>
      <c r="Z44" s="5">
        <v>0</v>
      </c>
      <c r="AA44" s="5">
        <v>0</v>
      </c>
      <c r="AB44" s="5">
        <v>0</v>
      </c>
      <c r="AC44" s="5">
        <v>0</v>
      </c>
      <c r="AD44" s="5">
        <v>0</v>
      </c>
      <c r="AE44" s="5">
        <v>0</v>
      </c>
      <c r="AF44" s="5">
        <v>0</v>
      </c>
      <c r="AG44" s="5">
        <v>41244.114569999998</v>
      </c>
      <c r="AH44" s="5">
        <v>0</v>
      </c>
      <c r="AI44" s="5">
        <v>0</v>
      </c>
      <c r="AJ44" s="5">
        <v>0</v>
      </c>
      <c r="AK44" s="5">
        <v>0</v>
      </c>
      <c r="AL44" s="5">
        <v>0</v>
      </c>
      <c r="AM44" s="5">
        <v>0</v>
      </c>
      <c r="AN44" s="5">
        <v>0</v>
      </c>
      <c r="AO44" s="5">
        <v>0</v>
      </c>
      <c r="AP44" s="5">
        <v>0</v>
      </c>
      <c r="AQ44" s="5">
        <v>0</v>
      </c>
      <c r="AR44" s="5">
        <v>266634.24770000001</v>
      </c>
      <c r="AS44" s="5">
        <v>939713.12219999998</v>
      </c>
      <c r="AT44" s="5">
        <v>957973.27690000006</v>
      </c>
      <c r="AU44" s="5">
        <v>5663.1287179999999</v>
      </c>
      <c r="AV44" s="5">
        <v>303527.84820000001</v>
      </c>
      <c r="AW44" s="5">
        <v>694359.42790000001</v>
      </c>
      <c r="AX44" s="5">
        <v>0</v>
      </c>
      <c r="AY44" s="5">
        <v>0</v>
      </c>
      <c r="AZ44" s="5">
        <v>0</v>
      </c>
      <c r="BA44" s="5">
        <v>0</v>
      </c>
      <c r="BB44" s="5">
        <v>0</v>
      </c>
      <c r="BC44" s="5">
        <v>0</v>
      </c>
      <c r="BD44" s="5">
        <v>0</v>
      </c>
      <c r="BE44" s="5">
        <v>0</v>
      </c>
      <c r="BF44" s="5">
        <v>0</v>
      </c>
      <c r="BG44" s="5">
        <v>0</v>
      </c>
      <c r="BH44" s="5">
        <v>0</v>
      </c>
      <c r="BI44" s="5">
        <v>0</v>
      </c>
      <c r="BJ44" s="5">
        <v>0</v>
      </c>
      <c r="BK44" s="5">
        <v>0</v>
      </c>
      <c r="BL44" s="5">
        <v>0</v>
      </c>
      <c r="BM44" s="5">
        <v>0</v>
      </c>
      <c r="BN44" s="5">
        <v>0</v>
      </c>
      <c r="BO44" s="5">
        <v>0</v>
      </c>
      <c r="BP44" s="5">
        <v>0</v>
      </c>
      <c r="BQ44" s="5">
        <v>0</v>
      </c>
      <c r="BR44" s="5">
        <v>0</v>
      </c>
      <c r="BS44" s="5">
        <v>0</v>
      </c>
      <c r="BT44" s="5">
        <v>0</v>
      </c>
      <c r="BU44" s="5">
        <v>0</v>
      </c>
      <c r="BV44" s="5">
        <v>0</v>
      </c>
      <c r="BW44" s="5">
        <v>0</v>
      </c>
      <c r="BX44" s="5">
        <v>0</v>
      </c>
      <c r="BY44" s="5">
        <v>0</v>
      </c>
      <c r="BZ44" s="5">
        <v>0</v>
      </c>
      <c r="CA44" s="5">
        <v>0</v>
      </c>
      <c r="CB44" s="5">
        <v>0</v>
      </c>
      <c r="CC44" s="5">
        <v>0</v>
      </c>
      <c r="CD44" s="5">
        <v>0</v>
      </c>
      <c r="CE44" s="5">
        <v>0</v>
      </c>
      <c r="CF44" s="5">
        <v>0</v>
      </c>
      <c r="CG44" s="5">
        <v>0</v>
      </c>
      <c r="CH44" s="5">
        <v>0</v>
      </c>
      <c r="CI44" s="5">
        <v>0</v>
      </c>
      <c r="CJ44" s="5">
        <v>0</v>
      </c>
      <c r="CK44" s="5">
        <v>0</v>
      </c>
      <c r="CL44" s="5">
        <v>0</v>
      </c>
      <c r="CM44" s="5">
        <v>0</v>
      </c>
      <c r="CN44" s="5">
        <v>0</v>
      </c>
      <c r="CO44" s="5">
        <v>0</v>
      </c>
      <c r="CP44" s="5">
        <v>0</v>
      </c>
      <c r="CQ44" s="5">
        <v>0</v>
      </c>
      <c r="CR44" s="5">
        <v>0</v>
      </c>
      <c r="CS44" s="5">
        <v>0</v>
      </c>
      <c r="CT44" s="5">
        <v>0</v>
      </c>
      <c r="CU44" s="5">
        <v>0</v>
      </c>
      <c r="CV44" s="5">
        <v>0</v>
      </c>
      <c r="CW44" s="5">
        <v>0</v>
      </c>
      <c r="CX44" s="5">
        <v>0</v>
      </c>
      <c r="CY44" s="5">
        <v>0</v>
      </c>
      <c r="CZ44" s="5">
        <v>0</v>
      </c>
      <c r="DA44" s="5">
        <v>0</v>
      </c>
      <c r="DB44" s="5">
        <v>0</v>
      </c>
      <c r="DC44" s="5">
        <v>0</v>
      </c>
      <c r="DD44" s="5">
        <v>0</v>
      </c>
      <c r="DE44" s="5">
        <v>0</v>
      </c>
      <c r="DF44" s="5">
        <v>0</v>
      </c>
      <c r="DG44" s="5">
        <v>0</v>
      </c>
      <c r="DH44" s="5">
        <v>0</v>
      </c>
      <c r="DI44" s="5">
        <v>0</v>
      </c>
      <c r="DJ44" s="5">
        <v>0</v>
      </c>
      <c r="DK44" s="5">
        <v>0</v>
      </c>
      <c r="DL44" s="5">
        <v>0</v>
      </c>
      <c r="DM44" s="5">
        <v>0</v>
      </c>
      <c r="DN44" s="5">
        <v>0</v>
      </c>
      <c r="DO44" s="5">
        <v>0</v>
      </c>
      <c r="DP44" s="5">
        <v>0</v>
      </c>
      <c r="DQ44" s="5">
        <v>0</v>
      </c>
      <c r="DR44" s="5">
        <v>0</v>
      </c>
      <c r="DS44" s="5">
        <v>0</v>
      </c>
      <c r="DT44" s="5">
        <v>0</v>
      </c>
      <c r="DU44" s="5">
        <v>0</v>
      </c>
      <c r="DV44" s="5">
        <v>0</v>
      </c>
      <c r="DW44" s="5"/>
      <c r="DX44" s="5">
        <f t="shared" si="1"/>
        <v>3209115.1661879998</v>
      </c>
      <c r="DY44" s="5">
        <v>262477.75171231001</v>
      </c>
      <c r="DZ44" s="5">
        <v>58830.49028174</v>
      </c>
      <c r="EA44" s="5">
        <v>0</v>
      </c>
      <c r="EB44" s="5">
        <v>0</v>
      </c>
      <c r="EC44" s="5">
        <f t="shared" si="0"/>
        <v>3530423.4081820501</v>
      </c>
      <c r="ED44" s="5"/>
      <c r="EE44" s="6"/>
    </row>
    <row r="45" spans="1:135" x14ac:dyDescent="0.2">
      <c r="A45" s="1">
        <v>43</v>
      </c>
      <c r="B45" s="4" t="s">
        <v>42</v>
      </c>
      <c r="C45" s="5">
        <v>2843.6910029999999</v>
      </c>
      <c r="D45" s="5">
        <v>242.613506</v>
      </c>
      <c r="E45" s="5">
        <v>239.22799839999999</v>
      </c>
      <c r="F45" s="5">
        <v>429.04886210000001</v>
      </c>
      <c r="G45" s="5">
        <v>1635.453759</v>
      </c>
      <c r="H45" s="5">
        <v>1261.8916959999999</v>
      </c>
      <c r="I45" s="5">
        <v>0</v>
      </c>
      <c r="J45" s="5">
        <v>0</v>
      </c>
      <c r="K45" s="5">
        <v>1.493302554</v>
      </c>
      <c r="L45" s="5">
        <v>315.62836750000002</v>
      </c>
      <c r="M45" s="5">
        <v>18936.420580000002</v>
      </c>
      <c r="N45" s="5">
        <v>26672.566849999999</v>
      </c>
      <c r="O45" s="5">
        <v>0</v>
      </c>
      <c r="P45" s="5">
        <v>0</v>
      </c>
      <c r="Q45" s="5">
        <v>8123.7746310000002</v>
      </c>
      <c r="R45" s="5">
        <v>0</v>
      </c>
      <c r="S45" s="5">
        <v>0</v>
      </c>
      <c r="T45" s="5">
        <v>0</v>
      </c>
      <c r="U45" s="5">
        <v>144623.81330000001</v>
      </c>
      <c r="V45" s="5">
        <v>33379.789729999997</v>
      </c>
      <c r="W45" s="5">
        <v>3533.9994670000001</v>
      </c>
      <c r="X45" s="5">
        <v>0</v>
      </c>
      <c r="Y45" s="5">
        <v>16028.866669999999</v>
      </c>
      <c r="Z45" s="5">
        <v>63072.834629999998</v>
      </c>
      <c r="AA45" s="5">
        <v>32048.88278</v>
      </c>
      <c r="AB45" s="5">
        <v>101660.4724</v>
      </c>
      <c r="AC45" s="5">
        <v>15737.85325</v>
      </c>
      <c r="AD45" s="5">
        <v>156915.55239999999</v>
      </c>
      <c r="AE45" s="5">
        <v>26506.050910000002</v>
      </c>
      <c r="AF45" s="5">
        <v>118530.1963</v>
      </c>
      <c r="AG45" s="5">
        <v>0</v>
      </c>
      <c r="AH45" s="5">
        <v>0</v>
      </c>
      <c r="AI45" s="5">
        <v>295.70908300000002</v>
      </c>
      <c r="AJ45" s="5">
        <v>0</v>
      </c>
      <c r="AK45" s="5">
        <v>0</v>
      </c>
      <c r="AL45" s="5">
        <v>0</v>
      </c>
      <c r="AM45" s="5">
        <v>0</v>
      </c>
      <c r="AN45" s="5">
        <v>0</v>
      </c>
      <c r="AO45" s="5">
        <v>0</v>
      </c>
      <c r="AP45" s="5">
        <v>0</v>
      </c>
      <c r="AQ45" s="5">
        <v>0</v>
      </c>
      <c r="AR45" s="5">
        <v>1403.378359</v>
      </c>
      <c r="AS45" s="5">
        <v>3165.690568</v>
      </c>
      <c r="AT45" s="5">
        <v>625.87846939999997</v>
      </c>
      <c r="AU45" s="5">
        <v>214.22907380000001</v>
      </c>
      <c r="AV45" s="5">
        <v>54229.269370000002</v>
      </c>
      <c r="AW45" s="5">
        <v>1312.6999350000001</v>
      </c>
      <c r="AX45" s="5">
        <v>0</v>
      </c>
      <c r="AY45" s="5">
        <v>0</v>
      </c>
      <c r="AZ45" s="5">
        <v>0</v>
      </c>
      <c r="BA45" s="5">
        <v>0</v>
      </c>
      <c r="BB45" s="5">
        <v>10923.77253</v>
      </c>
      <c r="BC45" s="5">
        <v>117993.9927</v>
      </c>
      <c r="BD45" s="5">
        <v>84103.580929999996</v>
      </c>
      <c r="BE45" s="5">
        <v>0</v>
      </c>
      <c r="BF45" s="5">
        <v>0</v>
      </c>
      <c r="BG45" s="5">
        <v>0</v>
      </c>
      <c r="BH45" s="5">
        <v>0</v>
      </c>
      <c r="BI45" s="5">
        <v>0</v>
      </c>
      <c r="BJ45" s="5">
        <v>0</v>
      </c>
      <c r="BK45" s="5">
        <v>0</v>
      </c>
      <c r="BL45" s="5">
        <v>0</v>
      </c>
      <c r="BM45" s="5">
        <v>61400.097549999999</v>
      </c>
      <c r="BN45" s="5">
        <v>3449.8114580000001</v>
      </c>
      <c r="BO45" s="5">
        <v>0</v>
      </c>
      <c r="BP45" s="5">
        <v>0</v>
      </c>
      <c r="BQ45" s="5">
        <v>0</v>
      </c>
      <c r="BR45" s="5">
        <v>0</v>
      </c>
      <c r="BS45" s="5">
        <v>0</v>
      </c>
      <c r="BT45" s="5">
        <v>7560.8113970000004</v>
      </c>
      <c r="BU45" s="5">
        <v>0</v>
      </c>
      <c r="BV45" s="5">
        <v>0</v>
      </c>
      <c r="BW45" s="5">
        <v>0</v>
      </c>
      <c r="BX45" s="5">
        <v>0</v>
      </c>
      <c r="BY45" s="5">
        <v>0</v>
      </c>
      <c r="BZ45" s="5">
        <v>5055.9407620000002</v>
      </c>
      <c r="CA45" s="5">
        <v>0</v>
      </c>
      <c r="CB45" s="5">
        <v>0</v>
      </c>
      <c r="CC45" s="5">
        <v>0</v>
      </c>
      <c r="CD45" s="5">
        <v>0</v>
      </c>
      <c r="CE45" s="5">
        <v>0</v>
      </c>
      <c r="CF45" s="5">
        <v>0</v>
      </c>
      <c r="CG45" s="5">
        <v>0</v>
      </c>
      <c r="CH45" s="5">
        <v>0</v>
      </c>
      <c r="CI45" s="5">
        <v>0</v>
      </c>
      <c r="CJ45" s="5">
        <v>0</v>
      </c>
      <c r="CK45" s="5">
        <v>0</v>
      </c>
      <c r="CL45" s="5">
        <v>0</v>
      </c>
      <c r="CM45" s="5">
        <v>0</v>
      </c>
      <c r="CN45" s="5">
        <v>0</v>
      </c>
      <c r="CO45" s="5">
        <v>0</v>
      </c>
      <c r="CP45" s="5">
        <v>0</v>
      </c>
      <c r="CQ45" s="5">
        <v>0</v>
      </c>
      <c r="CR45" s="5">
        <v>0</v>
      </c>
      <c r="CS45" s="5">
        <v>0</v>
      </c>
      <c r="CT45" s="5">
        <v>0</v>
      </c>
      <c r="CU45" s="5">
        <v>405943.28649999999</v>
      </c>
      <c r="CV45" s="5">
        <v>451082.45899999997</v>
      </c>
      <c r="CW45" s="5">
        <v>0</v>
      </c>
      <c r="CX45" s="5">
        <v>0</v>
      </c>
      <c r="CY45" s="5">
        <v>0</v>
      </c>
      <c r="CZ45" s="5">
        <v>0</v>
      </c>
      <c r="DA45" s="5">
        <v>0</v>
      </c>
      <c r="DB45" s="5">
        <v>0</v>
      </c>
      <c r="DC45" s="5">
        <v>0</v>
      </c>
      <c r="DD45" s="5">
        <v>0</v>
      </c>
      <c r="DE45" s="5">
        <v>0</v>
      </c>
      <c r="DF45" s="5">
        <v>0</v>
      </c>
      <c r="DG45" s="5">
        <v>0</v>
      </c>
      <c r="DH45" s="5">
        <v>0</v>
      </c>
      <c r="DI45" s="5">
        <v>0</v>
      </c>
      <c r="DJ45" s="5">
        <v>0</v>
      </c>
      <c r="DK45" s="5">
        <v>0</v>
      </c>
      <c r="DL45" s="5">
        <v>0</v>
      </c>
      <c r="DM45" s="5">
        <v>0</v>
      </c>
      <c r="DN45" s="5">
        <v>0</v>
      </c>
      <c r="DO45" s="5">
        <v>0</v>
      </c>
      <c r="DP45" s="5">
        <v>0</v>
      </c>
      <c r="DQ45" s="5">
        <v>0</v>
      </c>
      <c r="DR45" s="5">
        <v>0</v>
      </c>
      <c r="DS45" s="5">
        <v>0</v>
      </c>
      <c r="DT45" s="5">
        <v>14934.493420000001</v>
      </c>
      <c r="DU45" s="5">
        <v>0</v>
      </c>
      <c r="DV45" s="5">
        <v>0</v>
      </c>
      <c r="DW45" s="5"/>
      <c r="DX45" s="5">
        <f t="shared" si="1"/>
        <v>1996435.2234977535</v>
      </c>
      <c r="DY45" s="5">
        <v>951144.41100669</v>
      </c>
      <c r="DZ45" s="5">
        <v>36599.26750568</v>
      </c>
      <c r="EA45" s="5">
        <v>0</v>
      </c>
      <c r="EB45" s="5">
        <v>0</v>
      </c>
      <c r="EC45" s="5">
        <f t="shared" si="0"/>
        <v>2984178.9020101237</v>
      </c>
      <c r="ED45" s="5"/>
      <c r="EE45" s="6"/>
    </row>
    <row r="46" spans="1:135" x14ac:dyDescent="0.2">
      <c r="A46" s="1">
        <v>44</v>
      </c>
      <c r="B46" s="4" t="s">
        <v>43</v>
      </c>
      <c r="C46" s="5">
        <v>2.868443E-3</v>
      </c>
      <c r="D46" s="5">
        <v>1.4755485E-2</v>
      </c>
      <c r="E46" s="5">
        <v>7.8569299999999996E-4</v>
      </c>
      <c r="F46" s="5">
        <v>4.6233380000000003E-3</v>
      </c>
      <c r="G46" s="5">
        <v>9.33584E-4</v>
      </c>
      <c r="H46" s="5">
        <v>3.2907427000000003E-2</v>
      </c>
      <c r="I46" s="5">
        <v>3690.4722200000001</v>
      </c>
      <c r="J46" s="5">
        <v>402.48725439999998</v>
      </c>
      <c r="K46" s="5">
        <v>0</v>
      </c>
      <c r="L46" s="5">
        <v>0.140012628</v>
      </c>
      <c r="M46" s="5">
        <v>3.4206818E-2</v>
      </c>
      <c r="N46" s="5">
        <v>0</v>
      </c>
      <c r="O46" s="5">
        <v>1168.9414380000001</v>
      </c>
      <c r="P46" s="5">
        <v>609.64353930000004</v>
      </c>
      <c r="Q46" s="5">
        <v>38305.731110000001</v>
      </c>
      <c r="R46" s="5">
        <v>2576.3673760000001</v>
      </c>
      <c r="S46" s="5">
        <v>41835.759720000002</v>
      </c>
      <c r="T46" s="5">
        <v>2560.616297</v>
      </c>
      <c r="U46" s="5">
        <v>0</v>
      </c>
      <c r="V46" s="5">
        <v>0</v>
      </c>
      <c r="W46" s="5">
        <v>0</v>
      </c>
      <c r="X46" s="5">
        <v>159170.09280000001</v>
      </c>
      <c r="Y46" s="5">
        <v>0</v>
      </c>
      <c r="Z46" s="5">
        <v>0</v>
      </c>
      <c r="AA46" s="5">
        <v>0</v>
      </c>
      <c r="AB46" s="5">
        <v>0</v>
      </c>
      <c r="AC46" s="5">
        <v>0</v>
      </c>
      <c r="AD46" s="5">
        <v>0</v>
      </c>
      <c r="AE46" s="5">
        <v>0</v>
      </c>
      <c r="AF46" s="5">
        <v>0</v>
      </c>
      <c r="AG46" s="5">
        <v>0</v>
      </c>
      <c r="AH46" s="5">
        <v>0</v>
      </c>
      <c r="AI46" s="5">
        <v>0</v>
      </c>
      <c r="AJ46" s="5">
        <v>0</v>
      </c>
      <c r="AK46" s="5">
        <v>2490.4695740000002</v>
      </c>
      <c r="AL46" s="5">
        <v>16025.03911</v>
      </c>
      <c r="AM46" s="5">
        <v>1008.738042</v>
      </c>
      <c r="AN46" s="5">
        <v>0</v>
      </c>
      <c r="AO46" s="5">
        <v>14779.945470000001</v>
      </c>
      <c r="AP46" s="5">
        <v>566.1582234</v>
      </c>
      <c r="AQ46" s="5">
        <v>933.51015670000004</v>
      </c>
      <c r="AR46" s="5">
        <v>1617.6751119999999</v>
      </c>
      <c r="AS46" s="5">
        <v>8536.2366430000002</v>
      </c>
      <c r="AT46" s="5">
        <v>6048.8626919999997</v>
      </c>
      <c r="AU46" s="5">
        <v>2807.2488560000002</v>
      </c>
      <c r="AV46" s="5">
        <v>1544.7405000000001</v>
      </c>
      <c r="AW46" s="5">
        <v>1080.623439</v>
      </c>
      <c r="AX46" s="5">
        <v>27908.946800000002</v>
      </c>
      <c r="AY46" s="5">
        <v>14.50118535</v>
      </c>
      <c r="AZ46" s="5">
        <v>6534.7138160000004</v>
      </c>
      <c r="BA46" s="5">
        <v>4609.650267</v>
      </c>
      <c r="BB46" s="5">
        <v>42.59842089</v>
      </c>
      <c r="BC46" s="5">
        <v>0</v>
      </c>
      <c r="BD46" s="5">
        <v>0</v>
      </c>
      <c r="BE46" s="5">
        <v>11406.97978</v>
      </c>
      <c r="BF46" s="5">
        <v>132.8516625</v>
      </c>
      <c r="BG46" s="5">
        <v>450.11061530000001</v>
      </c>
      <c r="BH46" s="5">
        <v>2072.361218</v>
      </c>
      <c r="BI46" s="5">
        <v>126396.4529</v>
      </c>
      <c r="BJ46" s="5">
        <v>6015.5525719999996</v>
      </c>
      <c r="BK46" s="5">
        <v>5921.0213640000002</v>
      </c>
      <c r="BL46" s="5">
        <v>6053.1417860000001</v>
      </c>
      <c r="BM46" s="5">
        <v>0</v>
      </c>
      <c r="BN46" s="5">
        <v>0</v>
      </c>
      <c r="BO46" s="5">
        <v>7014.8962929999998</v>
      </c>
      <c r="BP46" s="5">
        <v>1710.910772</v>
      </c>
      <c r="BQ46" s="5">
        <v>14.818766780000001</v>
      </c>
      <c r="BR46" s="5">
        <v>83.367560440000005</v>
      </c>
      <c r="BS46" s="5">
        <v>59.429171680000003</v>
      </c>
      <c r="BT46" s="5">
        <v>27.173509240000001</v>
      </c>
      <c r="BU46" s="5">
        <v>10869.085209999999</v>
      </c>
      <c r="BV46" s="5">
        <v>28.13920384</v>
      </c>
      <c r="BW46" s="5">
        <v>97.112652310000001</v>
      </c>
      <c r="BX46" s="5">
        <v>16.684333079999998</v>
      </c>
      <c r="BY46" s="5">
        <v>4.8672355270000001</v>
      </c>
      <c r="BZ46" s="5">
        <v>732.93687439999997</v>
      </c>
      <c r="CA46" s="5">
        <v>0</v>
      </c>
      <c r="CB46" s="5">
        <v>34.642788299999999</v>
      </c>
      <c r="CC46" s="5">
        <v>17.9768288</v>
      </c>
      <c r="CD46" s="5">
        <v>337.76708669999999</v>
      </c>
      <c r="CE46" s="5">
        <v>31.428665500000001</v>
      </c>
      <c r="CF46" s="5">
        <v>1325.1821580000001</v>
      </c>
      <c r="CG46" s="5">
        <v>2002.6416220000001</v>
      </c>
      <c r="CH46" s="5">
        <v>2628.0301519999998</v>
      </c>
      <c r="CI46" s="5">
        <v>6596.3080200000004</v>
      </c>
      <c r="CJ46" s="5">
        <v>3108.4463919999998</v>
      </c>
      <c r="CK46" s="5">
        <v>247.7511279</v>
      </c>
      <c r="CL46" s="5">
        <v>5599.7352559999999</v>
      </c>
      <c r="CM46" s="5">
        <v>117.7292137</v>
      </c>
      <c r="CN46" s="5">
        <v>1657.493759</v>
      </c>
      <c r="CO46" s="5">
        <v>6202.1671159999996</v>
      </c>
      <c r="CP46" s="5">
        <v>9.1789721049999997</v>
      </c>
      <c r="CQ46" s="5">
        <v>3525.0907259999999</v>
      </c>
      <c r="CR46" s="5">
        <v>980.03506330000005</v>
      </c>
      <c r="CS46" s="5">
        <v>2111.9551459999998</v>
      </c>
      <c r="CT46" s="5">
        <v>59809.137459999998</v>
      </c>
      <c r="CU46" s="5">
        <v>7646.6625190000004</v>
      </c>
      <c r="CV46" s="5">
        <v>8867.9483999999993</v>
      </c>
      <c r="CW46" s="5">
        <v>12357.04952</v>
      </c>
      <c r="CX46" s="5">
        <v>34967.360249999998</v>
      </c>
      <c r="CY46" s="5">
        <v>7927.6540510000004</v>
      </c>
      <c r="CZ46" s="5">
        <v>11656.462949999999</v>
      </c>
      <c r="DA46" s="5">
        <v>88.319849489999996</v>
      </c>
      <c r="DB46" s="5">
        <v>28.13583225</v>
      </c>
      <c r="DC46" s="5">
        <v>27968.885269999999</v>
      </c>
      <c r="DD46" s="5">
        <v>16842.937379999999</v>
      </c>
      <c r="DE46" s="5">
        <v>617.75050699999997</v>
      </c>
      <c r="DF46" s="5">
        <v>28659.571489999998</v>
      </c>
      <c r="DG46" s="5">
        <v>28449.62947</v>
      </c>
      <c r="DH46" s="5">
        <v>24488.894810000002</v>
      </c>
      <c r="DI46" s="5">
        <v>89569.611130000005</v>
      </c>
      <c r="DJ46" s="5">
        <v>0</v>
      </c>
      <c r="DK46" s="5">
        <v>34973.35138</v>
      </c>
      <c r="DL46" s="5">
        <v>3531.1511740000001</v>
      </c>
      <c r="DM46" s="5">
        <v>27844.407920000001</v>
      </c>
      <c r="DN46" s="5">
        <v>2583.6443279999999</v>
      </c>
      <c r="DO46" s="5">
        <v>3995.807804</v>
      </c>
      <c r="DP46" s="5">
        <v>146.19870470000001</v>
      </c>
      <c r="DQ46" s="5">
        <v>3342.1421740000001</v>
      </c>
      <c r="DR46" s="5">
        <v>1516.7520340000001</v>
      </c>
      <c r="DS46" s="5">
        <v>93528.191279999999</v>
      </c>
      <c r="DT46" s="5">
        <v>0</v>
      </c>
      <c r="DU46" s="5">
        <v>36701.516530000001</v>
      </c>
      <c r="DV46" s="5">
        <v>0</v>
      </c>
      <c r="DW46" s="5"/>
      <c r="DX46" s="5">
        <f t="shared" si="1"/>
        <v>1130620.628946298</v>
      </c>
      <c r="DY46" s="5">
        <v>3387.6171277200001</v>
      </c>
      <c r="DZ46" s="5">
        <v>1570711.4628303</v>
      </c>
      <c r="EA46" s="5">
        <v>0</v>
      </c>
      <c r="EB46" s="5">
        <v>0</v>
      </c>
      <c r="EC46" s="5">
        <f t="shared" si="0"/>
        <v>2704719.708904318</v>
      </c>
      <c r="ED46" s="5"/>
      <c r="EE46" s="6"/>
    </row>
    <row r="47" spans="1:135" x14ac:dyDescent="0.2">
      <c r="A47" s="1">
        <v>45</v>
      </c>
      <c r="B47" s="4" t="s">
        <v>44</v>
      </c>
      <c r="C47" s="5">
        <v>32.867912570000001</v>
      </c>
      <c r="D47" s="5">
        <v>5.3738086210000002</v>
      </c>
      <c r="E47" s="5">
        <v>2.7890905109999999</v>
      </c>
      <c r="F47" s="5">
        <v>4.2480610350000001</v>
      </c>
      <c r="G47" s="5">
        <v>6.9818641320000001</v>
      </c>
      <c r="H47" s="5">
        <v>14.591770179999999</v>
      </c>
      <c r="I47" s="5">
        <v>3.7992742129999999</v>
      </c>
      <c r="J47" s="5">
        <v>6.5964764430000002</v>
      </c>
      <c r="K47" s="5">
        <v>1.7257241E-2</v>
      </c>
      <c r="L47" s="5">
        <v>3.2320778429999999</v>
      </c>
      <c r="M47" s="5">
        <v>0.275807266</v>
      </c>
      <c r="N47" s="5">
        <v>6.3742928599999997</v>
      </c>
      <c r="O47" s="5">
        <v>0.82111675299999998</v>
      </c>
      <c r="P47" s="5">
        <v>0.455192292</v>
      </c>
      <c r="Q47" s="5">
        <v>2.2962996269999998</v>
      </c>
      <c r="R47" s="5">
        <v>0.115029244</v>
      </c>
      <c r="S47" s="5">
        <v>1.294020503</v>
      </c>
      <c r="T47" s="5">
        <v>1.897777644</v>
      </c>
      <c r="U47" s="5">
        <v>1.6777429340000001</v>
      </c>
      <c r="V47" s="5">
        <v>1.5539087149999999</v>
      </c>
      <c r="W47" s="5">
        <v>0.150875387</v>
      </c>
      <c r="X47" s="5">
        <v>4.7435722900000004</v>
      </c>
      <c r="Y47" s="5">
        <v>7.9886199000000005E-2</v>
      </c>
      <c r="Z47" s="5">
        <v>0.28581215399999998</v>
      </c>
      <c r="AA47" s="5">
        <v>1.359678196</v>
      </c>
      <c r="AB47" s="5">
        <v>2.77159617</v>
      </c>
      <c r="AC47" s="5">
        <v>0.158769566</v>
      </c>
      <c r="AD47" s="5">
        <v>1.0339118039999999</v>
      </c>
      <c r="AE47" s="5">
        <v>0.43556296999999999</v>
      </c>
      <c r="AF47" s="5">
        <v>3.6896619099999999</v>
      </c>
      <c r="AG47" s="5">
        <v>0.32468385399999999</v>
      </c>
      <c r="AH47" s="5">
        <v>0.66714796099999996</v>
      </c>
      <c r="AI47" s="5">
        <v>0.128536599</v>
      </c>
      <c r="AJ47" s="5">
        <v>0.36528664300000002</v>
      </c>
      <c r="AK47" s="5">
        <v>0.22630741700000001</v>
      </c>
      <c r="AL47" s="5">
        <v>1.741488653</v>
      </c>
      <c r="AM47" s="5">
        <v>0.66109499699999996</v>
      </c>
      <c r="AN47" s="5">
        <v>0.10661074500000001</v>
      </c>
      <c r="AO47" s="5">
        <v>1.831687171</v>
      </c>
      <c r="AP47" s="5">
        <v>0.75395920900000002</v>
      </c>
      <c r="AQ47" s="5">
        <v>1.2062420739999999</v>
      </c>
      <c r="AR47" s="5">
        <v>0.57911908099999998</v>
      </c>
      <c r="AS47" s="5">
        <v>0.46431602199999999</v>
      </c>
      <c r="AT47" s="5">
        <v>0.39285355500000002</v>
      </c>
      <c r="AU47" s="5">
        <v>10323.89718</v>
      </c>
      <c r="AV47" s="5">
        <v>3231.7342039999999</v>
      </c>
      <c r="AW47" s="5">
        <v>7706.2732040000001</v>
      </c>
      <c r="AX47" s="5">
        <v>0</v>
      </c>
      <c r="AY47" s="5">
        <v>2.9283202620000002</v>
      </c>
      <c r="AZ47" s="5">
        <v>0.47744342899999997</v>
      </c>
      <c r="BA47" s="5">
        <v>0.71369192199999998</v>
      </c>
      <c r="BB47" s="5">
        <v>1.256274256</v>
      </c>
      <c r="BC47" s="5">
        <v>6.3442316520000004</v>
      </c>
      <c r="BD47" s="5">
        <v>2.9555709179999998</v>
      </c>
      <c r="BE47" s="5">
        <v>2.394521406</v>
      </c>
      <c r="BF47" s="5">
        <v>4.5653797000000003E-2</v>
      </c>
      <c r="BG47" s="5">
        <v>0.31913967900000001</v>
      </c>
      <c r="BH47" s="5">
        <v>1.2934344250000001</v>
      </c>
      <c r="BI47" s="5">
        <v>7.1350926000000001</v>
      </c>
      <c r="BJ47" s="5">
        <v>0.47571526400000003</v>
      </c>
      <c r="BK47" s="5">
        <v>0.49554173200000001</v>
      </c>
      <c r="BL47" s="5">
        <v>0.32513736799999998</v>
      </c>
      <c r="BM47" s="5">
        <v>0.62452764599999999</v>
      </c>
      <c r="BN47" s="5">
        <v>0.332369058</v>
      </c>
      <c r="BO47" s="5">
        <v>2.6564477690000001</v>
      </c>
      <c r="BP47" s="5">
        <v>0.27047350399999998</v>
      </c>
      <c r="BQ47" s="5">
        <v>0.81431337599999998</v>
      </c>
      <c r="BR47" s="5">
        <v>0.54789910900000005</v>
      </c>
      <c r="BS47" s="5">
        <v>0.28228026299999998</v>
      </c>
      <c r="BT47" s="5">
        <v>1.263772793</v>
      </c>
      <c r="BU47" s="5">
        <v>2.1107062110000001</v>
      </c>
      <c r="BV47" s="5">
        <v>1.058025711</v>
      </c>
      <c r="BW47" s="5">
        <v>1.413490541</v>
      </c>
      <c r="BX47" s="5">
        <v>0.72242299399999998</v>
      </c>
      <c r="BY47" s="5">
        <v>0.62957679899999996</v>
      </c>
      <c r="BZ47" s="5">
        <v>0.341149971</v>
      </c>
      <c r="CA47" s="5">
        <v>1.4556295E-2</v>
      </c>
      <c r="CB47" s="5">
        <v>0.46730852499999997</v>
      </c>
      <c r="CC47" s="5">
        <v>0.20722511399999999</v>
      </c>
      <c r="CD47" s="5">
        <v>6.1075081000000003E-2</v>
      </c>
      <c r="CE47" s="5">
        <v>0.150493976</v>
      </c>
      <c r="CF47" s="5">
        <v>0.13807097400000001</v>
      </c>
      <c r="CG47" s="5">
        <v>0.48387403299999998</v>
      </c>
      <c r="CH47" s="5">
        <v>0.16449638599999999</v>
      </c>
      <c r="CI47" s="5">
        <v>0.68101046799999998</v>
      </c>
      <c r="CJ47" s="5">
        <v>1.9864404769999999</v>
      </c>
      <c r="CK47" s="5">
        <v>0.20518597699999999</v>
      </c>
      <c r="CL47" s="5">
        <v>1.594167718</v>
      </c>
      <c r="CM47" s="5">
        <v>0.102477738</v>
      </c>
      <c r="CN47" s="5">
        <v>0.23206553699999999</v>
      </c>
      <c r="CO47" s="5">
        <v>1.326453731</v>
      </c>
      <c r="CP47" s="5">
        <v>4757.6438079999998</v>
      </c>
      <c r="CQ47" s="5">
        <v>2.1917314430000001</v>
      </c>
      <c r="CR47" s="5">
        <v>0.61210758099999996</v>
      </c>
      <c r="CS47" s="5">
        <v>1.3061765910000001</v>
      </c>
      <c r="CT47" s="5">
        <v>0</v>
      </c>
      <c r="CU47" s="5">
        <v>3809.5914459999999</v>
      </c>
      <c r="CV47" s="5">
        <v>4233.2018639999997</v>
      </c>
      <c r="CW47" s="5">
        <v>521.01495669999997</v>
      </c>
      <c r="CX47" s="5">
        <v>931.44199179999998</v>
      </c>
      <c r="CY47" s="5">
        <v>3.9353220169999998</v>
      </c>
      <c r="CZ47" s="5">
        <v>7.2108600349999996</v>
      </c>
      <c r="DA47" s="5">
        <v>6.1917897999999999E-2</v>
      </c>
      <c r="DB47" s="5">
        <v>1.7405925999999999E-2</v>
      </c>
      <c r="DC47" s="5">
        <v>18.644127309999998</v>
      </c>
      <c r="DD47" s="5">
        <v>10.58893851</v>
      </c>
      <c r="DE47" s="5">
        <v>487.43101780000001</v>
      </c>
      <c r="DF47" s="5">
        <v>4277.105681</v>
      </c>
      <c r="DG47" s="5">
        <v>2696.4406560000002</v>
      </c>
      <c r="DH47" s="5">
        <v>15.344597950000001</v>
      </c>
      <c r="DI47" s="5">
        <v>33927.259120000002</v>
      </c>
      <c r="DJ47" s="5">
        <v>3853.2639949999998</v>
      </c>
      <c r="DK47" s="5">
        <v>100.7354107</v>
      </c>
      <c r="DL47" s="5">
        <v>802.83482400000003</v>
      </c>
      <c r="DM47" s="5">
        <v>21014.626749999999</v>
      </c>
      <c r="DN47" s="5">
        <v>0</v>
      </c>
      <c r="DO47" s="5">
        <v>15774.831399999999</v>
      </c>
      <c r="DP47" s="5">
        <v>0</v>
      </c>
      <c r="DQ47" s="5">
        <v>0.65858433900000002</v>
      </c>
      <c r="DR47" s="5">
        <v>8.3671551050000001</v>
      </c>
      <c r="DS47" s="5">
        <v>9623.5575750000007</v>
      </c>
      <c r="DT47" s="5">
        <v>10.227292419999999</v>
      </c>
      <c r="DU47" s="5">
        <v>8.383234495</v>
      </c>
      <c r="DV47" s="5">
        <v>0</v>
      </c>
      <c r="DW47" s="5"/>
      <c r="DX47" s="5">
        <f t="shared" si="1"/>
        <v>128329.89410335901</v>
      </c>
      <c r="DY47" s="5">
        <v>37971.985611750002</v>
      </c>
      <c r="DZ47" s="5">
        <v>467309.00598001998</v>
      </c>
      <c r="EA47" s="5">
        <v>0</v>
      </c>
      <c r="EB47" s="5">
        <v>0</v>
      </c>
      <c r="EC47" s="5">
        <f t="shared" si="0"/>
        <v>633610.88569512893</v>
      </c>
      <c r="ED47" s="5"/>
      <c r="EE47" s="6"/>
    </row>
    <row r="48" spans="1:135" x14ac:dyDescent="0.2">
      <c r="A48" s="1">
        <v>46</v>
      </c>
      <c r="B48" s="4" t="s">
        <v>45</v>
      </c>
      <c r="C48" s="5">
        <v>2069.576986</v>
      </c>
      <c r="D48" s="5">
        <v>338.36985010000001</v>
      </c>
      <c r="E48" s="5">
        <v>175.61923110000001</v>
      </c>
      <c r="F48" s="5">
        <v>267.4854795</v>
      </c>
      <c r="G48" s="5">
        <v>439.62345629999999</v>
      </c>
      <c r="H48" s="5">
        <v>919.55671970000003</v>
      </c>
      <c r="I48" s="5">
        <v>624.903592</v>
      </c>
      <c r="J48" s="5">
        <v>415.35694740000002</v>
      </c>
      <c r="K48" s="5">
        <v>1.086627843</v>
      </c>
      <c r="L48" s="5">
        <v>229.6722311</v>
      </c>
      <c r="M48" s="5">
        <v>268.89192300000002</v>
      </c>
      <c r="N48" s="5">
        <v>18376.954699999998</v>
      </c>
      <c r="O48" s="5">
        <v>742.53628289999995</v>
      </c>
      <c r="P48" s="5">
        <v>411.63061279999999</v>
      </c>
      <c r="Q48" s="5">
        <v>6764.2523300000003</v>
      </c>
      <c r="R48" s="5">
        <v>234.54311200000001</v>
      </c>
      <c r="S48" s="5">
        <v>7072.1016360000003</v>
      </c>
      <c r="T48" s="5">
        <v>5467.9416289999999</v>
      </c>
      <c r="U48" s="5">
        <v>12248.31711</v>
      </c>
      <c r="V48" s="5">
        <v>3151.3882370000001</v>
      </c>
      <c r="W48" s="5">
        <v>1035.651695</v>
      </c>
      <c r="X48" s="5">
        <v>22625.10542</v>
      </c>
      <c r="Y48" s="5">
        <v>414.05433219999998</v>
      </c>
      <c r="Z48" s="5">
        <v>6819.0552420000004</v>
      </c>
      <c r="AA48" s="5">
        <v>3289.3158429999999</v>
      </c>
      <c r="AB48" s="5">
        <v>47560.02779</v>
      </c>
      <c r="AC48" s="5">
        <v>5368.473027</v>
      </c>
      <c r="AD48" s="5">
        <v>16683.05661</v>
      </c>
      <c r="AE48" s="5">
        <v>23710.28212</v>
      </c>
      <c r="AF48" s="5">
        <v>39003.416749999997</v>
      </c>
      <c r="AG48" s="5">
        <v>9492.851858</v>
      </c>
      <c r="AH48" s="5">
        <v>695.41968610000004</v>
      </c>
      <c r="AI48" s="5">
        <v>138.5493463</v>
      </c>
      <c r="AJ48" s="5">
        <v>1278.4399960000001</v>
      </c>
      <c r="AK48" s="5">
        <v>524.6659148</v>
      </c>
      <c r="AL48" s="5">
        <v>6156.4443080000001</v>
      </c>
      <c r="AM48" s="5">
        <v>634.59311949999994</v>
      </c>
      <c r="AN48" s="5">
        <v>362.47674439999997</v>
      </c>
      <c r="AO48" s="5">
        <v>9498.1134249999996</v>
      </c>
      <c r="AP48" s="5">
        <v>688.25148490000004</v>
      </c>
      <c r="AQ48" s="5">
        <v>1725.4225710000001</v>
      </c>
      <c r="AR48" s="5">
        <v>1300.0897440000001</v>
      </c>
      <c r="AS48" s="5">
        <v>958.56189959999995</v>
      </c>
      <c r="AT48" s="5">
        <v>6451.9914159999998</v>
      </c>
      <c r="AU48" s="5">
        <v>7279.4130420000001</v>
      </c>
      <c r="AV48" s="5">
        <v>94920.742159999994</v>
      </c>
      <c r="AW48" s="5">
        <v>16726.190050000001</v>
      </c>
      <c r="AX48" s="5">
        <v>65713.765289999996</v>
      </c>
      <c r="AY48" s="5">
        <v>3826.6717789999998</v>
      </c>
      <c r="AZ48" s="5">
        <v>5195.3859179999999</v>
      </c>
      <c r="BA48" s="5">
        <v>637.90338250000002</v>
      </c>
      <c r="BB48" s="5">
        <v>9032.0788950000006</v>
      </c>
      <c r="BC48" s="5">
        <v>97497.064150000006</v>
      </c>
      <c r="BD48" s="5">
        <v>93191.347609999997</v>
      </c>
      <c r="BE48" s="5">
        <v>6370.4477500000003</v>
      </c>
      <c r="BF48" s="5">
        <v>95.288206090000003</v>
      </c>
      <c r="BG48" s="5">
        <v>2932.5311879999999</v>
      </c>
      <c r="BH48" s="5">
        <v>1686.4677059999999</v>
      </c>
      <c r="BI48" s="5">
        <v>15767.4082</v>
      </c>
      <c r="BJ48" s="5">
        <v>722.32404289999999</v>
      </c>
      <c r="BK48" s="5">
        <v>823.15868190000003</v>
      </c>
      <c r="BL48" s="5">
        <v>1466.860811</v>
      </c>
      <c r="BM48" s="5">
        <v>1988.23605</v>
      </c>
      <c r="BN48" s="5">
        <v>606.46030859999996</v>
      </c>
      <c r="BO48" s="5">
        <v>2302.6449480000001</v>
      </c>
      <c r="BP48" s="5">
        <v>323.8864375</v>
      </c>
      <c r="BQ48" s="5">
        <v>602.60697249999998</v>
      </c>
      <c r="BR48" s="5">
        <v>707.79577270000004</v>
      </c>
      <c r="BS48" s="5">
        <v>266.1025439</v>
      </c>
      <c r="BT48" s="5">
        <v>1752.1207099999999</v>
      </c>
      <c r="BU48" s="5">
        <v>5792.7042449999999</v>
      </c>
      <c r="BV48" s="5">
        <v>1926.1635490000001</v>
      </c>
      <c r="BW48" s="5">
        <v>2823.1452840000002</v>
      </c>
      <c r="BX48" s="5">
        <v>3883.8025130000001</v>
      </c>
      <c r="BY48" s="5">
        <v>800.13562679999995</v>
      </c>
      <c r="BZ48" s="5">
        <v>3348.0773789999998</v>
      </c>
      <c r="CA48" s="5">
        <v>28.569469720000001</v>
      </c>
      <c r="CB48" s="5">
        <v>704.97003270000005</v>
      </c>
      <c r="CC48" s="5">
        <v>583.18746910000004</v>
      </c>
      <c r="CD48" s="5">
        <v>73.363037059999996</v>
      </c>
      <c r="CE48" s="5">
        <v>194.9545779</v>
      </c>
      <c r="CF48" s="5">
        <v>208.7287738</v>
      </c>
      <c r="CG48" s="5">
        <v>974.60113539999998</v>
      </c>
      <c r="CH48" s="5">
        <v>862.1392462</v>
      </c>
      <c r="CI48" s="5">
        <v>1458.409553</v>
      </c>
      <c r="CJ48" s="5">
        <v>19519.639299999999</v>
      </c>
      <c r="CK48" s="5">
        <v>447.40368910000001</v>
      </c>
      <c r="CL48" s="5">
        <v>1835.1914670000001</v>
      </c>
      <c r="CM48" s="5">
        <v>91.998028419999997</v>
      </c>
      <c r="CN48" s="5">
        <v>605.60072190000005</v>
      </c>
      <c r="CO48" s="5">
        <v>3000.8669199999999</v>
      </c>
      <c r="CP48" s="5">
        <v>2706.5970940000002</v>
      </c>
      <c r="CQ48" s="5">
        <v>5838.4763890000004</v>
      </c>
      <c r="CR48" s="5">
        <v>2078.6384229999999</v>
      </c>
      <c r="CS48" s="5">
        <v>5170.2184690000004</v>
      </c>
      <c r="CT48" s="5">
        <v>0</v>
      </c>
      <c r="CU48" s="5">
        <v>113937.32670000001</v>
      </c>
      <c r="CV48" s="5">
        <v>126038.4604</v>
      </c>
      <c r="CW48" s="5">
        <v>7530.1553489999997</v>
      </c>
      <c r="CX48" s="5">
        <v>11904.30385</v>
      </c>
      <c r="CY48" s="5">
        <v>7233.5093569999999</v>
      </c>
      <c r="CZ48" s="5">
        <v>10115.60989</v>
      </c>
      <c r="DA48" s="5">
        <v>55.992385460000001</v>
      </c>
      <c r="DB48" s="5">
        <v>24.681449350000001</v>
      </c>
      <c r="DC48" s="5">
        <v>24394.262849999999</v>
      </c>
      <c r="DD48" s="5">
        <v>31518.235059999999</v>
      </c>
      <c r="DE48" s="5">
        <v>5797.3001260000001</v>
      </c>
      <c r="DF48" s="5">
        <v>71229.469979999994</v>
      </c>
      <c r="DG48" s="5">
        <v>118993.44349999999</v>
      </c>
      <c r="DH48" s="5">
        <v>93785.79608</v>
      </c>
      <c r="DI48" s="5">
        <v>43129.333570000003</v>
      </c>
      <c r="DJ48" s="5">
        <v>1990.9296119999999</v>
      </c>
      <c r="DK48" s="5">
        <v>66686.297080000004</v>
      </c>
      <c r="DL48" s="5">
        <v>1487.5773939999999</v>
      </c>
      <c r="DM48" s="5">
        <v>6690.2766590000001</v>
      </c>
      <c r="DN48" s="5">
        <v>807.99761139999998</v>
      </c>
      <c r="DO48" s="5">
        <v>32545.464629999999</v>
      </c>
      <c r="DP48" s="5">
        <v>46.698084399999999</v>
      </c>
      <c r="DQ48" s="5">
        <v>2237.442716</v>
      </c>
      <c r="DR48" s="5">
        <v>1685.7249569999999</v>
      </c>
      <c r="DS48" s="5">
        <v>107561.5196</v>
      </c>
      <c r="DT48" s="5">
        <v>56297.853360000001</v>
      </c>
      <c r="DU48" s="5">
        <v>87222.129449999993</v>
      </c>
      <c r="DV48" s="5">
        <v>0</v>
      </c>
      <c r="DW48" s="5"/>
      <c r="DX48" s="5">
        <f t="shared" si="1"/>
        <v>1794974.3957358429</v>
      </c>
      <c r="DY48" s="5">
        <v>18808.451486369999</v>
      </c>
      <c r="DZ48" s="5">
        <v>1127140.68489917</v>
      </c>
      <c r="EA48" s="5">
        <v>0</v>
      </c>
      <c r="EB48" s="5">
        <v>0</v>
      </c>
      <c r="EC48" s="5">
        <f t="shared" si="0"/>
        <v>2940923.5321213827</v>
      </c>
      <c r="ED48" s="5"/>
      <c r="EE48" s="6"/>
    </row>
    <row r="49" spans="1:135" x14ac:dyDescent="0.2">
      <c r="A49" s="1">
        <v>47</v>
      </c>
      <c r="B49" s="4" t="s">
        <v>46</v>
      </c>
      <c r="C49" s="5">
        <v>4071.1823589999999</v>
      </c>
      <c r="D49" s="5">
        <v>664.30891269999995</v>
      </c>
      <c r="E49" s="5">
        <v>345.08045479999998</v>
      </c>
      <c r="F49" s="5">
        <v>526.04397749999998</v>
      </c>
      <c r="G49" s="5">
        <v>846.13531539999997</v>
      </c>
      <c r="H49" s="5">
        <v>1808.8213189999999</v>
      </c>
      <c r="I49" s="5">
        <v>605.67367739999997</v>
      </c>
      <c r="J49" s="5">
        <v>794.06595149999998</v>
      </c>
      <c r="K49" s="5">
        <v>2.1374651390000001</v>
      </c>
      <c r="L49" s="5">
        <v>448.44187240000002</v>
      </c>
      <c r="M49" s="5">
        <v>700.86462700000004</v>
      </c>
      <c r="N49" s="5">
        <v>14006.50418</v>
      </c>
      <c r="O49" s="5">
        <v>1785.0279869999999</v>
      </c>
      <c r="P49" s="5">
        <v>966.63991199999998</v>
      </c>
      <c r="Q49" s="5">
        <v>3494.0229880000002</v>
      </c>
      <c r="R49" s="5">
        <v>256.1678723</v>
      </c>
      <c r="S49" s="5">
        <v>1652.9088079999999</v>
      </c>
      <c r="T49" s="5">
        <v>8891.3105950000008</v>
      </c>
      <c r="U49" s="5">
        <v>6071.9758039999997</v>
      </c>
      <c r="V49" s="5">
        <v>4069.4951959999999</v>
      </c>
      <c r="W49" s="5">
        <v>661.15615400000002</v>
      </c>
      <c r="X49" s="5">
        <v>10469.846369999999</v>
      </c>
      <c r="Y49" s="5">
        <v>1217.4927600000001</v>
      </c>
      <c r="Z49" s="5">
        <v>775.88885990000006</v>
      </c>
      <c r="AA49" s="5">
        <v>3582.6994140000002</v>
      </c>
      <c r="AB49" s="5">
        <v>6661.353666</v>
      </c>
      <c r="AC49" s="5">
        <v>1109.643059</v>
      </c>
      <c r="AD49" s="5">
        <v>1738.1674399999999</v>
      </c>
      <c r="AE49" s="5">
        <v>788.7907672</v>
      </c>
      <c r="AF49" s="5">
        <v>6587.9160030000003</v>
      </c>
      <c r="AG49" s="5">
        <v>2464.4409730000002</v>
      </c>
      <c r="AH49" s="5">
        <v>44762.008699999998</v>
      </c>
      <c r="AI49" s="5">
        <v>52.027511850000003</v>
      </c>
      <c r="AJ49" s="5">
        <v>348.4327323</v>
      </c>
      <c r="AK49" s="5">
        <v>97.650138400000003</v>
      </c>
      <c r="AL49" s="5">
        <v>1953.0899400000001</v>
      </c>
      <c r="AM49" s="5">
        <v>3548.3845449999999</v>
      </c>
      <c r="AN49" s="5">
        <v>784.32654209999998</v>
      </c>
      <c r="AO49" s="5">
        <v>3076.6148480000002</v>
      </c>
      <c r="AP49" s="5">
        <v>2078.8156450000001</v>
      </c>
      <c r="AQ49" s="5">
        <v>1550.5842970000001</v>
      </c>
      <c r="AR49" s="5">
        <v>2330.4309819999999</v>
      </c>
      <c r="AS49" s="5">
        <v>38057.718280000001</v>
      </c>
      <c r="AT49" s="5">
        <v>3652.2933840000001</v>
      </c>
      <c r="AU49" s="5">
        <v>6490.6866120000004</v>
      </c>
      <c r="AV49" s="5">
        <v>141849.8199</v>
      </c>
      <c r="AW49" s="5">
        <v>607584.27220000001</v>
      </c>
      <c r="AX49" s="5">
        <v>57.910567929999999</v>
      </c>
      <c r="AY49" s="5">
        <v>9521.1497799999997</v>
      </c>
      <c r="AZ49" s="5">
        <v>2344.4299179999998</v>
      </c>
      <c r="BA49" s="5">
        <v>3654.87968</v>
      </c>
      <c r="BB49" s="5">
        <v>1612.808732</v>
      </c>
      <c r="BC49" s="5">
        <v>27495.890930000001</v>
      </c>
      <c r="BD49" s="5">
        <v>13778.66228</v>
      </c>
      <c r="BE49" s="5">
        <v>5556.4710889999997</v>
      </c>
      <c r="BF49" s="5">
        <v>61.774226349999999</v>
      </c>
      <c r="BG49" s="5">
        <v>428.11300829999999</v>
      </c>
      <c r="BH49" s="5">
        <v>1452.54007</v>
      </c>
      <c r="BI49" s="5">
        <v>13962.73589</v>
      </c>
      <c r="BJ49" s="5">
        <v>1892.633376</v>
      </c>
      <c r="BK49" s="5">
        <v>1327.3570689999999</v>
      </c>
      <c r="BL49" s="5">
        <v>1528.5315410000001</v>
      </c>
      <c r="BM49" s="5">
        <v>4369.1780879999997</v>
      </c>
      <c r="BN49" s="5">
        <v>934.89587300000005</v>
      </c>
      <c r="BO49" s="5">
        <v>8538.9921049999994</v>
      </c>
      <c r="BP49" s="5">
        <v>1448.4417539999999</v>
      </c>
      <c r="BQ49" s="5">
        <v>1610.4300820000001</v>
      </c>
      <c r="BR49" s="5">
        <v>1981.440531</v>
      </c>
      <c r="BS49" s="5">
        <v>733.19843700000001</v>
      </c>
      <c r="BT49" s="5">
        <v>1497.4914759999999</v>
      </c>
      <c r="BU49" s="5">
        <v>2305.4534370000001</v>
      </c>
      <c r="BV49" s="5">
        <v>1300.690617</v>
      </c>
      <c r="BW49" s="5">
        <v>2089.569872</v>
      </c>
      <c r="BX49" s="5">
        <v>806.78822600000001</v>
      </c>
      <c r="BY49" s="5">
        <v>659.27816800000005</v>
      </c>
      <c r="BZ49" s="5">
        <v>572.5357454</v>
      </c>
      <c r="CA49" s="5">
        <v>33.042264950000003</v>
      </c>
      <c r="CB49" s="5">
        <v>523.00309289999996</v>
      </c>
      <c r="CC49" s="5">
        <v>237.2375442</v>
      </c>
      <c r="CD49" s="5">
        <v>99.185618700000006</v>
      </c>
      <c r="CE49" s="5">
        <v>248.51353090000001</v>
      </c>
      <c r="CF49" s="5">
        <v>156.20786849999999</v>
      </c>
      <c r="CG49" s="5">
        <v>748.82061569999996</v>
      </c>
      <c r="CH49" s="5">
        <v>202.93217319999999</v>
      </c>
      <c r="CI49" s="5">
        <v>953.5300598</v>
      </c>
      <c r="CJ49" s="5">
        <v>4879.2439160000004</v>
      </c>
      <c r="CK49" s="5">
        <v>232.9411906</v>
      </c>
      <c r="CL49" s="5">
        <v>1725.0873979999999</v>
      </c>
      <c r="CM49" s="5">
        <v>130.178943</v>
      </c>
      <c r="CN49" s="5">
        <v>755.64025690000005</v>
      </c>
      <c r="CO49" s="5">
        <v>1531.0342840000001</v>
      </c>
      <c r="CP49" s="5">
        <v>15616.098690000001</v>
      </c>
      <c r="CQ49" s="5">
        <v>4871.7909689999997</v>
      </c>
      <c r="CR49" s="5">
        <v>1363.7061650000001</v>
      </c>
      <c r="CS49" s="5">
        <v>2911.0381149999998</v>
      </c>
      <c r="CT49" s="5">
        <v>0</v>
      </c>
      <c r="CU49" s="5">
        <v>197152.2873</v>
      </c>
      <c r="CV49" s="5">
        <v>217071.4278</v>
      </c>
      <c r="CW49" s="5">
        <v>4242.7895879999996</v>
      </c>
      <c r="CX49" s="5">
        <v>7570.6911529999998</v>
      </c>
      <c r="CY49" s="5">
        <v>11668.05609</v>
      </c>
      <c r="CZ49" s="5">
        <v>16055.97906</v>
      </c>
      <c r="DA49" s="5">
        <v>139.1633597</v>
      </c>
      <c r="DB49" s="5">
        <v>38.753475799999997</v>
      </c>
      <c r="DC49" s="5">
        <v>50621.766600000003</v>
      </c>
      <c r="DD49" s="5">
        <v>23359.884590000001</v>
      </c>
      <c r="DE49" s="5">
        <v>7099.9161510000004</v>
      </c>
      <c r="DF49" s="5">
        <v>112134.8201</v>
      </c>
      <c r="DG49" s="5">
        <v>132000.9901</v>
      </c>
      <c r="DH49" s="5">
        <v>34461.382740000001</v>
      </c>
      <c r="DI49" s="5">
        <v>133243.14009999999</v>
      </c>
      <c r="DJ49" s="5">
        <v>18645.030350000001</v>
      </c>
      <c r="DK49" s="5">
        <v>106749.75999999999</v>
      </c>
      <c r="DL49" s="5">
        <v>3580.155972</v>
      </c>
      <c r="DM49" s="5">
        <v>18370.09707</v>
      </c>
      <c r="DN49" s="5">
        <v>1398.847702</v>
      </c>
      <c r="DO49" s="5">
        <v>19810.526549999999</v>
      </c>
      <c r="DP49" s="5">
        <v>112.53323349999999</v>
      </c>
      <c r="DQ49" s="5">
        <v>1456.8835939999999</v>
      </c>
      <c r="DR49" s="5">
        <v>4738.804556</v>
      </c>
      <c r="DS49" s="5">
        <v>251280.34789999999</v>
      </c>
      <c r="DT49" s="5">
        <v>23727.301039999998</v>
      </c>
      <c r="DU49" s="5">
        <v>135912.09710000001</v>
      </c>
      <c r="DV49" s="5">
        <v>0</v>
      </c>
      <c r="DW49" s="5"/>
      <c r="DX49" s="5">
        <f t="shared" si="1"/>
        <v>2629668.299538218</v>
      </c>
      <c r="DY49" s="5">
        <v>229495.97467073001</v>
      </c>
      <c r="DZ49" s="5">
        <v>1131798.57739222</v>
      </c>
      <c r="EA49" s="5">
        <v>0.41526521999999999</v>
      </c>
      <c r="EB49" s="5">
        <v>0</v>
      </c>
      <c r="EC49" s="5">
        <f t="shared" si="0"/>
        <v>3990963.2668663883</v>
      </c>
      <c r="ED49" s="5"/>
      <c r="EE49" s="6"/>
    </row>
    <row r="50" spans="1:135" x14ac:dyDescent="0.2">
      <c r="A50" s="1">
        <v>48</v>
      </c>
      <c r="B50" s="4" t="s">
        <v>47</v>
      </c>
      <c r="C50" s="5">
        <v>679862.46649999998</v>
      </c>
      <c r="D50" s="5">
        <v>59430.712070000001</v>
      </c>
      <c r="E50" s="5">
        <v>29448.87442</v>
      </c>
      <c r="F50" s="5">
        <v>64287.885860000002</v>
      </c>
      <c r="G50" s="5">
        <v>37824.076419999998</v>
      </c>
      <c r="H50" s="5">
        <v>69541.377559999994</v>
      </c>
      <c r="I50" s="5">
        <v>12720.57656</v>
      </c>
      <c r="J50" s="5">
        <v>361365.62160000001</v>
      </c>
      <c r="K50" s="5">
        <v>370.93549180000002</v>
      </c>
      <c r="L50" s="5">
        <v>41934.385289999998</v>
      </c>
      <c r="M50" s="5">
        <v>98558.366940000007</v>
      </c>
      <c r="N50" s="5">
        <v>4.7940175739999997</v>
      </c>
      <c r="O50" s="5">
        <v>11979.089529999999</v>
      </c>
      <c r="P50" s="5">
        <v>89237.600460000001</v>
      </c>
      <c r="Q50" s="5">
        <v>16620.699710000001</v>
      </c>
      <c r="R50" s="5">
        <v>820.81697670000005</v>
      </c>
      <c r="S50" s="5">
        <v>6354.0959489999996</v>
      </c>
      <c r="T50" s="5">
        <v>13084.929889999999</v>
      </c>
      <c r="U50" s="5">
        <v>10071.824559999999</v>
      </c>
      <c r="V50" s="5">
        <v>10470.045249999999</v>
      </c>
      <c r="W50" s="5">
        <v>790.89758610000001</v>
      </c>
      <c r="X50" s="5">
        <v>19931.33942</v>
      </c>
      <c r="Y50" s="5">
        <v>13128.829040000001</v>
      </c>
      <c r="Z50" s="5">
        <v>4652.2277780000004</v>
      </c>
      <c r="AA50" s="5">
        <v>2481.1873430000001</v>
      </c>
      <c r="AB50" s="5">
        <v>13289.94275</v>
      </c>
      <c r="AC50" s="5">
        <v>427.10603900000001</v>
      </c>
      <c r="AD50" s="5">
        <v>9637.9376780000002</v>
      </c>
      <c r="AE50" s="5">
        <v>2523.4282870000002</v>
      </c>
      <c r="AF50" s="5">
        <v>19693.359390000001</v>
      </c>
      <c r="AG50" s="5">
        <v>857.82210650000002</v>
      </c>
      <c r="AH50" s="5">
        <v>0.63571822200000005</v>
      </c>
      <c r="AI50" s="5">
        <v>392.65134330000001</v>
      </c>
      <c r="AJ50" s="5">
        <v>1916.6684459999999</v>
      </c>
      <c r="AK50" s="5">
        <v>505.66507159999998</v>
      </c>
      <c r="AL50" s="5">
        <v>1650.4405670000001</v>
      </c>
      <c r="AM50" s="5">
        <v>6954.9448949999996</v>
      </c>
      <c r="AN50" s="5">
        <v>263.2452495</v>
      </c>
      <c r="AO50" s="5">
        <v>4031.2717990000001</v>
      </c>
      <c r="AP50" s="5">
        <v>17541.573550000001</v>
      </c>
      <c r="AQ50" s="5">
        <v>18309.027699999999</v>
      </c>
      <c r="AR50" s="5">
        <v>8041.8041919999996</v>
      </c>
      <c r="AS50" s="5">
        <v>2631.5425089999999</v>
      </c>
      <c r="AT50" s="5">
        <v>1463.437048</v>
      </c>
      <c r="AU50" s="5">
        <v>28.688624109999999</v>
      </c>
      <c r="AV50" s="5">
        <v>1479.6544940000001</v>
      </c>
      <c r="AW50" s="5">
        <v>1832.7685690000001</v>
      </c>
      <c r="AX50" s="5">
        <v>1809798.5919999999</v>
      </c>
      <c r="AY50" s="5">
        <v>213009.7352</v>
      </c>
      <c r="AZ50" s="5">
        <v>24091.401160000001</v>
      </c>
      <c r="BA50" s="5">
        <v>44583.51197</v>
      </c>
      <c r="BB50" s="5">
        <v>15535.082340000001</v>
      </c>
      <c r="BC50" s="5">
        <v>6613.1438619999999</v>
      </c>
      <c r="BD50" s="5">
        <v>25840.757720000001</v>
      </c>
      <c r="BE50" s="5">
        <v>2348.2219100000002</v>
      </c>
      <c r="BF50" s="5">
        <v>409.92098729999998</v>
      </c>
      <c r="BG50" s="5">
        <v>3051.422873</v>
      </c>
      <c r="BH50" s="5">
        <v>13569.763300000001</v>
      </c>
      <c r="BI50" s="5">
        <v>10244.980310000001</v>
      </c>
      <c r="BJ50" s="5">
        <v>1290.3708300000001</v>
      </c>
      <c r="BK50" s="5">
        <v>7011.5191949999999</v>
      </c>
      <c r="BL50" s="5">
        <v>3384.747492</v>
      </c>
      <c r="BM50" s="5">
        <v>34136.20218</v>
      </c>
      <c r="BN50" s="5">
        <v>3555.6178810000001</v>
      </c>
      <c r="BO50" s="5">
        <v>8058.4580539999997</v>
      </c>
      <c r="BP50" s="5">
        <v>13916.726479999999</v>
      </c>
      <c r="BQ50" s="5">
        <v>18373.8433</v>
      </c>
      <c r="BR50" s="5">
        <v>3252.8145979999999</v>
      </c>
      <c r="BS50" s="5">
        <v>1479.1257230000001</v>
      </c>
      <c r="BT50" s="5">
        <v>3292.3357540000002</v>
      </c>
      <c r="BU50" s="5">
        <v>4952.3911399999997</v>
      </c>
      <c r="BV50" s="5">
        <v>5022.4600259999997</v>
      </c>
      <c r="BW50" s="5">
        <v>4302.0364220000001</v>
      </c>
      <c r="BX50" s="5">
        <v>5179.8801210000001</v>
      </c>
      <c r="BY50" s="5">
        <v>1853.533293</v>
      </c>
      <c r="BZ50" s="5">
        <v>1627.315693</v>
      </c>
      <c r="CA50" s="5">
        <v>2.2419794E-2</v>
      </c>
      <c r="CB50" s="5">
        <v>4284.3134369999998</v>
      </c>
      <c r="CC50" s="5">
        <v>140.2501943</v>
      </c>
      <c r="CD50" s="5">
        <v>160.0813574</v>
      </c>
      <c r="CE50" s="5">
        <v>369.3271939</v>
      </c>
      <c r="CF50" s="5">
        <v>154.81758189999999</v>
      </c>
      <c r="CG50" s="5">
        <v>324.80047459999997</v>
      </c>
      <c r="CH50" s="5">
        <v>132.14114259999999</v>
      </c>
      <c r="CI50" s="5">
        <v>2447.142374</v>
      </c>
      <c r="CJ50" s="5">
        <v>16148.53739</v>
      </c>
      <c r="CK50" s="5">
        <v>529.75407719999998</v>
      </c>
      <c r="CL50" s="5">
        <v>6618.2778600000001</v>
      </c>
      <c r="CM50" s="5">
        <v>270.09234620000001</v>
      </c>
      <c r="CN50" s="5">
        <v>370.47421109999999</v>
      </c>
      <c r="CO50" s="5">
        <v>3201.7381890000001</v>
      </c>
      <c r="CP50" s="5">
        <v>1326.9977280000001</v>
      </c>
      <c r="CQ50" s="5">
        <v>189072.1771</v>
      </c>
      <c r="CR50" s="5">
        <v>2746.5939830000002</v>
      </c>
      <c r="CS50" s="5">
        <v>8274.9509039999994</v>
      </c>
      <c r="CT50" s="5">
        <v>239111.50159999999</v>
      </c>
      <c r="CU50" s="5">
        <v>174303.69200000001</v>
      </c>
      <c r="CV50" s="5">
        <v>179005.6882</v>
      </c>
      <c r="CW50" s="5">
        <v>5281.8720320000002</v>
      </c>
      <c r="CX50" s="5">
        <v>4670.1023370000003</v>
      </c>
      <c r="CY50" s="5">
        <v>1136888.037</v>
      </c>
      <c r="CZ50" s="5">
        <v>3194026.9070000001</v>
      </c>
      <c r="DA50" s="5">
        <v>0</v>
      </c>
      <c r="DB50" s="5">
        <v>2303.5142380000002</v>
      </c>
      <c r="DC50" s="5">
        <v>1136768.5719999999</v>
      </c>
      <c r="DD50" s="5">
        <v>0.14506431</v>
      </c>
      <c r="DE50" s="5">
        <v>8579.2892819999997</v>
      </c>
      <c r="DF50" s="5">
        <v>14861.19724</v>
      </c>
      <c r="DG50" s="5">
        <v>5456.1058359999997</v>
      </c>
      <c r="DH50" s="5">
        <v>5647.05105</v>
      </c>
      <c r="DI50" s="5">
        <v>103040.6219</v>
      </c>
      <c r="DJ50" s="5">
        <v>9.1299019829999999</v>
      </c>
      <c r="DK50" s="5">
        <v>84428.963510000001</v>
      </c>
      <c r="DL50" s="5">
        <v>5336.1855619999997</v>
      </c>
      <c r="DM50" s="5">
        <v>2256.1850810000001</v>
      </c>
      <c r="DN50" s="5">
        <v>4123.262616</v>
      </c>
      <c r="DO50" s="5">
        <v>73065.741320000001</v>
      </c>
      <c r="DP50" s="5">
        <v>1.9918768E-2</v>
      </c>
      <c r="DQ50" s="5">
        <v>422.51568350000002</v>
      </c>
      <c r="DR50" s="5">
        <v>52884.035830000001</v>
      </c>
      <c r="DS50" s="5">
        <v>67064.959019999995</v>
      </c>
      <c r="DT50" s="5">
        <v>44689.702340000003</v>
      </c>
      <c r="DU50" s="5">
        <v>14386.483609999999</v>
      </c>
      <c r="DV50" s="5">
        <v>0</v>
      </c>
      <c r="DW50" s="5"/>
      <c r="DX50" s="5">
        <f t="shared" si="1"/>
        <v>10853417.155199258</v>
      </c>
      <c r="DY50" s="5">
        <v>8288370.44297856</v>
      </c>
      <c r="DZ50" s="5">
        <v>8027688.0523165604</v>
      </c>
      <c r="EA50" s="5">
        <v>0</v>
      </c>
      <c r="EB50" s="5">
        <v>0</v>
      </c>
      <c r="EC50" s="5">
        <f t="shared" si="0"/>
        <v>27169475.650494378</v>
      </c>
      <c r="ED50" s="5"/>
      <c r="EE50" s="6"/>
    </row>
    <row r="51" spans="1:135" x14ac:dyDescent="0.2">
      <c r="A51" s="1">
        <v>49</v>
      </c>
      <c r="B51" s="4" t="s">
        <v>48</v>
      </c>
      <c r="C51" s="5">
        <v>152648.08489999999</v>
      </c>
      <c r="D51" s="5">
        <v>0</v>
      </c>
      <c r="E51" s="5">
        <v>0</v>
      </c>
      <c r="F51" s="5">
        <v>0</v>
      </c>
      <c r="G51" s="5">
        <v>0</v>
      </c>
      <c r="H51" s="5">
        <v>0</v>
      </c>
      <c r="I51" s="5">
        <v>0</v>
      </c>
      <c r="J51" s="5">
        <v>0</v>
      </c>
      <c r="K51" s="5">
        <v>0</v>
      </c>
      <c r="L51" s="5">
        <v>0</v>
      </c>
      <c r="M51" s="5">
        <v>2.4543545689999999</v>
      </c>
      <c r="N51" s="5">
        <v>58831.908210000001</v>
      </c>
      <c r="O51" s="5">
        <v>10669.48633</v>
      </c>
      <c r="P51" s="5">
        <v>31541.905709999999</v>
      </c>
      <c r="Q51" s="5">
        <v>13.967922789999999</v>
      </c>
      <c r="R51" s="5">
        <v>0</v>
      </c>
      <c r="S51" s="5">
        <v>0</v>
      </c>
      <c r="T51" s="5">
        <v>0</v>
      </c>
      <c r="U51" s="5">
        <v>278191.99780000001</v>
      </c>
      <c r="V51" s="5">
        <v>0</v>
      </c>
      <c r="W51" s="5">
        <v>0</v>
      </c>
      <c r="X51" s="5">
        <v>0</v>
      </c>
      <c r="Y51" s="5">
        <v>10109.535159999999</v>
      </c>
      <c r="Z51" s="5">
        <v>0</v>
      </c>
      <c r="AA51" s="5">
        <v>0</v>
      </c>
      <c r="AB51" s="5">
        <v>12232.396720000001</v>
      </c>
      <c r="AC51" s="5">
        <v>0</v>
      </c>
      <c r="AD51" s="5">
        <v>10215.76346</v>
      </c>
      <c r="AE51" s="5">
        <v>11287.94404</v>
      </c>
      <c r="AF51" s="5">
        <v>261538.1244</v>
      </c>
      <c r="AG51" s="5">
        <v>3879.7233299999998</v>
      </c>
      <c r="AH51" s="5">
        <v>19168.09503</v>
      </c>
      <c r="AI51" s="5">
        <v>33247.685440000001</v>
      </c>
      <c r="AJ51" s="5">
        <v>5329.9663890000002</v>
      </c>
      <c r="AK51" s="5">
        <v>4835.1433530000004</v>
      </c>
      <c r="AL51" s="5">
        <v>0</v>
      </c>
      <c r="AM51" s="5">
        <v>211220.07610000001</v>
      </c>
      <c r="AN51" s="5">
        <v>0</v>
      </c>
      <c r="AO51" s="5">
        <v>37619.351419999999</v>
      </c>
      <c r="AP51" s="5">
        <v>96739.310329999993</v>
      </c>
      <c r="AQ51" s="5">
        <v>0</v>
      </c>
      <c r="AR51" s="5">
        <v>147371.6801</v>
      </c>
      <c r="AS51" s="5">
        <v>64954.72363</v>
      </c>
      <c r="AT51" s="5">
        <v>57366.293790000003</v>
      </c>
      <c r="AU51" s="5">
        <v>0</v>
      </c>
      <c r="AV51" s="5">
        <v>23929.732609999999</v>
      </c>
      <c r="AW51" s="5">
        <v>31099.418600000001</v>
      </c>
      <c r="AX51" s="5">
        <v>872355.23770000006</v>
      </c>
      <c r="AY51" s="5">
        <v>907546.86840000004</v>
      </c>
      <c r="AZ51" s="5">
        <v>344640.25550000003</v>
      </c>
      <c r="BA51" s="5">
        <v>563700.89359999995</v>
      </c>
      <c r="BB51" s="5">
        <v>165588.3682</v>
      </c>
      <c r="BC51" s="5">
        <v>11720.16185</v>
      </c>
      <c r="BD51" s="5">
        <v>152206.6397</v>
      </c>
      <c r="BE51" s="5">
        <v>33548.120450000002</v>
      </c>
      <c r="BF51" s="5">
        <v>33312.344530000002</v>
      </c>
      <c r="BG51" s="5">
        <v>33665.635040000001</v>
      </c>
      <c r="BH51" s="5">
        <v>42142.052499999998</v>
      </c>
      <c r="BI51" s="5">
        <v>342956.5393</v>
      </c>
      <c r="BJ51" s="5">
        <v>2219.6458520000001</v>
      </c>
      <c r="BK51" s="5">
        <v>396.46440710000002</v>
      </c>
      <c r="BL51" s="5">
        <v>0</v>
      </c>
      <c r="BM51" s="5">
        <v>0</v>
      </c>
      <c r="BN51" s="5">
        <v>0</v>
      </c>
      <c r="BO51" s="5">
        <v>103512.6498</v>
      </c>
      <c r="BP51" s="5">
        <v>1535.613049</v>
      </c>
      <c r="BQ51" s="5">
        <v>18401.954710000002</v>
      </c>
      <c r="BR51" s="5">
        <v>0</v>
      </c>
      <c r="BS51" s="5">
        <v>625.4635634</v>
      </c>
      <c r="BT51" s="5">
        <v>655.82066229999998</v>
      </c>
      <c r="BU51" s="5">
        <v>0</v>
      </c>
      <c r="BV51" s="5">
        <v>44.727693209999998</v>
      </c>
      <c r="BW51" s="5">
        <v>1528.430863</v>
      </c>
      <c r="BX51" s="5">
        <v>0</v>
      </c>
      <c r="BY51" s="5">
        <v>0</v>
      </c>
      <c r="BZ51" s="5">
        <v>5958.1139169999997</v>
      </c>
      <c r="CA51" s="5">
        <v>0</v>
      </c>
      <c r="CB51" s="5">
        <v>0</v>
      </c>
      <c r="CC51" s="5">
        <v>0</v>
      </c>
      <c r="CD51" s="5">
        <v>0</v>
      </c>
      <c r="CE51" s="5">
        <v>0</v>
      </c>
      <c r="CF51" s="5">
        <v>0</v>
      </c>
      <c r="CG51" s="5">
        <v>0</v>
      </c>
      <c r="CH51" s="5">
        <v>0</v>
      </c>
      <c r="CI51" s="5">
        <v>0</v>
      </c>
      <c r="CJ51" s="5">
        <v>62827.881849999998</v>
      </c>
      <c r="CK51" s="5">
        <v>0</v>
      </c>
      <c r="CL51" s="5">
        <v>12265.49223</v>
      </c>
      <c r="CM51" s="5">
        <v>6307.7879400000002</v>
      </c>
      <c r="CN51" s="5">
        <v>0</v>
      </c>
      <c r="CO51" s="5">
        <v>38908.173020000002</v>
      </c>
      <c r="CP51" s="5">
        <v>14.28327105</v>
      </c>
      <c r="CQ51" s="5">
        <v>27579.708719999999</v>
      </c>
      <c r="CR51" s="5">
        <v>0</v>
      </c>
      <c r="CS51" s="5">
        <v>87178.327189999996</v>
      </c>
      <c r="CT51" s="5">
        <v>0</v>
      </c>
      <c r="CU51" s="5">
        <v>0</v>
      </c>
      <c r="CV51" s="5">
        <v>0</v>
      </c>
      <c r="CW51" s="5">
        <v>0</v>
      </c>
      <c r="CX51" s="5">
        <v>0</v>
      </c>
      <c r="CY51" s="5">
        <v>0</v>
      </c>
      <c r="CZ51" s="5">
        <v>0</v>
      </c>
      <c r="DA51" s="5">
        <v>0</v>
      </c>
      <c r="DB51" s="5">
        <v>0</v>
      </c>
      <c r="DC51" s="5">
        <v>0</v>
      </c>
      <c r="DD51" s="5">
        <v>0</v>
      </c>
      <c r="DE51" s="5">
        <v>0</v>
      </c>
      <c r="DF51" s="5">
        <v>0</v>
      </c>
      <c r="DG51" s="5">
        <v>0</v>
      </c>
      <c r="DH51" s="5">
        <v>0</v>
      </c>
      <c r="DI51" s="5">
        <v>0</v>
      </c>
      <c r="DJ51" s="5">
        <v>0</v>
      </c>
      <c r="DK51" s="5">
        <v>139711.48920000001</v>
      </c>
      <c r="DL51" s="5">
        <v>0</v>
      </c>
      <c r="DM51" s="5">
        <v>2.5922473500000001</v>
      </c>
      <c r="DN51" s="5">
        <v>46534.604729999999</v>
      </c>
      <c r="DO51" s="5">
        <v>91063.493199999997</v>
      </c>
      <c r="DP51" s="5">
        <v>143.47902339999999</v>
      </c>
      <c r="DQ51" s="5">
        <v>0</v>
      </c>
      <c r="DR51" s="5">
        <v>0</v>
      </c>
      <c r="DS51" s="5">
        <v>53994.838089999997</v>
      </c>
      <c r="DT51" s="5">
        <v>0</v>
      </c>
      <c r="DU51" s="5">
        <v>25083.448349999999</v>
      </c>
      <c r="DV51" s="5">
        <v>0</v>
      </c>
      <c r="DW51" s="5"/>
      <c r="DX51" s="5">
        <f t="shared" si="1"/>
        <v>5803922.3694781708</v>
      </c>
      <c r="DY51" s="5">
        <v>2267098.1708546202</v>
      </c>
      <c r="DZ51" s="5">
        <v>106399.29726003</v>
      </c>
      <c r="EA51" s="5">
        <v>0</v>
      </c>
      <c r="EB51" s="5">
        <v>0</v>
      </c>
      <c r="EC51" s="5">
        <f t="shared" si="0"/>
        <v>8177419.8375928206</v>
      </c>
      <c r="ED51" s="5"/>
      <c r="EE51" s="6"/>
    </row>
    <row r="52" spans="1:135" x14ac:dyDescent="0.2">
      <c r="A52" s="1">
        <v>50</v>
      </c>
      <c r="B52" s="4" t="s">
        <v>49</v>
      </c>
      <c r="C52" s="5">
        <v>1857821.9129999999</v>
      </c>
      <c r="D52" s="5">
        <v>52293.167249999999</v>
      </c>
      <c r="E52" s="5">
        <v>187428.02069999999</v>
      </c>
      <c r="F52" s="5">
        <v>169833.29019999999</v>
      </c>
      <c r="G52" s="5">
        <v>118957.61719999999</v>
      </c>
      <c r="H52" s="5">
        <v>34649.897210000003</v>
      </c>
      <c r="I52" s="5">
        <v>12963.635249999999</v>
      </c>
      <c r="J52" s="5">
        <v>3321.2853519999999</v>
      </c>
      <c r="K52" s="5">
        <v>25.554593910000001</v>
      </c>
      <c r="L52" s="5">
        <v>209.77335859999999</v>
      </c>
      <c r="M52" s="5">
        <v>2.5183624330000001</v>
      </c>
      <c r="N52" s="5">
        <v>0</v>
      </c>
      <c r="O52" s="5">
        <v>0</v>
      </c>
      <c r="P52" s="5">
        <v>0</v>
      </c>
      <c r="Q52" s="5">
        <v>0</v>
      </c>
      <c r="R52" s="5">
        <v>43.69326994</v>
      </c>
      <c r="S52" s="5">
        <v>1212.619336</v>
      </c>
      <c r="T52" s="5">
        <v>3212.3462749999999</v>
      </c>
      <c r="U52" s="5">
        <v>155.9767435</v>
      </c>
      <c r="V52" s="5">
        <v>0</v>
      </c>
      <c r="W52" s="5">
        <v>1.6708860999999998E-2</v>
      </c>
      <c r="X52" s="5">
        <v>4096.636555</v>
      </c>
      <c r="Y52" s="5">
        <v>244.512609</v>
      </c>
      <c r="Z52" s="5">
        <v>8.1927243199999999</v>
      </c>
      <c r="AA52" s="5">
        <v>350.76371999999998</v>
      </c>
      <c r="AB52" s="5">
        <v>99.792085080000007</v>
      </c>
      <c r="AC52" s="5">
        <v>0</v>
      </c>
      <c r="AD52" s="5">
        <v>2018.1349110000001</v>
      </c>
      <c r="AE52" s="5">
        <v>2.3203606859999999</v>
      </c>
      <c r="AF52" s="5">
        <v>6.7551709000000004</v>
      </c>
      <c r="AG52" s="5">
        <v>0</v>
      </c>
      <c r="AH52" s="5">
        <v>1414.9295259999999</v>
      </c>
      <c r="AI52" s="5">
        <v>1444.7502790000001</v>
      </c>
      <c r="AJ52" s="5">
        <v>11.19741969</v>
      </c>
      <c r="AK52" s="5">
        <v>0</v>
      </c>
      <c r="AL52" s="5">
        <v>1.3119821009999999</v>
      </c>
      <c r="AM52" s="5">
        <v>9745.6425820000004</v>
      </c>
      <c r="AN52" s="5">
        <v>1713.135796</v>
      </c>
      <c r="AO52" s="5">
        <v>0</v>
      </c>
      <c r="AP52" s="5">
        <v>0</v>
      </c>
      <c r="AQ52" s="5">
        <v>4.9726820370000002</v>
      </c>
      <c r="AR52" s="5">
        <v>1.752584492</v>
      </c>
      <c r="AS52" s="5">
        <v>10.54673064</v>
      </c>
      <c r="AT52" s="5">
        <v>0</v>
      </c>
      <c r="AU52" s="5">
        <v>0</v>
      </c>
      <c r="AV52" s="5">
        <v>0</v>
      </c>
      <c r="AW52" s="5">
        <v>0</v>
      </c>
      <c r="AX52" s="5">
        <v>0</v>
      </c>
      <c r="AY52" s="5">
        <v>15676.593440000001</v>
      </c>
      <c r="AZ52" s="5">
        <v>162667.5313</v>
      </c>
      <c r="BA52" s="5">
        <v>171.8516711</v>
      </c>
      <c r="BB52" s="5">
        <v>1339.4837869999999</v>
      </c>
      <c r="BC52" s="5">
        <v>10764.689340000001</v>
      </c>
      <c r="BD52" s="5">
        <v>115.3736128</v>
      </c>
      <c r="BE52" s="5">
        <v>1732.566855</v>
      </c>
      <c r="BF52" s="5">
        <v>8.6065162750000006</v>
      </c>
      <c r="BG52" s="5">
        <v>0</v>
      </c>
      <c r="BH52" s="5">
        <v>7.451671846</v>
      </c>
      <c r="BI52" s="5">
        <v>776.81389000000001</v>
      </c>
      <c r="BJ52" s="5">
        <v>17.545545919999999</v>
      </c>
      <c r="BK52" s="5">
        <v>3.0842256959999999</v>
      </c>
      <c r="BL52" s="5">
        <v>0</v>
      </c>
      <c r="BM52" s="5">
        <v>0</v>
      </c>
      <c r="BN52" s="5">
        <v>7.2690629000000007E-2</v>
      </c>
      <c r="BO52" s="5">
        <v>14.68932865</v>
      </c>
      <c r="BP52" s="5">
        <v>0</v>
      </c>
      <c r="BQ52" s="5">
        <v>0</v>
      </c>
      <c r="BR52" s="5">
        <v>0</v>
      </c>
      <c r="BS52" s="5">
        <v>39.604751180000001</v>
      </c>
      <c r="BT52" s="5">
        <v>0</v>
      </c>
      <c r="BU52" s="5">
        <v>11.390234619999999</v>
      </c>
      <c r="BV52" s="5">
        <v>0</v>
      </c>
      <c r="BW52" s="5">
        <v>0</v>
      </c>
      <c r="BX52" s="5">
        <v>15.573997609999999</v>
      </c>
      <c r="BY52" s="5">
        <v>0</v>
      </c>
      <c r="BZ52" s="5">
        <v>0</v>
      </c>
      <c r="CA52" s="5">
        <v>0</v>
      </c>
      <c r="CB52" s="5">
        <v>0</v>
      </c>
      <c r="CC52" s="5">
        <v>0</v>
      </c>
      <c r="CD52" s="5">
        <v>0</v>
      </c>
      <c r="CE52" s="5">
        <v>0</v>
      </c>
      <c r="CF52" s="5">
        <v>0</v>
      </c>
      <c r="CG52" s="5">
        <v>0</v>
      </c>
      <c r="CH52" s="5">
        <v>0</v>
      </c>
      <c r="CI52" s="5">
        <v>6.2173534420000003</v>
      </c>
      <c r="CJ52" s="5">
        <v>0</v>
      </c>
      <c r="CK52" s="5">
        <v>0</v>
      </c>
      <c r="CL52" s="5">
        <v>2.6306387459999998</v>
      </c>
      <c r="CM52" s="5">
        <v>1.731828922</v>
      </c>
      <c r="CN52" s="5">
        <v>0</v>
      </c>
      <c r="CO52" s="5">
        <v>0</v>
      </c>
      <c r="CP52" s="5">
        <v>0</v>
      </c>
      <c r="CQ52" s="5">
        <v>0</v>
      </c>
      <c r="CR52" s="5">
        <v>0</v>
      </c>
      <c r="CS52" s="5">
        <v>2.371463796</v>
      </c>
      <c r="CT52" s="5">
        <v>0</v>
      </c>
      <c r="CU52" s="5">
        <v>0</v>
      </c>
      <c r="CV52" s="5">
        <v>0</v>
      </c>
      <c r="CW52" s="5">
        <v>0.36474724800000002</v>
      </c>
      <c r="CX52" s="5">
        <v>0</v>
      </c>
      <c r="CY52" s="5">
        <v>0</v>
      </c>
      <c r="CZ52" s="5">
        <v>0</v>
      </c>
      <c r="DA52" s="5">
        <v>0</v>
      </c>
      <c r="DB52" s="5">
        <v>0</v>
      </c>
      <c r="DC52" s="5">
        <v>0</v>
      </c>
      <c r="DD52" s="5">
        <v>0</v>
      </c>
      <c r="DE52" s="5">
        <v>0</v>
      </c>
      <c r="DF52" s="5">
        <v>0</v>
      </c>
      <c r="DG52" s="5">
        <v>0</v>
      </c>
      <c r="DH52" s="5">
        <v>0</v>
      </c>
      <c r="DI52" s="5">
        <v>328.69641350000001</v>
      </c>
      <c r="DJ52" s="5">
        <v>0</v>
      </c>
      <c r="DK52" s="5">
        <v>27771.79752</v>
      </c>
      <c r="DL52" s="5">
        <v>25.385556789999999</v>
      </c>
      <c r="DM52" s="5">
        <v>80.299683889999997</v>
      </c>
      <c r="DN52" s="5">
        <v>160.09262459999999</v>
      </c>
      <c r="DO52" s="5">
        <v>157.43712500000001</v>
      </c>
      <c r="DP52" s="5">
        <v>7.9231549369999996</v>
      </c>
      <c r="DQ52" s="5">
        <v>0</v>
      </c>
      <c r="DR52" s="5">
        <v>0</v>
      </c>
      <c r="DS52" s="5">
        <v>75.139699199999995</v>
      </c>
      <c r="DT52" s="5">
        <v>0.45687855999999999</v>
      </c>
      <c r="DU52" s="5">
        <v>0</v>
      </c>
      <c r="DV52" s="5">
        <v>0</v>
      </c>
      <c r="DW52" s="5"/>
      <c r="DX52" s="5">
        <f t="shared" si="1"/>
        <v>2685290.1400751476</v>
      </c>
      <c r="DY52" s="5">
        <v>1145024.2582532</v>
      </c>
      <c r="DZ52" s="5">
        <v>1629031.5405436601</v>
      </c>
      <c r="EA52" s="5">
        <v>0</v>
      </c>
      <c r="EB52" s="5">
        <v>0</v>
      </c>
      <c r="EC52" s="5">
        <f t="shared" si="0"/>
        <v>5459345.9388720077</v>
      </c>
      <c r="ED52" s="5"/>
      <c r="EE52" s="6"/>
    </row>
    <row r="53" spans="1:135" x14ac:dyDescent="0.2">
      <c r="A53" s="1">
        <v>51</v>
      </c>
      <c r="B53" s="4" t="s">
        <v>50</v>
      </c>
      <c r="C53" s="5">
        <v>0</v>
      </c>
      <c r="D53" s="5">
        <v>0</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v>0</v>
      </c>
      <c r="Z53" s="5">
        <v>0</v>
      </c>
      <c r="AA53" s="5">
        <v>0</v>
      </c>
      <c r="AB53" s="5">
        <v>0</v>
      </c>
      <c r="AC53" s="5">
        <v>0</v>
      </c>
      <c r="AD53" s="5">
        <v>0</v>
      </c>
      <c r="AE53" s="5">
        <v>0</v>
      </c>
      <c r="AF53" s="5">
        <v>0</v>
      </c>
      <c r="AG53" s="5">
        <v>0</v>
      </c>
      <c r="AH53" s="5">
        <v>0</v>
      </c>
      <c r="AI53" s="5">
        <v>0</v>
      </c>
      <c r="AJ53" s="5">
        <v>60212.647530000002</v>
      </c>
      <c r="AK53" s="5">
        <v>0</v>
      </c>
      <c r="AL53" s="5">
        <v>0</v>
      </c>
      <c r="AM53" s="5">
        <v>673.71024590000002</v>
      </c>
      <c r="AN53" s="5">
        <v>0</v>
      </c>
      <c r="AO53" s="5">
        <v>97172.530350000001</v>
      </c>
      <c r="AP53" s="5">
        <v>8076.5783600000004</v>
      </c>
      <c r="AQ53" s="5">
        <v>73310.177339999995</v>
      </c>
      <c r="AR53" s="5">
        <v>7335.5249590000003</v>
      </c>
      <c r="AS53" s="5">
        <v>5021.9312069999996</v>
      </c>
      <c r="AT53" s="5">
        <v>14250.06417</v>
      </c>
      <c r="AU53" s="5">
        <v>285.90023930000001</v>
      </c>
      <c r="AV53" s="5">
        <v>0</v>
      </c>
      <c r="AW53" s="5">
        <v>10012.014289999999</v>
      </c>
      <c r="AX53" s="5">
        <v>0</v>
      </c>
      <c r="AY53" s="5">
        <v>0</v>
      </c>
      <c r="AZ53" s="5">
        <v>1088.679717</v>
      </c>
      <c r="BA53" s="5">
        <v>299117.94579999999</v>
      </c>
      <c r="BB53" s="5">
        <v>44807.15079</v>
      </c>
      <c r="BC53" s="5">
        <v>0</v>
      </c>
      <c r="BD53" s="5">
        <v>11886.040010000001</v>
      </c>
      <c r="BE53" s="5">
        <v>2200.0114749999998</v>
      </c>
      <c r="BF53" s="5">
        <v>13555.06293</v>
      </c>
      <c r="BG53" s="5">
        <v>14938.28197</v>
      </c>
      <c r="BH53" s="5">
        <v>50910.067940000001</v>
      </c>
      <c r="BI53" s="5">
        <v>2970457.6409999998</v>
      </c>
      <c r="BJ53" s="5">
        <v>19802.79984</v>
      </c>
      <c r="BK53" s="5">
        <v>0</v>
      </c>
      <c r="BL53" s="5">
        <v>0</v>
      </c>
      <c r="BM53" s="5">
        <v>0</v>
      </c>
      <c r="BN53" s="5">
        <v>0</v>
      </c>
      <c r="BO53" s="5">
        <v>0</v>
      </c>
      <c r="BP53" s="5">
        <v>12.646629259999999</v>
      </c>
      <c r="BQ53" s="5">
        <v>5239.8490460000003</v>
      </c>
      <c r="BR53" s="5">
        <v>0</v>
      </c>
      <c r="BS53" s="5">
        <v>1382.3436589999999</v>
      </c>
      <c r="BT53" s="5">
        <v>1638.530769</v>
      </c>
      <c r="BU53" s="5">
        <v>0</v>
      </c>
      <c r="BV53" s="5">
        <v>9427.1785510000009</v>
      </c>
      <c r="BW53" s="5">
        <v>20349.820469999999</v>
      </c>
      <c r="BX53" s="5">
        <v>1962.5478929999999</v>
      </c>
      <c r="BY53" s="5">
        <v>0</v>
      </c>
      <c r="BZ53" s="5">
        <v>6406.598489</v>
      </c>
      <c r="CA53" s="5">
        <v>0</v>
      </c>
      <c r="CB53" s="5">
        <v>1746.009368</v>
      </c>
      <c r="CC53" s="5">
        <v>9515.2224249999999</v>
      </c>
      <c r="CD53" s="5">
        <v>21358.911370000002</v>
      </c>
      <c r="CE53" s="5">
        <v>2967.5439670000001</v>
      </c>
      <c r="CF53" s="5">
        <v>3482.7117669999998</v>
      </c>
      <c r="CG53" s="5">
        <v>30417.133539999999</v>
      </c>
      <c r="CH53" s="5">
        <v>0</v>
      </c>
      <c r="CI53" s="5">
        <v>11543.584570000001</v>
      </c>
      <c r="CJ53" s="5">
        <v>0</v>
      </c>
      <c r="CK53" s="5">
        <v>3901.282616</v>
      </c>
      <c r="CL53" s="5">
        <v>30561.358240000001</v>
      </c>
      <c r="CM53" s="5">
        <v>0</v>
      </c>
      <c r="CN53" s="5">
        <v>0</v>
      </c>
      <c r="CO53" s="5">
        <v>1695.620856</v>
      </c>
      <c r="CP53" s="5">
        <v>160.98361360000001</v>
      </c>
      <c r="CQ53" s="5">
        <v>0</v>
      </c>
      <c r="CR53" s="5">
        <v>0</v>
      </c>
      <c r="CS53" s="5">
        <v>0</v>
      </c>
      <c r="CT53" s="5">
        <v>0</v>
      </c>
      <c r="CU53" s="5">
        <v>0</v>
      </c>
      <c r="CV53" s="5">
        <v>0</v>
      </c>
      <c r="CW53" s="5">
        <v>0</v>
      </c>
      <c r="CX53" s="5">
        <v>0</v>
      </c>
      <c r="CY53" s="5">
        <v>2291.8616259999999</v>
      </c>
      <c r="CZ53" s="5">
        <v>0</v>
      </c>
      <c r="DA53" s="5">
        <v>0</v>
      </c>
      <c r="DB53" s="5">
        <v>0</v>
      </c>
      <c r="DC53" s="5">
        <v>0</v>
      </c>
      <c r="DD53" s="5">
        <v>0</v>
      </c>
      <c r="DE53" s="5">
        <v>0</v>
      </c>
      <c r="DF53" s="5">
        <v>0</v>
      </c>
      <c r="DG53" s="5">
        <v>0</v>
      </c>
      <c r="DH53" s="5">
        <v>0</v>
      </c>
      <c r="DI53" s="5">
        <v>18.853829739999998</v>
      </c>
      <c r="DJ53" s="5">
        <v>0</v>
      </c>
      <c r="DK53" s="5">
        <v>0</v>
      </c>
      <c r="DL53" s="5">
        <v>0</v>
      </c>
      <c r="DM53" s="5">
        <v>0</v>
      </c>
      <c r="DN53" s="5">
        <v>0</v>
      </c>
      <c r="DO53" s="5">
        <v>0</v>
      </c>
      <c r="DP53" s="5">
        <v>0</v>
      </c>
      <c r="DQ53" s="5">
        <v>0</v>
      </c>
      <c r="DR53" s="5">
        <v>0</v>
      </c>
      <c r="DS53" s="5">
        <v>0</v>
      </c>
      <c r="DT53" s="5">
        <v>0</v>
      </c>
      <c r="DU53" s="5">
        <v>0</v>
      </c>
      <c r="DV53" s="5">
        <v>0</v>
      </c>
      <c r="DW53" s="5"/>
      <c r="DX53" s="5">
        <f t="shared" si="1"/>
        <v>3871195.3534577996</v>
      </c>
      <c r="DY53" s="5">
        <v>2054499.32170734</v>
      </c>
      <c r="DZ53" s="5">
        <v>70967.948878170006</v>
      </c>
      <c r="EA53" s="5">
        <v>0</v>
      </c>
      <c r="EB53" s="5">
        <v>0</v>
      </c>
      <c r="EC53" s="5">
        <f t="shared" si="0"/>
        <v>5996662.6240433091</v>
      </c>
      <c r="ED53" s="5"/>
      <c r="EE53" s="6"/>
    </row>
    <row r="54" spans="1:135" x14ac:dyDescent="0.2">
      <c r="A54" s="1">
        <v>52</v>
      </c>
      <c r="B54" s="4" t="s">
        <v>51</v>
      </c>
      <c r="C54" s="5">
        <v>1680.2451610000001</v>
      </c>
      <c r="D54" s="5">
        <v>255.7979282</v>
      </c>
      <c r="E54" s="5">
        <v>134.338854</v>
      </c>
      <c r="F54" s="5">
        <v>207.26000289999999</v>
      </c>
      <c r="G54" s="5">
        <v>338.9493774</v>
      </c>
      <c r="H54" s="5">
        <v>710.67568410000001</v>
      </c>
      <c r="I54" s="5">
        <v>207.3777159</v>
      </c>
      <c r="J54" s="5">
        <v>376.90974089999997</v>
      </c>
      <c r="K54" s="5">
        <v>0.82152493000000004</v>
      </c>
      <c r="L54" s="5">
        <v>173.63967650000001</v>
      </c>
      <c r="M54" s="5">
        <v>8687.0645320000003</v>
      </c>
      <c r="N54" s="5">
        <v>9573.8873170000006</v>
      </c>
      <c r="O54" s="5">
        <v>1174.863298</v>
      </c>
      <c r="P54" s="5">
        <v>633.09746600000005</v>
      </c>
      <c r="Q54" s="5">
        <v>1771.1894540000001</v>
      </c>
      <c r="R54" s="5">
        <v>176.1273157</v>
      </c>
      <c r="S54" s="5">
        <v>907.35385459999998</v>
      </c>
      <c r="T54" s="5">
        <v>1328.1651039999999</v>
      </c>
      <c r="U54" s="5">
        <v>1505.544989</v>
      </c>
      <c r="V54" s="5">
        <v>1104.288922</v>
      </c>
      <c r="W54" s="5">
        <v>116.9538706</v>
      </c>
      <c r="X54" s="5">
        <v>4000.518403</v>
      </c>
      <c r="Y54" s="5">
        <v>47.806324709999998</v>
      </c>
      <c r="Z54" s="5">
        <v>165.81662729999999</v>
      </c>
      <c r="AA54" s="5">
        <v>1027.3349539999999</v>
      </c>
      <c r="AB54" s="5">
        <v>2144.1932489999999</v>
      </c>
      <c r="AC54" s="5">
        <v>123.3009579</v>
      </c>
      <c r="AD54" s="5">
        <v>784.72285969999996</v>
      </c>
      <c r="AE54" s="5">
        <v>312.69262550000002</v>
      </c>
      <c r="AF54" s="5">
        <v>2895.7255970000001</v>
      </c>
      <c r="AG54" s="5">
        <v>229.98133350000001</v>
      </c>
      <c r="AH54" s="5">
        <v>359.47265770000001</v>
      </c>
      <c r="AI54" s="5">
        <v>2752.22901</v>
      </c>
      <c r="AJ54" s="5">
        <v>710.46119050000004</v>
      </c>
      <c r="AK54" s="5">
        <v>175.45961550000001</v>
      </c>
      <c r="AL54" s="5">
        <v>1344.2642579999999</v>
      </c>
      <c r="AM54" s="5">
        <v>8979.7646530000002</v>
      </c>
      <c r="AN54" s="5">
        <v>0</v>
      </c>
      <c r="AO54" s="5">
        <v>1009.634978</v>
      </c>
      <c r="AP54" s="5">
        <v>662.17700139999999</v>
      </c>
      <c r="AQ54" s="5">
        <v>17674.419999999998</v>
      </c>
      <c r="AR54" s="5">
        <v>459.24643429999998</v>
      </c>
      <c r="AS54" s="5">
        <v>9421.3106740000003</v>
      </c>
      <c r="AT54" s="5">
        <v>5031.5861969999996</v>
      </c>
      <c r="AU54" s="5">
        <v>115.90335930000001</v>
      </c>
      <c r="AV54" s="5">
        <v>15893.83561</v>
      </c>
      <c r="AW54" s="5">
        <v>53844.429629999999</v>
      </c>
      <c r="AX54" s="5">
        <v>0</v>
      </c>
      <c r="AY54" s="5">
        <v>0</v>
      </c>
      <c r="AZ54" s="5">
        <v>0</v>
      </c>
      <c r="BA54" s="5">
        <v>0</v>
      </c>
      <c r="BB54" s="5">
        <v>143326.4602</v>
      </c>
      <c r="BC54" s="5">
        <v>0</v>
      </c>
      <c r="BD54" s="5">
        <v>159.5757284</v>
      </c>
      <c r="BE54" s="5">
        <v>0</v>
      </c>
      <c r="BF54" s="5">
        <v>0</v>
      </c>
      <c r="BG54" s="5">
        <v>0</v>
      </c>
      <c r="BH54" s="5">
        <v>0</v>
      </c>
      <c r="BI54" s="5">
        <v>64906.697520000002</v>
      </c>
      <c r="BJ54" s="5">
        <v>0</v>
      </c>
      <c r="BK54" s="5">
        <v>0</v>
      </c>
      <c r="BL54" s="5">
        <v>22623.850869999998</v>
      </c>
      <c r="BM54" s="5">
        <v>640.05522050000002</v>
      </c>
      <c r="BN54" s="5">
        <v>4434.3555269999997</v>
      </c>
      <c r="BO54" s="5">
        <v>5055.2064989999999</v>
      </c>
      <c r="BP54" s="5">
        <v>1557.5318400000001</v>
      </c>
      <c r="BQ54" s="5">
        <v>5441.3075870000002</v>
      </c>
      <c r="BR54" s="5">
        <v>12410.189609999999</v>
      </c>
      <c r="BS54" s="5">
        <v>9387.0817850000003</v>
      </c>
      <c r="BT54" s="5">
        <v>0</v>
      </c>
      <c r="BU54" s="5">
        <v>13674.9293</v>
      </c>
      <c r="BV54" s="5">
        <v>2910.5842290000001</v>
      </c>
      <c r="BW54" s="5">
        <v>4540.4134809999996</v>
      </c>
      <c r="BX54" s="5">
        <v>9690.2539319999996</v>
      </c>
      <c r="BY54" s="5">
        <v>2134.2971539999999</v>
      </c>
      <c r="BZ54" s="5">
        <v>7606.5333229999997</v>
      </c>
      <c r="CA54" s="5">
        <v>0</v>
      </c>
      <c r="CB54" s="5">
        <v>2150.7834969999999</v>
      </c>
      <c r="CC54" s="5">
        <v>0</v>
      </c>
      <c r="CD54" s="5">
        <v>0</v>
      </c>
      <c r="CE54" s="5">
        <v>424.19289609999998</v>
      </c>
      <c r="CF54" s="5">
        <v>1647.444714</v>
      </c>
      <c r="CG54" s="5">
        <v>691.92998469999998</v>
      </c>
      <c r="CH54" s="5">
        <v>20.803716430000001</v>
      </c>
      <c r="CI54" s="5">
        <v>1638.1280770000001</v>
      </c>
      <c r="CJ54" s="5">
        <v>52675.960850000003</v>
      </c>
      <c r="CK54" s="5">
        <v>1599.1051179999999</v>
      </c>
      <c r="CL54" s="5">
        <v>4725.3657380000004</v>
      </c>
      <c r="CM54" s="5">
        <v>1563.626002</v>
      </c>
      <c r="CN54" s="5">
        <v>3101.9560299999998</v>
      </c>
      <c r="CO54" s="5">
        <v>29920.318960000001</v>
      </c>
      <c r="CP54" s="5">
        <v>3847.4840469999999</v>
      </c>
      <c r="CQ54" s="5">
        <v>3262.1156470000001</v>
      </c>
      <c r="CR54" s="5">
        <v>937.5715629</v>
      </c>
      <c r="CS54" s="5">
        <v>2004.8634669999999</v>
      </c>
      <c r="CT54" s="5">
        <v>646499.56079999998</v>
      </c>
      <c r="CU54" s="5">
        <v>3000.2325350000001</v>
      </c>
      <c r="CV54" s="5">
        <v>15382.824839999999</v>
      </c>
      <c r="CW54" s="5">
        <v>3831.95145</v>
      </c>
      <c r="CX54" s="5">
        <v>6836.4629029999996</v>
      </c>
      <c r="CY54" s="5">
        <v>7262.6155719999997</v>
      </c>
      <c r="CZ54" s="5">
        <v>11067.71197</v>
      </c>
      <c r="DA54" s="5">
        <v>0</v>
      </c>
      <c r="DB54" s="5">
        <v>26.709863930000001</v>
      </c>
      <c r="DC54" s="5">
        <v>26369.073110000001</v>
      </c>
      <c r="DD54" s="5">
        <v>15442.88704</v>
      </c>
      <c r="DE54" s="5">
        <v>1665.9913369999999</v>
      </c>
      <c r="DF54" s="5">
        <v>26967.650740000001</v>
      </c>
      <c r="DG54" s="5">
        <v>26515.985349999999</v>
      </c>
      <c r="DH54" s="5">
        <v>22654.377339999999</v>
      </c>
      <c r="DI54" s="5">
        <v>17128.295279999998</v>
      </c>
      <c r="DJ54" s="5">
        <v>0</v>
      </c>
      <c r="DK54" s="5">
        <v>29261.600269999999</v>
      </c>
      <c r="DL54" s="5">
        <v>1002.504913</v>
      </c>
      <c r="DM54" s="5">
        <v>0</v>
      </c>
      <c r="DN54" s="5">
        <v>2736.2605600000002</v>
      </c>
      <c r="DO54" s="5">
        <v>3644.1870720000002</v>
      </c>
      <c r="DP54" s="5">
        <v>0</v>
      </c>
      <c r="DQ54" s="5">
        <v>0</v>
      </c>
      <c r="DR54" s="5">
        <v>461.4702461</v>
      </c>
      <c r="DS54" s="5">
        <v>6738.2652029999999</v>
      </c>
      <c r="DT54" s="5">
        <v>14283.04033</v>
      </c>
      <c r="DU54" s="5">
        <v>5323.0995359999997</v>
      </c>
      <c r="DV54" s="5">
        <v>0</v>
      </c>
      <c r="DW54" s="5"/>
      <c r="DX54" s="5">
        <f t="shared" si="1"/>
        <v>1476044.5723630995</v>
      </c>
      <c r="DY54" s="5">
        <v>117182.32280029</v>
      </c>
      <c r="DZ54" s="5">
        <v>749629.15354034002</v>
      </c>
      <c r="EA54" s="5">
        <v>0</v>
      </c>
      <c r="EB54" s="5">
        <v>0</v>
      </c>
      <c r="EC54" s="5">
        <f t="shared" si="0"/>
        <v>2342856.0487037296</v>
      </c>
      <c r="ED54" s="5"/>
      <c r="EE54" s="6"/>
    </row>
    <row r="55" spans="1:135" x14ac:dyDescent="0.2">
      <c r="A55" s="1">
        <v>53</v>
      </c>
      <c r="B55" s="4" t="s">
        <v>52</v>
      </c>
      <c r="C55" s="5">
        <v>109870.3406</v>
      </c>
      <c r="D55" s="5">
        <v>0</v>
      </c>
      <c r="E55" s="5">
        <v>43722.670700000002</v>
      </c>
      <c r="F55" s="5">
        <v>38807.191800000001</v>
      </c>
      <c r="G55" s="5">
        <v>0</v>
      </c>
      <c r="H55" s="5">
        <v>180237.06169999999</v>
      </c>
      <c r="I55" s="5">
        <v>36731.731599999999</v>
      </c>
      <c r="J55" s="5">
        <v>0</v>
      </c>
      <c r="K55" s="5">
        <v>5.6990898999999998E-2</v>
      </c>
      <c r="L55" s="5">
        <v>12.0457468</v>
      </c>
      <c r="M55" s="5">
        <v>37.390197059999998</v>
      </c>
      <c r="N55" s="5">
        <v>0</v>
      </c>
      <c r="O55" s="5">
        <v>0.23626153799999999</v>
      </c>
      <c r="P55" s="5">
        <v>0</v>
      </c>
      <c r="Q55" s="5">
        <v>0</v>
      </c>
      <c r="R55" s="5">
        <v>0</v>
      </c>
      <c r="S55" s="5">
        <v>1639.7243000000001</v>
      </c>
      <c r="T55" s="5">
        <v>0</v>
      </c>
      <c r="U55" s="5">
        <v>0</v>
      </c>
      <c r="V55" s="5">
        <v>0</v>
      </c>
      <c r="W55" s="5">
        <v>67.147829299999998</v>
      </c>
      <c r="X55" s="5">
        <v>306.65470190000002</v>
      </c>
      <c r="Y55" s="5">
        <v>8.6612220250000007</v>
      </c>
      <c r="Z55" s="5">
        <v>0</v>
      </c>
      <c r="AA55" s="5">
        <v>64.173503960000005</v>
      </c>
      <c r="AB55" s="5">
        <v>1192.4139560000001</v>
      </c>
      <c r="AC55" s="5">
        <v>0</v>
      </c>
      <c r="AD55" s="5">
        <v>0</v>
      </c>
      <c r="AE55" s="5">
        <v>0</v>
      </c>
      <c r="AF55" s="5">
        <v>13130.945669999999</v>
      </c>
      <c r="AG55" s="5">
        <v>0</v>
      </c>
      <c r="AH55" s="5">
        <v>0</v>
      </c>
      <c r="AI55" s="5">
        <v>0</v>
      </c>
      <c r="AJ55" s="5">
        <v>0</v>
      </c>
      <c r="AK55" s="5">
        <v>0</v>
      </c>
      <c r="AL55" s="5">
        <v>0</v>
      </c>
      <c r="AM55" s="5">
        <v>0</v>
      </c>
      <c r="AN55" s="5">
        <v>0</v>
      </c>
      <c r="AO55" s="5">
        <v>0</v>
      </c>
      <c r="AP55" s="5">
        <v>0</v>
      </c>
      <c r="AQ55" s="5">
        <v>0</v>
      </c>
      <c r="AR55" s="5">
        <v>0</v>
      </c>
      <c r="AS55" s="5">
        <v>0</v>
      </c>
      <c r="AT55" s="5">
        <v>0</v>
      </c>
      <c r="AU55" s="5">
        <v>0</v>
      </c>
      <c r="AV55" s="5">
        <v>0</v>
      </c>
      <c r="AW55" s="5">
        <v>0</v>
      </c>
      <c r="AX55" s="5">
        <v>0</v>
      </c>
      <c r="AY55" s="5">
        <v>0</v>
      </c>
      <c r="AZ55" s="5">
        <v>0</v>
      </c>
      <c r="BA55" s="5">
        <v>0</v>
      </c>
      <c r="BB55" s="5">
        <v>0</v>
      </c>
      <c r="BC55" s="5">
        <v>160292.4699</v>
      </c>
      <c r="BD55" s="5">
        <v>0</v>
      </c>
      <c r="BE55" s="5">
        <v>0</v>
      </c>
      <c r="BF55" s="5">
        <v>0</v>
      </c>
      <c r="BG55" s="5">
        <v>0</v>
      </c>
      <c r="BH55" s="5">
        <v>0</v>
      </c>
      <c r="BI55" s="5">
        <v>0</v>
      </c>
      <c r="BJ55" s="5">
        <v>0</v>
      </c>
      <c r="BK55" s="5">
        <v>0</v>
      </c>
      <c r="BL55" s="5">
        <v>0</v>
      </c>
      <c r="BM55" s="5">
        <v>0</v>
      </c>
      <c r="BN55" s="5">
        <v>0</v>
      </c>
      <c r="BO55" s="5">
        <v>0</v>
      </c>
      <c r="BP55" s="5">
        <v>0</v>
      </c>
      <c r="BQ55" s="5">
        <v>0</v>
      </c>
      <c r="BR55" s="5">
        <v>0</v>
      </c>
      <c r="BS55" s="5">
        <v>0</v>
      </c>
      <c r="BT55" s="5">
        <v>0</v>
      </c>
      <c r="BU55" s="5">
        <v>0</v>
      </c>
      <c r="BV55" s="5">
        <v>0</v>
      </c>
      <c r="BW55" s="5">
        <v>0</v>
      </c>
      <c r="BX55" s="5">
        <v>0</v>
      </c>
      <c r="BY55" s="5">
        <v>0</v>
      </c>
      <c r="BZ55" s="5">
        <v>0</v>
      </c>
      <c r="CA55" s="5">
        <v>0</v>
      </c>
      <c r="CB55" s="5">
        <v>0</v>
      </c>
      <c r="CC55" s="5">
        <v>0</v>
      </c>
      <c r="CD55" s="5">
        <v>0</v>
      </c>
      <c r="CE55" s="5">
        <v>0</v>
      </c>
      <c r="CF55" s="5">
        <v>0</v>
      </c>
      <c r="CG55" s="5">
        <v>0</v>
      </c>
      <c r="CH55" s="5">
        <v>0</v>
      </c>
      <c r="CI55" s="5">
        <v>0</v>
      </c>
      <c r="CJ55" s="5">
        <v>0</v>
      </c>
      <c r="CK55" s="5">
        <v>0</v>
      </c>
      <c r="CL55" s="5">
        <v>0</v>
      </c>
      <c r="CM55" s="5">
        <v>0</v>
      </c>
      <c r="CN55" s="5">
        <v>0</v>
      </c>
      <c r="CO55" s="5">
        <v>0</v>
      </c>
      <c r="CP55" s="5">
        <v>0</v>
      </c>
      <c r="CQ55" s="5">
        <v>3.3026712999999999E-2</v>
      </c>
      <c r="CR55" s="5">
        <v>0</v>
      </c>
      <c r="CS55" s="5">
        <v>34.061383569999997</v>
      </c>
      <c r="CT55" s="5">
        <v>0</v>
      </c>
      <c r="CU55" s="5">
        <v>0</v>
      </c>
      <c r="CV55" s="5">
        <v>0</v>
      </c>
      <c r="CW55" s="5">
        <v>2617.3918610000001</v>
      </c>
      <c r="CX55" s="5">
        <v>6872.9111709999997</v>
      </c>
      <c r="CY55" s="5">
        <v>0</v>
      </c>
      <c r="CZ55" s="5">
        <v>0</v>
      </c>
      <c r="DA55" s="5">
        <v>0</v>
      </c>
      <c r="DB55" s="5">
        <v>0</v>
      </c>
      <c r="DC55" s="5">
        <v>0</v>
      </c>
      <c r="DD55" s="5">
        <v>0</v>
      </c>
      <c r="DE55" s="5">
        <v>0</v>
      </c>
      <c r="DF55" s="5">
        <v>0</v>
      </c>
      <c r="DG55" s="5">
        <v>0</v>
      </c>
      <c r="DH55" s="5">
        <v>5.9087694089999996</v>
      </c>
      <c r="DI55" s="5">
        <v>4958.7007329999997</v>
      </c>
      <c r="DJ55" s="5">
        <v>0</v>
      </c>
      <c r="DK55" s="5">
        <v>29251.96255</v>
      </c>
      <c r="DL55" s="5">
        <v>10751.97957</v>
      </c>
      <c r="DM55" s="5">
        <v>33982.792560000002</v>
      </c>
      <c r="DN55" s="5">
        <v>340826.62479999999</v>
      </c>
      <c r="DO55" s="5">
        <v>374444.15299999999</v>
      </c>
      <c r="DP55" s="5">
        <v>9472.8623680000001</v>
      </c>
      <c r="DQ55" s="5">
        <v>30.475621719999999</v>
      </c>
      <c r="DR55" s="5">
        <v>0</v>
      </c>
      <c r="DS55" s="5">
        <v>51653.753969999998</v>
      </c>
      <c r="DT55" s="5">
        <v>2.91062903</v>
      </c>
      <c r="DU55" s="5">
        <v>16866.427360000001</v>
      </c>
      <c r="DV55" s="5">
        <v>0</v>
      </c>
      <c r="DW55" s="5"/>
      <c r="DX55" s="5">
        <f t="shared" si="1"/>
        <v>1467893.8660529242</v>
      </c>
      <c r="DY55" s="5">
        <v>1161387.8752848699</v>
      </c>
      <c r="DZ55" s="5">
        <v>4836157.6968103303</v>
      </c>
      <c r="EA55" s="5">
        <v>0</v>
      </c>
      <c r="EB55" s="5">
        <v>0</v>
      </c>
      <c r="EC55" s="5">
        <f t="shared" si="0"/>
        <v>7465439.4381481241</v>
      </c>
      <c r="ED55" s="5"/>
      <c r="EE55" s="6"/>
    </row>
    <row r="56" spans="1:135" x14ac:dyDescent="0.2">
      <c r="A56" s="1">
        <v>54</v>
      </c>
      <c r="B56" s="4" t="s">
        <v>53</v>
      </c>
      <c r="C56" s="5">
        <v>2456.3449179999998</v>
      </c>
      <c r="D56" s="5">
        <v>268.29050849999999</v>
      </c>
      <c r="E56" s="5">
        <v>129.20691969999999</v>
      </c>
      <c r="F56" s="5">
        <v>345.17096359999999</v>
      </c>
      <c r="G56" s="5">
        <v>279.79535149999998</v>
      </c>
      <c r="H56" s="5">
        <v>216.65223230000001</v>
      </c>
      <c r="I56" s="5">
        <v>73.562882119999998</v>
      </c>
      <c r="J56" s="5">
        <v>615.87211930000001</v>
      </c>
      <c r="K56" s="5">
        <v>0.14473174</v>
      </c>
      <c r="L56" s="5">
        <v>618.88874199999998</v>
      </c>
      <c r="M56" s="5">
        <v>528.67052509999996</v>
      </c>
      <c r="N56" s="5">
        <v>128.1456647</v>
      </c>
      <c r="O56" s="5">
        <v>0</v>
      </c>
      <c r="P56" s="5">
        <v>0</v>
      </c>
      <c r="Q56" s="5">
        <v>1215.669339</v>
      </c>
      <c r="R56" s="5">
        <v>156.89699279999999</v>
      </c>
      <c r="S56" s="5">
        <v>501.80545339999998</v>
      </c>
      <c r="T56" s="5">
        <v>258.649451</v>
      </c>
      <c r="U56" s="5">
        <v>10446.75072</v>
      </c>
      <c r="V56" s="5">
        <v>0</v>
      </c>
      <c r="W56" s="5">
        <v>231.8291767</v>
      </c>
      <c r="X56" s="5">
        <v>3063.4197060000001</v>
      </c>
      <c r="Y56" s="5">
        <v>41.590023930000001</v>
      </c>
      <c r="Z56" s="5">
        <v>55.263471099999997</v>
      </c>
      <c r="AA56" s="5">
        <v>300.78423650000002</v>
      </c>
      <c r="AB56" s="5">
        <v>503.77390480000003</v>
      </c>
      <c r="AC56" s="5">
        <v>0</v>
      </c>
      <c r="AD56" s="5">
        <v>424.00510120000001</v>
      </c>
      <c r="AE56" s="5">
        <v>188.1974525</v>
      </c>
      <c r="AF56" s="5">
        <v>864.62866099999997</v>
      </c>
      <c r="AG56" s="5">
        <v>33.348809459999998</v>
      </c>
      <c r="AH56" s="5">
        <v>260.9948402</v>
      </c>
      <c r="AI56" s="5">
        <v>394.25825939999999</v>
      </c>
      <c r="AJ56" s="5">
        <v>110.7194733</v>
      </c>
      <c r="AK56" s="5">
        <v>239.71883209999999</v>
      </c>
      <c r="AL56" s="5">
        <v>1157.2790279999999</v>
      </c>
      <c r="AM56" s="5">
        <v>6446.0390470000002</v>
      </c>
      <c r="AN56" s="5">
        <v>80.744148690000003</v>
      </c>
      <c r="AO56" s="5">
        <v>453.11841609999999</v>
      </c>
      <c r="AP56" s="5">
        <v>174.1506856</v>
      </c>
      <c r="AQ56" s="5">
        <v>2383.5142700000001</v>
      </c>
      <c r="AR56" s="5">
        <v>295.54425650000002</v>
      </c>
      <c r="AS56" s="5">
        <v>429.93634109999999</v>
      </c>
      <c r="AT56" s="5">
        <v>111.9621071</v>
      </c>
      <c r="AU56" s="5">
        <v>48.786142470000001</v>
      </c>
      <c r="AV56" s="5">
        <v>1204.6646350000001</v>
      </c>
      <c r="AW56" s="5">
        <v>3291.9027649999998</v>
      </c>
      <c r="AX56" s="5">
        <v>1764.38321</v>
      </c>
      <c r="AY56" s="5">
        <v>11389.22127</v>
      </c>
      <c r="AZ56" s="5">
        <v>4309.0179269999999</v>
      </c>
      <c r="BA56" s="5">
        <v>6422.8315329999996</v>
      </c>
      <c r="BB56" s="5">
        <v>0</v>
      </c>
      <c r="BC56" s="5">
        <v>5412.9909580000003</v>
      </c>
      <c r="BD56" s="5">
        <v>135608.9908</v>
      </c>
      <c r="BE56" s="5">
        <v>4814.9625930000002</v>
      </c>
      <c r="BF56" s="5">
        <v>2.469186165</v>
      </c>
      <c r="BG56" s="5">
        <v>377.21651589999999</v>
      </c>
      <c r="BH56" s="5">
        <v>425.96474669999998</v>
      </c>
      <c r="BI56" s="5">
        <v>2285.2843280000002</v>
      </c>
      <c r="BJ56" s="5">
        <v>236.84699749999999</v>
      </c>
      <c r="BK56" s="5">
        <v>197.00861380000001</v>
      </c>
      <c r="BL56" s="5">
        <v>0</v>
      </c>
      <c r="BM56" s="5">
        <v>245.20980080000001</v>
      </c>
      <c r="BN56" s="5">
        <v>235.7301109</v>
      </c>
      <c r="BO56" s="5">
        <v>1665.683203</v>
      </c>
      <c r="BP56" s="5">
        <v>23.607800480000002</v>
      </c>
      <c r="BQ56" s="5">
        <v>229.15769299999999</v>
      </c>
      <c r="BR56" s="5">
        <v>122.9675053</v>
      </c>
      <c r="BS56" s="5">
        <v>310.55039290000002</v>
      </c>
      <c r="BT56" s="5">
        <v>334.17667719999997</v>
      </c>
      <c r="BU56" s="5">
        <v>899.08526359999996</v>
      </c>
      <c r="BV56" s="5">
        <v>220.6214871</v>
      </c>
      <c r="BW56" s="5">
        <v>0</v>
      </c>
      <c r="BX56" s="5">
        <v>211.62135470000001</v>
      </c>
      <c r="BY56" s="5">
        <v>95.970328390000006</v>
      </c>
      <c r="BZ56" s="5">
        <v>74.571619459999994</v>
      </c>
      <c r="CA56" s="5">
        <v>8.0386911249999997</v>
      </c>
      <c r="CB56" s="5">
        <v>152.5320605</v>
      </c>
      <c r="CC56" s="5">
        <v>88.064736550000006</v>
      </c>
      <c r="CD56" s="5">
        <v>0</v>
      </c>
      <c r="CE56" s="5">
        <v>71.87275649</v>
      </c>
      <c r="CF56" s="5">
        <v>15.821328169999999</v>
      </c>
      <c r="CG56" s="5">
        <v>160.7741565</v>
      </c>
      <c r="CH56" s="5">
        <v>12.244924920000001</v>
      </c>
      <c r="CI56" s="5">
        <v>282.42600499999998</v>
      </c>
      <c r="CJ56" s="5">
        <v>855.97417759999996</v>
      </c>
      <c r="CK56" s="5">
        <v>70.728890800000002</v>
      </c>
      <c r="CL56" s="5">
        <v>410.10193190000001</v>
      </c>
      <c r="CM56" s="5">
        <v>26.064653140000001</v>
      </c>
      <c r="CN56" s="5">
        <v>22.572210819999999</v>
      </c>
      <c r="CO56" s="5">
        <v>341.94652839999998</v>
      </c>
      <c r="CP56" s="5">
        <v>0</v>
      </c>
      <c r="CQ56" s="5">
        <v>724.752343</v>
      </c>
      <c r="CR56" s="5">
        <v>0</v>
      </c>
      <c r="CS56" s="5">
        <v>0</v>
      </c>
      <c r="CT56" s="5">
        <v>1277.2759739999999</v>
      </c>
      <c r="CU56" s="5">
        <v>1261.5146299999999</v>
      </c>
      <c r="CV56" s="5">
        <v>337.171694</v>
      </c>
      <c r="CW56" s="5">
        <v>13061.01339</v>
      </c>
      <c r="CX56" s="5">
        <v>12303.024799999999</v>
      </c>
      <c r="CY56" s="5">
        <v>354.34067520000002</v>
      </c>
      <c r="CZ56" s="5">
        <v>666.34279130000004</v>
      </c>
      <c r="DA56" s="5">
        <v>12.63977416</v>
      </c>
      <c r="DB56" s="5">
        <v>1.3426972129999999</v>
      </c>
      <c r="DC56" s="5">
        <v>1384.430615</v>
      </c>
      <c r="DD56" s="5">
        <v>778.81726270000001</v>
      </c>
      <c r="DE56" s="5">
        <v>84.034622589999998</v>
      </c>
      <c r="DF56" s="5">
        <v>1391.542948</v>
      </c>
      <c r="DG56" s="5">
        <v>745.14383999999995</v>
      </c>
      <c r="DH56" s="5">
        <v>1182.6651710000001</v>
      </c>
      <c r="DI56" s="5">
        <v>24419.701280000001</v>
      </c>
      <c r="DJ56" s="5">
        <v>892.88536999999997</v>
      </c>
      <c r="DK56" s="5">
        <v>7505.068158</v>
      </c>
      <c r="DL56" s="5">
        <v>1401.9457829999999</v>
      </c>
      <c r="DM56" s="5">
        <v>4432.3888139999999</v>
      </c>
      <c r="DN56" s="5">
        <v>276.24020109999998</v>
      </c>
      <c r="DO56" s="5">
        <v>1813.864943</v>
      </c>
      <c r="DP56" s="5">
        <v>250.08542550000001</v>
      </c>
      <c r="DQ56" s="5">
        <v>5471.1627559999997</v>
      </c>
      <c r="DR56" s="5">
        <v>0</v>
      </c>
      <c r="DS56" s="5">
        <v>15857.32178</v>
      </c>
      <c r="DT56" s="5">
        <v>9.7371980800000006</v>
      </c>
      <c r="DU56" s="5">
        <v>83923.323560000004</v>
      </c>
      <c r="DV56" s="5">
        <v>0</v>
      </c>
      <c r="DW56" s="5"/>
      <c r="DX56" s="5">
        <f t="shared" si="1"/>
        <v>403285.77477016288</v>
      </c>
      <c r="DY56" s="5">
        <v>627701.88845216995</v>
      </c>
      <c r="DZ56" s="5">
        <v>3854414.8908121898</v>
      </c>
      <c r="EA56" s="5">
        <v>0</v>
      </c>
      <c r="EB56" s="5">
        <v>0</v>
      </c>
      <c r="EC56" s="5">
        <f t="shared" si="0"/>
        <v>4885402.5540345227</v>
      </c>
      <c r="ED56" s="5"/>
      <c r="EE56" s="6"/>
    </row>
    <row r="57" spans="1:135" x14ac:dyDescent="0.2">
      <c r="A57" s="1">
        <v>55</v>
      </c>
      <c r="B57" s="4" t="s">
        <v>54</v>
      </c>
      <c r="C57" s="5">
        <v>0</v>
      </c>
      <c r="D57" s="5">
        <v>0</v>
      </c>
      <c r="E57" s="5">
        <v>0</v>
      </c>
      <c r="F57" s="5">
        <v>6849.5244329999996</v>
      </c>
      <c r="G57" s="5">
        <v>0</v>
      </c>
      <c r="H57" s="5">
        <v>2236.5567169999999</v>
      </c>
      <c r="I57" s="5">
        <v>0</v>
      </c>
      <c r="J57" s="5">
        <v>0</v>
      </c>
      <c r="K57" s="5">
        <v>0</v>
      </c>
      <c r="L57" s="5">
        <v>0</v>
      </c>
      <c r="M57" s="5">
        <v>0</v>
      </c>
      <c r="N57" s="5">
        <v>0</v>
      </c>
      <c r="O57" s="5">
        <v>0</v>
      </c>
      <c r="P57" s="5">
        <v>0</v>
      </c>
      <c r="Q57" s="5">
        <v>8572.9582539999992</v>
      </c>
      <c r="R57" s="5">
        <v>0</v>
      </c>
      <c r="S57" s="5">
        <v>0</v>
      </c>
      <c r="T57" s="5">
        <v>792.2686003</v>
      </c>
      <c r="U57" s="5">
        <v>19810.215939999998</v>
      </c>
      <c r="V57" s="5">
        <v>27.69125609</v>
      </c>
      <c r="W57" s="5">
        <v>0</v>
      </c>
      <c r="X57" s="5">
        <v>5582.1001980000001</v>
      </c>
      <c r="Y57" s="5">
        <v>0</v>
      </c>
      <c r="Z57" s="5">
        <v>892.79313500000001</v>
      </c>
      <c r="AA57" s="5">
        <v>256.4227017</v>
      </c>
      <c r="AB57" s="5">
        <v>8492.7575049999996</v>
      </c>
      <c r="AC57" s="5">
        <v>0</v>
      </c>
      <c r="AD57" s="5">
        <v>4617.3431369999998</v>
      </c>
      <c r="AE57" s="5">
        <v>131.16922479999999</v>
      </c>
      <c r="AF57" s="5">
        <v>1287.687993</v>
      </c>
      <c r="AG57" s="5">
        <v>0</v>
      </c>
      <c r="AH57" s="5">
        <v>0</v>
      </c>
      <c r="AI57" s="5">
        <v>9353.4799449999991</v>
      </c>
      <c r="AJ57" s="5">
        <v>219.6150121</v>
      </c>
      <c r="AK57" s="5">
        <v>2192.3706550000002</v>
      </c>
      <c r="AL57" s="5">
        <v>937.76146889999995</v>
      </c>
      <c r="AM57" s="5">
        <v>41663.647579999997</v>
      </c>
      <c r="AN57" s="5">
        <v>0</v>
      </c>
      <c r="AO57" s="5">
        <v>10557.54448</v>
      </c>
      <c r="AP57" s="5">
        <v>38816.591090000002</v>
      </c>
      <c r="AQ57" s="5">
        <v>97.529221559999996</v>
      </c>
      <c r="AR57" s="5">
        <v>77169.05459</v>
      </c>
      <c r="AS57" s="5">
        <v>17940.90121</v>
      </c>
      <c r="AT57" s="5">
        <v>28386.520799999998</v>
      </c>
      <c r="AU57" s="5">
        <v>0</v>
      </c>
      <c r="AV57" s="5">
        <v>19244.583180000001</v>
      </c>
      <c r="AW57" s="5">
        <v>65419.24278</v>
      </c>
      <c r="AX57" s="5">
        <v>0</v>
      </c>
      <c r="AY57" s="5">
        <v>531595.56709999999</v>
      </c>
      <c r="AZ57" s="5">
        <v>1215.6867970000001</v>
      </c>
      <c r="BA57" s="5">
        <v>350245.66320000001</v>
      </c>
      <c r="BB57" s="5">
        <v>142191.9149</v>
      </c>
      <c r="BC57" s="5">
        <v>6668.4506069999998</v>
      </c>
      <c r="BD57" s="5">
        <v>407774.85509999999</v>
      </c>
      <c r="BE57" s="5">
        <v>314603.9792</v>
      </c>
      <c r="BF57" s="5">
        <v>21070.176670000001</v>
      </c>
      <c r="BG57" s="5">
        <v>73912.823409999997</v>
      </c>
      <c r="BH57" s="5">
        <v>20093.628479999999</v>
      </c>
      <c r="BI57" s="5">
        <v>211039.77989999999</v>
      </c>
      <c r="BJ57" s="5">
        <v>1396.6519149999999</v>
      </c>
      <c r="BK57" s="5">
        <v>16398.382860000002</v>
      </c>
      <c r="BL57" s="5">
        <v>3612.8065940000001</v>
      </c>
      <c r="BM57" s="5">
        <v>25197.12355</v>
      </c>
      <c r="BN57" s="5">
        <v>8228.3433980000009</v>
      </c>
      <c r="BO57" s="5">
        <v>0</v>
      </c>
      <c r="BP57" s="5">
        <v>46.029940689999997</v>
      </c>
      <c r="BQ57" s="5">
        <v>0</v>
      </c>
      <c r="BR57" s="5">
        <v>0</v>
      </c>
      <c r="BS57" s="5">
        <v>0</v>
      </c>
      <c r="BT57" s="5">
        <v>783.44463450000001</v>
      </c>
      <c r="BU57" s="5">
        <v>9.845538372</v>
      </c>
      <c r="BV57" s="5">
        <v>0</v>
      </c>
      <c r="BW57" s="5">
        <v>0</v>
      </c>
      <c r="BX57" s="5">
        <v>0</v>
      </c>
      <c r="BY57" s="5">
        <v>0</v>
      </c>
      <c r="BZ57" s="5">
        <v>1666.4513079999999</v>
      </c>
      <c r="CA57" s="5">
        <v>0</v>
      </c>
      <c r="CB57" s="5">
        <v>157.0606339</v>
      </c>
      <c r="CC57" s="5">
        <v>0</v>
      </c>
      <c r="CD57" s="5">
        <v>546.79928900000004</v>
      </c>
      <c r="CE57" s="5">
        <v>1612.0113570000001</v>
      </c>
      <c r="CF57" s="5">
        <v>710.65897500000005</v>
      </c>
      <c r="CG57" s="5">
        <v>1529.3169640000001</v>
      </c>
      <c r="CH57" s="5">
        <v>0</v>
      </c>
      <c r="CI57" s="5">
        <v>0</v>
      </c>
      <c r="CJ57" s="5">
        <v>0</v>
      </c>
      <c r="CK57" s="5">
        <v>1178.788789</v>
      </c>
      <c r="CL57" s="5">
        <v>0</v>
      </c>
      <c r="CM57" s="5">
        <v>4446.5571440000003</v>
      </c>
      <c r="CN57" s="5">
        <v>0</v>
      </c>
      <c r="CO57" s="5">
        <v>22934.133620000001</v>
      </c>
      <c r="CP57" s="5">
        <v>0</v>
      </c>
      <c r="CQ57" s="5">
        <v>6440.6757010000001</v>
      </c>
      <c r="CR57" s="5">
        <v>257.46793969999999</v>
      </c>
      <c r="CS57" s="5">
        <v>0</v>
      </c>
      <c r="CT57" s="5">
        <v>681.05996549999998</v>
      </c>
      <c r="CU57" s="5">
        <v>0</v>
      </c>
      <c r="CV57" s="5">
        <v>0</v>
      </c>
      <c r="CW57" s="5">
        <v>57.75298763</v>
      </c>
      <c r="CX57" s="5">
        <v>739.22152389999997</v>
      </c>
      <c r="CY57" s="5">
        <v>0</v>
      </c>
      <c r="CZ57" s="5">
        <v>0</v>
      </c>
      <c r="DA57" s="5">
        <v>0</v>
      </c>
      <c r="DB57" s="5">
        <v>0</v>
      </c>
      <c r="DC57" s="5">
        <v>0</v>
      </c>
      <c r="DD57" s="5">
        <v>0</v>
      </c>
      <c r="DE57" s="5">
        <v>5.3662069999999996E-3</v>
      </c>
      <c r="DF57" s="5">
        <v>0</v>
      </c>
      <c r="DG57" s="5">
        <v>0</v>
      </c>
      <c r="DH57" s="5">
        <v>0</v>
      </c>
      <c r="DI57" s="5">
        <v>140360.04240000001</v>
      </c>
      <c r="DJ57" s="5">
        <v>0</v>
      </c>
      <c r="DK57" s="5">
        <v>50174.400739999997</v>
      </c>
      <c r="DL57" s="5">
        <v>1.4309715999999999</v>
      </c>
      <c r="DM57" s="5">
        <v>5.5208515409999999</v>
      </c>
      <c r="DN57" s="5">
        <v>0.59232220499999999</v>
      </c>
      <c r="DO57" s="5">
        <v>13606.37384</v>
      </c>
      <c r="DP57" s="5">
        <v>0</v>
      </c>
      <c r="DQ57" s="5">
        <v>22.924235710000001</v>
      </c>
      <c r="DR57" s="5">
        <v>0</v>
      </c>
      <c r="DS57" s="5">
        <v>12066.066349999999</v>
      </c>
      <c r="DT57" s="5">
        <v>1.8234040949999999</v>
      </c>
      <c r="DU57" s="5">
        <v>0</v>
      </c>
      <c r="DV57" s="5">
        <v>0</v>
      </c>
      <c r="DW57" s="5"/>
      <c r="DX57" s="5">
        <f t="shared" si="1"/>
        <v>2766830.6215810012</v>
      </c>
      <c r="DY57" s="5">
        <v>1050180.5796957901</v>
      </c>
      <c r="DZ57" s="5">
        <v>322813.52647081</v>
      </c>
      <c r="EA57" s="5">
        <v>0</v>
      </c>
      <c r="EB57" s="5">
        <v>0</v>
      </c>
      <c r="EC57" s="5">
        <f t="shared" si="0"/>
        <v>4139824.7277476015</v>
      </c>
      <c r="ED57" s="5"/>
      <c r="EE57" s="6"/>
    </row>
    <row r="58" spans="1:135" x14ac:dyDescent="0.2">
      <c r="A58" s="1">
        <v>56</v>
      </c>
      <c r="B58" s="4" t="s">
        <v>55</v>
      </c>
      <c r="C58" s="5">
        <v>0</v>
      </c>
      <c r="D58" s="5">
        <v>170.09311890000001</v>
      </c>
      <c r="E58" s="5">
        <v>0</v>
      </c>
      <c r="F58" s="5">
        <v>403.8496662</v>
      </c>
      <c r="G58" s="5">
        <v>0</v>
      </c>
      <c r="H58" s="5">
        <v>0</v>
      </c>
      <c r="I58" s="5">
        <v>0</v>
      </c>
      <c r="J58" s="5">
        <v>0</v>
      </c>
      <c r="K58" s="5">
        <v>0</v>
      </c>
      <c r="L58" s="5">
        <v>0</v>
      </c>
      <c r="M58" s="5">
        <v>479.17716239999999</v>
      </c>
      <c r="N58" s="5">
        <v>0</v>
      </c>
      <c r="O58" s="5">
        <v>0</v>
      </c>
      <c r="P58" s="5">
        <v>0</v>
      </c>
      <c r="Q58" s="5">
        <v>0</v>
      </c>
      <c r="R58" s="5">
        <v>0</v>
      </c>
      <c r="S58" s="5">
        <v>0</v>
      </c>
      <c r="T58" s="5">
        <v>0</v>
      </c>
      <c r="U58" s="5">
        <v>0</v>
      </c>
      <c r="V58" s="5">
        <v>0</v>
      </c>
      <c r="W58" s="5">
        <v>0</v>
      </c>
      <c r="X58" s="5">
        <v>2469.6937389999998</v>
      </c>
      <c r="Y58" s="5">
        <v>0</v>
      </c>
      <c r="Z58" s="5">
        <v>0</v>
      </c>
      <c r="AA58" s="5">
        <v>0</v>
      </c>
      <c r="AB58" s="5">
        <v>37.028054339999997</v>
      </c>
      <c r="AC58" s="5">
        <v>0</v>
      </c>
      <c r="AD58" s="5">
        <v>0</v>
      </c>
      <c r="AE58" s="5">
        <v>0</v>
      </c>
      <c r="AF58" s="5">
        <v>0</v>
      </c>
      <c r="AG58" s="5">
        <v>0</v>
      </c>
      <c r="AH58" s="5">
        <v>63041.786330000003</v>
      </c>
      <c r="AI58" s="5">
        <v>0</v>
      </c>
      <c r="AJ58" s="5">
        <v>18246.98861</v>
      </c>
      <c r="AK58" s="5">
        <v>42781.484729999996</v>
      </c>
      <c r="AL58" s="5">
        <v>23040.412919999999</v>
      </c>
      <c r="AM58" s="5">
        <v>0</v>
      </c>
      <c r="AN58" s="5">
        <v>980.44273980000003</v>
      </c>
      <c r="AO58" s="5">
        <v>4371.5539959999996</v>
      </c>
      <c r="AP58" s="5">
        <v>0</v>
      </c>
      <c r="AQ58" s="5">
        <v>283.68056530000001</v>
      </c>
      <c r="AR58" s="5">
        <v>0</v>
      </c>
      <c r="AS58" s="5">
        <v>2922.7311479999998</v>
      </c>
      <c r="AT58" s="5">
        <v>2073.0129590000001</v>
      </c>
      <c r="AU58" s="5">
        <v>0</v>
      </c>
      <c r="AV58" s="5">
        <v>0</v>
      </c>
      <c r="AW58" s="5">
        <v>0</v>
      </c>
      <c r="AX58" s="5">
        <v>0</v>
      </c>
      <c r="AY58" s="5">
        <v>0</v>
      </c>
      <c r="AZ58" s="5">
        <v>0</v>
      </c>
      <c r="BA58" s="5">
        <v>0</v>
      </c>
      <c r="BB58" s="5">
        <v>0</v>
      </c>
      <c r="BC58" s="5">
        <v>0</v>
      </c>
      <c r="BD58" s="5">
        <v>0</v>
      </c>
      <c r="BE58" s="5">
        <v>0</v>
      </c>
      <c r="BF58" s="5">
        <v>7874.4400009999999</v>
      </c>
      <c r="BG58" s="5">
        <v>161404.6018</v>
      </c>
      <c r="BH58" s="5">
        <v>6152.7861940000003</v>
      </c>
      <c r="BI58" s="5">
        <v>50327.643040000003</v>
      </c>
      <c r="BJ58" s="5">
        <v>0</v>
      </c>
      <c r="BK58" s="5">
        <v>0</v>
      </c>
      <c r="BL58" s="5">
        <v>0</v>
      </c>
      <c r="BM58" s="5">
        <v>0</v>
      </c>
      <c r="BN58" s="5">
        <v>0</v>
      </c>
      <c r="BO58" s="5">
        <v>0</v>
      </c>
      <c r="BP58" s="5">
        <v>0</v>
      </c>
      <c r="BQ58" s="5">
        <v>0</v>
      </c>
      <c r="BR58" s="5">
        <v>0</v>
      </c>
      <c r="BS58" s="5">
        <v>0</v>
      </c>
      <c r="BT58" s="5">
        <v>0</v>
      </c>
      <c r="BU58" s="5">
        <v>0</v>
      </c>
      <c r="BV58" s="5">
        <v>173.41067860000001</v>
      </c>
      <c r="BW58" s="5">
        <v>0</v>
      </c>
      <c r="BX58" s="5">
        <v>0</v>
      </c>
      <c r="BY58" s="5">
        <v>0</v>
      </c>
      <c r="BZ58" s="5">
        <v>0</v>
      </c>
      <c r="CA58" s="5">
        <v>0</v>
      </c>
      <c r="CB58" s="5">
        <v>0</v>
      </c>
      <c r="CC58" s="5">
        <v>0</v>
      </c>
      <c r="CD58" s="5">
        <v>309.25839730000001</v>
      </c>
      <c r="CE58" s="5">
        <v>0</v>
      </c>
      <c r="CF58" s="5">
        <v>0</v>
      </c>
      <c r="CG58" s="5">
        <v>0</v>
      </c>
      <c r="CH58" s="5">
        <v>0</v>
      </c>
      <c r="CI58" s="5">
        <v>0</v>
      </c>
      <c r="CJ58" s="5">
        <v>1524.518364</v>
      </c>
      <c r="CK58" s="5">
        <v>0</v>
      </c>
      <c r="CL58" s="5">
        <v>1392.5484369999999</v>
      </c>
      <c r="CM58" s="5">
        <v>0</v>
      </c>
      <c r="CN58" s="5">
        <v>0</v>
      </c>
      <c r="CO58" s="5">
        <v>685.43830490000005</v>
      </c>
      <c r="CP58" s="5">
        <v>0</v>
      </c>
      <c r="CQ58" s="5">
        <v>0</v>
      </c>
      <c r="CR58" s="5">
        <v>0</v>
      </c>
      <c r="CS58" s="5">
        <v>0</v>
      </c>
      <c r="CT58" s="5">
        <v>1692.7599</v>
      </c>
      <c r="CU58" s="5">
        <v>13012.73847</v>
      </c>
      <c r="CV58" s="5">
        <v>14489.383180000001</v>
      </c>
      <c r="CW58" s="5">
        <v>396.0209863</v>
      </c>
      <c r="CX58" s="5">
        <v>330.12109629999998</v>
      </c>
      <c r="CY58" s="5">
        <v>0</v>
      </c>
      <c r="CZ58" s="5">
        <v>0</v>
      </c>
      <c r="DA58" s="5">
        <v>0</v>
      </c>
      <c r="DB58" s="5">
        <v>0</v>
      </c>
      <c r="DC58" s="5">
        <v>264.3099914</v>
      </c>
      <c r="DD58" s="5">
        <v>0</v>
      </c>
      <c r="DE58" s="5">
        <v>0</v>
      </c>
      <c r="DF58" s="5">
        <v>45.426156349999999</v>
      </c>
      <c r="DG58" s="5">
        <v>53.339603740000001</v>
      </c>
      <c r="DH58" s="5">
        <v>38.336882340000003</v>
      </c>
      <c r="DI58" s="5">
        <v>28.88915003</v>
      </c>
      <c r="DJ58" s="5">
        <v>0</v>
      </c>
      <c r="DK58" s="5">
        <v>2827.1936409999998</v>
      </c>
      <c r="DL58" s="5">
        <v>140.1216968</v>
      </c>
      <c r="DM58" s="5">
        <v>457.62917729999998</v>
      </c>
      <c r="DN58" s="5">
        <v>249.41986109999999</v>
      </c>
      <c r="DO58" s="5">
        <v>3205.053281</v>
      </c>
      <c r="DP58" s="5">
        <v>0</v>
      </c>
      <c r="DQ58" s="5">
        <v>135.09968359999999</v>
      </c>
      <c r="DR58" s="5">
        <v>0</v>
      </c>
      <c r="DS58" s="5">
        <v>1267.6691189999999</v>
      </c>
      <c r="DT58" s="5">
        <v>30.546248169999998</v>
      </c>
      <c r="DU58" s="5">
        <v>0</v>
      </c>
      <c r="DV58" s="5">
        <v>0</v>
      </c>
      <c r="DW58" s="5"/>
      <c r="DX58" s="5">
        <f t="shared" si="1"/>
        <v>429810.63908017019</v>
      </c>
      <c r="DY58" s="5">
        <v>205642.84730818999</v>
      </c>
      <c r="DZ58" s="5">
        <v>7879.4214376</v>
      </c>
      <c r="EA58" s="5">
        <v>0</v>
      </c>
      <c r="EB58" s="5">
        <v>0</v>
      </c>
      <c r="EC58" s="5">
        <f t="shared" si="0"/>
        <v>643332.9078259602</v>
      </c>
      <c r="ED58" s="5"/>
      <c r="EE58" s="6"/>
    </row>
    <row r="59" spans="1:135" x14ac:dyDescent="0.2">
      <c r="A59" s="1">
        <v>57</v>
      </c>
      <c r="B59" s="4" t="s">
        <v>56</v>
      </c>
      <c r="C59" s="5">
        <v>10500.64266</v>
      </c>
      <c r="D59" s="5">
        <v>558.51036790000001</v>
      </c>
      <c r="E59" s="5">
        <v>299.08815859999999</v>
      </c>
      <c r="F59" s="5">
        <v>834.79050840000002</v>
      </c>
      <c r="G59" s="5">
        <v>727.28481390000002</v>
      </c>
      <c r="H59" s="5">
        <v>1136.3030490000001</v>
      </c>
      <c r="I59" s="5">
        <v>26.269427570000001</v>
      </c>
      <c r="J59" s="5">
        <v>3774.87111</v>
      </c>
      <c r="K59" s="5">
        <v>3.6668144979999999</v>
      </c>
      <c r="L59" s="5">
        <v>355.19546969999999</v>
      </c>
      <c r="M59" s="5">
        <v>0.333871217</v>
      </c>
      <c r="N59" s="5">
        <v>0</v>
      </c>
      <c r="O59" s="5">
        <v>0</v>
      </c>
      <c r="P59" s="5">
        <v>0</v>
      </c>
      <c r="Q59" s="5">
        <v>0.33124495700000001</v>
      </c>
      <c r="R59" s="5">
        <v>2.9816584E-2</v>
      </c>
      <c r="S59" s="5">
        <v>0.38717757800000002</v>
      </c>
      <c r="T59" s="5">
        <v>0.157508869</v>
      </c>
      <c r="U59" s="5">
        <v>0</v>
      </c>
      <c r="V59" s="5">
        <v>0.19078247800000001</v>
      </c>
      <c r="W59" s="5">
        <v>2.4609318000000002E-2</v>
      </c>
      <c r="X59" s="5">
        <v>0</v>
      </c>
      <c r="Y59" s="5">
        <v>0</v>
      </c>
      <c r="Z59" s="5">
        <v>1.6964110000000001E-3</v>
      </c>
      <c r="AA59" s="5">
        <v>0.12691060900000001</v>
      </c>
      <c r="AB59" s="5">
        <v>0</v>
      </c>
      <c r="AC59" s="5">
        <v>0</v>
      </c>
      <c r="AD59" s="5">
        <v>0.25303603800000002</v>
      </c>
      <c r="AE59" s="5">
        <v>0</v>
      </c>
      <c r="AF59" s="5">
        <v>0.48531523599999998</v>
      </c>
      <c r="AG59" s="5">
        <v>7.7284939999999998E-3</v>
      </c>
      <c r="AH59" s="5">
        <v>6.2028522000000003E-2</v>
      </c>
      <c r="AI59" s="5">
        <v>2.136046E-3</v>
      </c>
      <c r="AJ59" s="5">
        <v>1.0859662000000001E-2</v>
      </c>
      <c r="AK59" s="5">
        <v>2.6088729999999998E-3</v>
      </c>
      <c r="AL59" s="5">
        <v>4.9459524999999997E-2</v>
      </c>
      <c r="AM59" s="5">
        <v>3.1298722000000001E-2</v>
      </c>
      <c r="AN59" s="5">
        <v>1.3232179999999999E-3</v>
      </c>
      <c r="AO59" s="5">
        <v>0</v>
      </c>
      <c r="AP59" s="5">
        <v>0.99954733399999995</v>
      </c>
      <c r="AQ59" s="5">
        <v>0.86402560100000003</v>
      </c>
      <c r="AR59" s="5">
        <v>0</v>
      </c>
      <c r="AS59" s="5">
        <v>1.2343761E-2</v>
      </c>
      <c r="AT59" s="5">
        <v>6.1651359000000003E-2</v>
      </c>
      <c r="AU59" s="5">
        <v>0</v>
      </c>
      <c r="AV59" s="5">
        <v>0.22005249900000001</v>
      </c>
      <c r="AW59" s="5">
        <v>0</v>
      </c>
      <c r="AX59" s="5">
        <v>8.5813380999999994E-2</v>
      </c>
      <c r="AY59" s="5">
        <v>0.435171484</v>
      </c>
      <c r="AZ59" s="5">
        <v>1.5211339999999999E-3</v>
      </c>
      <c r="BA59" s="5">
        <v>0</v>
      </c>
      <c r="BB59" s="5">
        <v>6.9287977000000001E-2</v>
      </c>
      <c r="BC59" s="5">
        <v>6.5536475999999996E-2</v>
      </c>
      <c r="BD59" s="5">
        <v>0.15751604</v>
      </c>
      <c r="BE59" s="5">
        <v>0.12087279500000001</v>
      </c>
      <c r="BF59" s="5">
        <v>0</v>
      </c>
      <c r="BG59" s="5">
        <v>478.71842240000001</v>
      </c>
      <c r="BH59" s="5">
        <v>203.03061410000001</v>
      </c>
      <c r="BI59" s="5">
        <v>1.3557270260000001</v>
      </c>
      <c r="BJ59" s="5">
        <v>6.6370076E-2</v>
      </c>
      <c r="BK59" s="5">
        <v>2.4370183E-2</v>
      </c>
      <c r="BL59" s="5">
        <v>4.2421078000000001E-2</v>
      </c>
      <c r="BM59" s="5">
        <v>0</v>
      </c>
      <c r="BN59" s="5">
        <v>0.65042250300000004</v>
      </c>
      <c r="BO59" s="5">
        <v>0</v>
      </c>
      <c r="BP59" s="5">
        <v>2.1928270000000001E-3</v>
      </c>
      <c r="BQ59" s="5">
        <v>0</v>
      </c>
      <c r="BR59" s="5">
        <v>7.8117478000000004E-2</v>
      </c>
      <c r="BS59" s="5">
        <v>5.7045561000000002E-2</v>
      </c>
      <c r="BT59" s="5">
        <v>7.3117267E-2</v>
      </c>
      <c r="BU59" s="5">
        <v>0</v>
      </c>
      <c r="BV59" s="5">
        <v>0</v>
      </c>
      <c r="BW59" s="5">
        <v>0</v>
      </c>
      <c r="BX59" s="5">
        <v>194.96618119999999</v>
      </c>
      <c r="BY59" s="5">
        <v>0</v>
      </c>
      <c r="BZ59" s="5">
        <v>2.0961930000000001E-3</v>
      </c>
      <c r="CA59" s="5">
        <v>0</v>
      </c>
      <c r="CB59" s="5">
        <v>0.837774134</v>
      </c>
      <c r="CC59" s="5">
        <v>3.9651720000000003E-3</v>
      </c>
      <c r="CD59" s="5">
        <v>1.129707E-3</v>
      </c>
      <c r="CE59" s="5">
        <v>6.6897158409999999</v>
      </c>
      <c r="CF59" s="5">
        <v>3.9171778179999999</v>
      </c>
      <c r="CG59" s="5">
        <v>7.1149667980000002</v>
      </c>
      <c r="CH59" s="5">
        <v>1.255914988</v>
      </c>
      <c r="CI59" s="5">
        <v>12.585986869999999</v>
      </c>
      <c r="CJ59" s="5">
        <v>3882.1373269999999</v>
      </c>
      <c r="CK59" s="5">
        <v>22.583564339999999</v>
      </c>
      <c r="CL59" s="5">
        <v>96.790414080000005</v>
      </c>
      <c r="CM59" s="5">
        <v>9.3026743740000004</v>
      </c>
      <c r="CN59" s="5">
        <v>12.675869240000001</v>
      </c>
      <c r="CO59" s="5">
        <v>0.14055633000000001</v>
      </c>
      <c r="CP59" s="5">
        <v>0</v>
      </c>
      <c r="CQ59" s="5">
        <v>288.71933680000001</v>
      </c>
      <c r="CR59" s="5">
        <v>0</v>
      </c>
      <c r="CS59" s="5">
        <v>100.0763302</v>
      </c>
      <c r="CT59" s="5">
        <v>287.6031256</v>
      </c>
      <c r="CU59" s="5">
        <v>68.966041329999996</v>
      </c>
      <c r="CV59" s="5">
        <v>76.634772740000002</v>
      </c>
      <c r="CW59" s="5">
        <v>0</v>
      </c>
      <c r="CX59" s="5">
        <v>0</v>
      </c>
      <c r="CY59" s="5">
        <v>37889.401850000002</v>
      </c>
      <c r="CZ59" s="5">
        <v>154138.74660000001</v>
      </c>
      <c r="DA59" s="5">
        <v>0</v>
      </c>
      <c r="DB59" s="5">
        <v>0</v>
      </c>
      <c r="DC59" s="5">
        <v>0</v>
      </c>
      <c r="DD59" s="5">
        <v>0</v>
      </c>
      <c r="DE59" s="5">
        <v>18.304233579999998</v>
      </c>
      <c r="DF59" s="5">
        <v>0</v>
      </c>
      <c r="DG59" s="5">
        <v>0</v>
      </c>
      <c r="DH59" s="5">
        <v>0</v>
      </c>
      <c r="DI59" s="5">
        <v>609.45439280000005</v>
      </c>
      <c r="DJ59" s="5">
        <v>0</v>
      </c>
      <c r="DK59" s="5">
        <v>331.30832409999999</v>
      </c>
      <c r="DL59" s="5">
        <v>23.420922090000001</v>
      </c>
      <c r="DM59" s="5">
        <v>85.375544340000005</v>
      </c>
      <c r="DN59" s="5">
        <v>60.856485820000003</v>
      </c>
      <c r="DO59" s="5">
        <v>406.28485119999999</v>
      </c>
      <c r="DP59" s="5">
        <v>0</v>
      </c>
      <c r="DQ59" s="5">
        <v>0</v>
      </c>
      <c r="DR59" s="5">
        <v>0</v>
      </c>
      <c r="DS59" s="5">
        <v>6355.2953280000002</v>
      </c>
      <c r="DT59" s="5">
        <v>0</v>
      </c>
      <c r="DU59" s="5">
        <v>0</v>
      </c>
      <c r="DV59" s="5">
        <v>0</v>
      </c>
      <c r="DW59" s="5"/>
      <c r="DX59" s="5">
        <f t="shared" si="1"/>
        <v>223897.75740495004</v>
      </c>
      <c r="DY59" s="5">
        <v>366279.26888142002</v>
      </c>
      <c r="DZ59" s="5">
        <v>234198.10862002999</v>
      </c>
      <c r="EA59" s="5">
        <v>0</v>
      </c>
      <c r="EB59" s="5">
        <v>450902.49615169002</v>
      </c>
      <c r="EC59" s="5">
        <f t="shared" si="0"/>
        <v>1275277.6310580901</v>
      </c>
      <c r="ED59" s="5"/>
      <c r="EE59" s="6"/>
    </row>
    <row r="60" spans="1:135" x14ac:dyDescent="0.2">
      <c r="A60" s="1">
        <v>58</v>
      </c>
      <c r="B60" s="4" t="s">
        <v>57</v>
      </c>
      <c r="C60" s="5">
        <v>10708.10108</v>
      </c>
      <c r="D60" s="5">
        <v>278.56667449999998</v>
      </c>
      <c r="E60" s="5">
        <v>151.71669069999999</v>
      </c>
      <c r="F60" s="5">
        <v>928.41346390000001</v>
      </c>
      <c r="G60" s="5">
        <v>518.68784089999997</v>
      </c>
      <c r="H60" s="5">
        <v>190.09358209999999</v>
      </c>
      <c r="I60" s="5">
        <v>182.20462979999999</v>
      </c>
      <c r="J60" s="5">
        <v>22470.072899999999</v>
      </c>
      <c r="K60" s="5">
        <v>2.6841209770000001</v>
      </c>
      <c r="L60" s="5">
        <v>39.773039930000003</v>
      </c>
      <c r="M60" s="5">
        <v>41.52782191</v>
      </c>
      <c r="N60" s="5">
        <v>0</v>
      </c>
      <c r="O60" s="5">
        <v>0</v>
      </c>
      <c r="P60" s="5">
        <v>0</v>
      </c>
      <c r="Q60" s="5">
        <v>308.14076130000001</v>
      </c>
      <c r="R60" s="5">
        <v>0</v>
      </c>
      <c r="S60" s="5">
        <v>2.4279856440000001</v>
      </c>
      <c r="T60" s="5">
        <v>0</v>
      </c>
      <c r="U60" s="5">
        <v>0</v>
      </c>
      <c r="V60" s="5">
        <v>247.23168799999999</v>
      </c>
      <c r="W60" s="5">
        <v>1.0144993739999999</v>
      </c>
      <c r="X60" s="5">
        <v>33.704406089999999</v>
      </c>
      <c r="Y60" s="5">
        <v>0</v>
      </c>
      <c r="Z60" s="5">
        <v>0</v>
      </c>
      <c r="AA60" s="5">
        <v>58.757883589999999</v>
      </c>
      <c r="AB60" s="5">
        <v>0</v>
      </c>
      <c r="AC60" s="5">
        <v>0</v>
      </c>
      <c r="AD60" s="5">
        <v>85.661090920000007</v>
      </c>
      <c r="AE60" s="5">
        <v>0</v>
      </c>
      <c r="AF60" s="5">
        <v>0</v>
      </c>
      <c r="AG60" s="5">
        <v>100.3238042</v>
      </c>
      <c r="AH60" s="5">
        <v>0</v>
      </c>
      <c r="AI60" s="5">
        <v>0</v>
      </c>
      <c r="AJ60" s="5">
        <v>3003.4397549999999</v>
      </c>
      <c r="AK60" s="5">
        <v>0</v>
      </c>
      <c r="AL60" s="5">
        <v>0</v>
      </c>
      <c r="AM60" s="5">
        <v>47.36571816</v>
      </c>
      <c r="AN60" s="5">
        <v>0</v>
      </c>
      <c r="AO60" s="5">
        <v>1357.5991529999999</v>
      </c>
      <c r="AP60" s="5">
        <v>477.95684260000002</v>
      </c>
      <c r="AQ60" s="5">
        <v>15.05731945</v>
      </c>
      <c r="AR60" s="5">
        <v>0</v>
      </c>
      <c r="AS60" s="5">
        <v>0</v>
      </c>
      <c r="AT60" s="5">
        <v>1633.811598</v>
      </c>
      <c r="AU60" s="5">
        <v>0</v>
      </c>
      <c r="AV60" s="5">
        <v>0</v>
      </c>
      <c r="AW60" s="5">
        <v>61.036388150000001</v>
      </c>
      <c r="AX60" s="5">
        <v>0</v>
      </c>
      <c r="AY60" s="5">
        <v>0</v>
      </c>
      <c r="AZ60" s="5">
        <v>12.55626689</v>
      </c>
      <c r="BA60" s="5">
        <v>0</v>
      </c>
      <c r="BB60" s="5">
        <v>4.6309098339999997</v>
      </c>
      <c r="BC60" s="5">
        <v>4530.59375</v>
      </c>
      <c r="BD60" s="5">
        <v>444.65710660000002</v>
      </c>
      <c r="BE60" s="5">
        <v>14093.74538</v>
      </c>
      <c r="BF60" s="5">
        <v>0</v>
      </c>
      <c r="BG60" s="5">
        <v>6179.7807709999997</v>
      </c>
      <c r="BH60" s="5">
        <v>18550.952700000002</v>
      </c>
      <c r="BI60" s="5">
        <v>684.78504080000005</v>
      </c>
      <c r="BJ60" s="5">
        <v>147.47337640000001</v>
      </c>
      <c r="BK60" s="5">
        <v>0</v>
      </c>
      <c r="BL60" s="5">
        <v>0</v>
      </c>
      <c r="BM60" s="5">
        <v>0</v>
      </c>
      <c r="BN60" s="5">
        <v>160.61922430000001</v>
      </c>
      <c r="BO60" s="5">
        <v>0</v>
      </c>
      <c r="BP60" s="5">
        <v>18.3730254</v>
      </c>
      <c r="BQ60" s="5">
        <v>0</v>
      </c>
      <c r="BR60" s="5">
        <v>964.59338739999998</v>
      </c>
      <c r="BS60" s="5">
        <v>265.37204919999999</v>
      </c>
      <c r="BT60" s="5">
        <v>76.483485560000005</v>
      </c>
      <c r="BU60" s="5">
        <v>0</v>
      </c>
      <c r="BV60" s="5">
        <v>1666.2632550000001</v>
      </c>
      <c r="BW60" s="5">
        <v>2506.482098</v>
      </c>
      <c r="BX60" s="5">
        <v>4455.2052510000003</v>
      </c>
      <c r="BY60" s="5">
        <v>824.34759580000002</v>
      </c>
      <c r="BZ60" s="5">
        <v>2700.3448410000001</v>
      </c>
      <c r="CA60" s="5">
        <v>0</v>
      </c>
      <c r="CB60" s="5">
        <v>0</v>
      </c>
      <c r="CC60" s="5">
        <v>37.337256269999997</v>
      </c>
      <c r="CD60" s="5">
        <v>0</v>
      </c>
      <c r="CE60" s="5">
        <v>246.74728859999999</v>
      </c>
      <c r="CF60" s="5">
        <v>144.6917315</v>
      </c>
      <c r="CG60" s="5">
        <v>262.82456300000001</v>
      </c>
      <c r="CH60" s="5">
        <v>46.240568009999997</v>
      </c>
      <c r="CI60" s="5">
        <v>464.55722600000001</v>
      </c>
      <c r="CJ60" s="5">
        <v>38535.469429999997</v>
      </c>
      <c r="CK60" s="5">
        <v>833.41582589999996</v>
      </c>
      <c r="CL60" s="5">
        <v>3605.7114839999999</v>
      </c>
      <c r="CM60" s="5">
        <v>287.31783610000002</v>
      </c>
      <c r="CN60" s="5">
        <v>468.2424934</v>
      </c>
      <c r="CO60" s="5">
        <v>175.45908410000001</v>
      </c>
      <c r="CP60" s="5">
        <v>0</v>
      </c>
      <c r="CQ60" s="5">
        <v>5.9672149430000001</v>
      </c>
      <c r="CR60" s="5">
        <v>0</v>
      </c>
      <c r="CS60" s="5">
        <v>1.8088264169999999</v>
      </c>
      <c r="CT60" s="5">
        <v>3328.7742309999999</v>
      </c>
      <c r="CU60" s="5">
        <v>2547.5831710000002</v>
      </c>
      <c r="CV60" s="5">
        <v>2830.8636190000002</v>
      </c>
      <c r="CW60" s="5">
        <v>513.66640500000005</v>
      </c>
      <c r="CX60" s="5">
        <v>15981.94167</v>
      </c>
      <c r="CY60" s="5">
        <v>0</v>
      </c>
      <c r="CZ60" s="5">
        <v>0</v>
      </c>
      <c r="DA60" s="5">
        <v>0</v>
      </c>
      <c r="DB60" s="5">
        <v>5.1101908000000001E-2</v>
      </c>
      <c r="DC60" s="5">
        <v>0</v>
      </c>
      <c r="DD60" s="5">
        <v>0</v>
      </c>
      <c r="DE60" s="5">
        <v>2.8754602849999999</v>
      </c>
      <c r="DF60" s="5">
        <v>29.256338270000001</v>
      </c>
      <c r="DG60" s="5">
        <v>61.631730019999999</v>
      </c>
      <c r="DH60" s="5">
        <v>44.273844769999997</v>
      </c>
      <c r="DI60" s="5">
        <v>21779.437760000001</v>
      </c>
      <c r="DJ60" s="5">
        <v>0</v>
      </c>
      <c r="DK60" s="5">
        <v>2486.923065</v>
      </c>
      <c r="DL60" s="5">
        <v>1314.0415860000001</v>
      </c>
      <c r="DM60" s="5">
        <v>4154.0956100000003</v>
      </c>
      <c r="DN60" s="5">
        <v>1363.558824</v>
      </c>
      <c r="DO60" s="5">
        <v>12706.776089999999</v>
      </c>
      <c r="DP60" s="5">
        <v>0.346147496</v>
      </c>
      <c r="DQ60" s="5">
        <v>0</v>
      </c>
      <c r="DR60" s="5">
        <v>2180.4301730000002</v>
      </c>
      <c r="DS60" s="5">
        <v>5256.7839370000002</v>
      </c>
      <c r="DT60" s="5">
        <v>0</v>
      </c>
      <c r="DU60" s="5">
        <v>0</v>
      </c>
      <c r="DV60" s="5">
        <v>0</v>
      </c>
      <c r="DW60" s="5"/>
      <c r="DX60" s="5">
        <f t="shared" si="1"/>
        <v>222931.73184436801</v>
      </c>
      <c r="DY60" s="5">
        <v>116584.15410879999</v>
      </c>
      <c r="DZ60" s="5">
        <v>463453.08318408998</v>
      </c>
      <c r="EA60" s="5">
        <v>0</v>
      </c>
      <c r="EB60" s="5">
        <v>0</v>
      </c>
      <c r="EC60" s="5">
        <f t="shared" si="0"/>
        <v>802968.96913725801</v>
      </c>
      <c r="ED60" s="5"/>
      <c r="EE60" s="6"/>
    </row>
    <row r="61" spans="1:135" x14ac:dyDescent="0.2">
      <c r="A61" s="1">
        <v>59</v>
      </c>
      <c r="B61" s="4" t="s">
        <v>58</v>
      </c>
      <c r="C61" s="5">
        <v>11233.06323</v>
      </c>
      <c r="D61" s="5">
        <v>104227.56879999999</v>
      </c>
      <c r="E61" s="5">
        <v>1374.7540289999999</v>
      </c>
      <c r="F61" s="5">
        <v>51094.54823</v>
      </c>
      <c r="G61" s="5">
        <v>951.35028739999996</v>
      </c>
      <c r="H61" s="5">
        <v>12300.01564</v>
      </c>
      <c r="I61" s="5">
        <v>1368.3738049999999</v>
      </c>
      <c r="J61" s="5">
        <v>414.50691280000001</v>
      </c>
      <c r="K61" s="5">
        <v>6.9165708370000001</v>
      </c>
      <c r="L61" s="5">
        <v>1548.8468250000001</v>
      </c>
      <c r="M61" s="5">
        <v>5452.0307489999996</v>
      </c>
      <c r="N61" s="5">
        <v>83249.260779999997</v>
      </c>
      <c r="O61" s="5">
        <v>51.9726979</v>
      </c>
      <c r="P61" s="5">
        <v>58.79480289</v>
      </c>
      <c r="Q61" s="5">
        <v>199620.9167</v>
      </c>
      <c r="R61" s="5">
        <v>2791.2311300000001</v>
      </c>
      <c r="S61" s="5">
        <v>100090.04</v>
      </c>
      <c r="T61" s="5">
        <v>13561.37139</v>
      </c>
      <c r="U61" s="5">
        <v>163303.03090000001</v>
      </c>
      <c r="V61" s="5">
        <v>38763.838020000003</v>
      </c>
      <c r="W61" s="5">
        <v>6497.8179399999999</v>
      </c>
      <c r="X61" s="5">
        <v>330769.65259999997</v>
      </c>
      <c r="Y61" s="5">
        <v>7444.1833079999997</v>
      </c>
      <c r="Z61" s="5">
        <v>185519.28969999999</v>
      </c>
      <c r="AA61" s="5">
        <v>83010.504369999995</v>
      </c>
      <c r="AB61" s="5">
        <v>273709.47649999999</v>
      </c>
      <c r="AC61" s="5">
        <v>7556.572682</v>
      </c>
      <c r="AD61" s="5">
        <v>63863.504090000002</v>
      </c>
      <c r="AE61" s="5">
        <v>2361.2399810000002</v>
      </c>
      <c r="AF61" s="5">
        <v>569402.78839999996</v>
      </c>
      <c r="AG61" s="5">
        <v>3553.1231550000002</v>
      </c>
      <c r="AH61" s="5">
        <v>4652.9723910000002</v>
      </c>
      <c r="AI61" s="5">
        <v>1936.9392539999999</v>
      </c>
      <c r="AJ61" s="5">
        <v>3497.3244559999998</v>
      </c>
      <c r="AK61" s="5">
        <v>0</v>
      </c>
      <c r="AL61" s="5">
        <v>10403.90868</v>
      </c>
      <c r="AM61" s="5">
        <v>1226.5871030000001</v>
      </c>
      <c r="AN61" s="5">
        <v>1770.280847</v>
      </c>
      <c r="AO61" s="5">
        <v>85314.512390000004</v>
      </c>
      <c r="AP61" s="5">
        <v>406.35978890000001</v>
      </c>
      <c r="AQ61" s="5">
        <v>22238.314350000001</v>
      </c>
      <c r="AR61" s="5">
        <v>1071.6129189999999</v>
      </c>
      <c r="AS61" s="5">
        <v>12967.826950000001</v>
      </c>
      <c r="AT61" s="5">
        <v>118664.587</v>
      </c>
      <c r="AU61" s="5">
        <v>2693.9803700000002</v>
      </c>
      <c r="AV61" s="5">
        <v>247322.51439999999</v>
      </c>
      <c r="AW61" s="5">
        <v>314137.53240000003</v>
      </c>
      <c r="AX61" s="5">
        <v>68466.810419999994</v>
      </c>
      <c r="AY61" s="5">
        <v>36877.798089999997</v>
      </c>
      <c r="AZ61" s="5">
        <v>53017.847090000003</v>
      </c>
      <c r="BA61" s="5">
        <v>8440.4091509999998</v>
      </c>
      <c r="BB61" s="5">
        <v>53230.458079999997</v>
      </c>
      <c r="BC61" s="5">
        <v>186374.36189999999</v>
      </c>
      <c r="BD61" s="5">
        <v>569618.64339999994</v>
      </c>
      <c r="BE61" s="5">
        <v>124278.5281</v>
      </c>
      <c r="BF61" s="5">
        <v>1446.773281</v>
      </c>
      <c r="BG61" s="5">
        <v>143.73464680000001</v>
      </c>
      <c r="BH61" s="5">
        <v>6733.4803199999997</v>
      </c>
      <c r="BI61" s="5">
        <v>1113039.068</v>
      </c>
      <c r="BJ61" s="5">
        <v>6369.4374280000002</v>
      </c>
      <c r="BK61" s="5">
        <v>3807.2346459999999</v>
      </c>
      <c r="BL61" s="5">
        <v>4397.1055939999997</v>
      </c>
      <c r="BM61" s="5">
        <v>10111.533299999999</v>
      </c>
      <c r="BN61" s="5">
        <v>9293.9264430000003</v>
      </c>
      <c r="BO61" s="5">
        <v>160.2537433</v>
      </c>
      <c r="BP61" s="5">
        <v>16.437269820000001</v>
      </c>
      <c r="BQ61" s="5">
        <v>108.36065069999999</v>
      </c>
      <c r="BR61" s="5">
        <v>291.52856070000001</v>
      </c>
      <c r="BS61" s="5">
        <v>17.813706400000001</v>
      </c>
      <c r="BT61" s="5">
        <v>3708.0485619999999</v>
      </c>
      <c r="BU61" s="5">
        <v>40245.432350000003</v>
      </c>
      <c r="BV61" s="5">
        <v>1637.5473460000001</v>
      </c>
      <c r="BW61" s="5">
        <v>116648.2806</v>
      </c>
      <c r="BX61" s="5">
        <v>96472.719620000003</v>
      </c>
      <c r="BY61" s="5">
        <v>2072.5254789999999</v>
      </c>
      <c r="BZ61" s="5">
        <v>87311.947050000002</v>
      </c>
      <c r="CA61" s="5">
        <v>0</v>
      </c>
      <c r="CB61" s="5">
        <v>3567.848023</v>
      </c>
      <c r="CC61" s="5">
        <v>0</v>
      </c>
      <c r="CD61" s="5">
        <v>13038.017540000001</v>
      </c>
      <c r="CE61" s="5">
        <v>6592.0396019999998</v>
      </c>
      <c r="CF61" s="5">
        <v>7.4071546919999998</v>
      </c>
      <c r="CG61" s="5">
        <v>3647.3109650000001</v>
      </c>
      <c r="CH61" s="5">
        <v>27603.574270000001</v>
      </c>
      <c r="CI61" s="5">
        <v>15296.344789999999</v>
      </c>
      <c r="CJ61" s="5">
        <v>117706.3653</v>
      </c>
      <c r="CK61" s="5">
        <v>34151.912550000001</v>
      </c>
      <c r="CL61" s="5">
        <v>72940.749649999998</v>
      </c>
      <c r="CM61" s="5">
        <v>921.75841339999999</v>
      </c>
      <c r="CN61" s="5">
        <v>2557.8939780000001</v>
      </c>
      <c r="CO61" s="5">
        <v>92366.619500000001</v>
      </c>
      <c r="CP61" s="5">
        <v>88421.792870000005</v>
      </c>
      <c r="CQ61" s="5">
        <v>245.77581760000001</v>
      </c>
      <c r="CR61" s="5">
        <v>5093.6835680000004</v>
      </c>
      <c r="CS61" s="5">
        <v>173.70422600000001</v>
      </c>
      <c r="CT61" s="5">
        <v>1120668.8459999999</v>
      </c>
      <c r="CU61" s="5">
        <v>19747.23142</v>
      </c>
      <c r="CV61" s="5">
        <v>21943.039830000002</v>
      </c>
      <c r="CW61" s="5">
        <v>97630.886199999994</v>
      </c>
      <c r="CX61" s="5">
        <v>196080.9566</v>
      </c>
      <c r="CY61" s="5">
        <v>350.51226020000001</v>
      </c>
      <c r="CZ61" s="5">
        <v>930.61088389999998</v>
      </c>
      <c r="DA61" s="5">
        <v>8.2283177999999992</v>
      </c>
      <c r="DB61" s="5">
        <v>2.314740408</v>
      </c>
      <c r="DC61" s="5">
        <v>2782.9865890000001</v>
      </c>
      <c r="DD61" s="5">
        <v>61077.832000000002</v>
      </c>
      <c r="DE61" s="5">
        <v>144.2857128</v>
      </c>
      <c r="DF61" s="5">
        <v>2885.8104640000001</v>
      </c>
      <c r="DG61" s="5">
        <v>2649.0188710000002</v>
      </c>
      <c r="DH61" s="5">
        <v>1915.6144489999999</v>
      </c>
      <c r="DI61" s="5">
        <v>133728.4296</v>
      </c>
      <c r="DJ61" s="5">
        <v>0</v>
      </c>
      <c r="DK61" s="5">
        <v>29915.195220000001</v>
      </c>
      <c r="DL61" s="5">
        <v>1751.468271</v>
      </c>
      <c r="DM61" s="5">
        <v>5357.6055829999996</v>
      </c>
      <c r="DN61" s="5">
        <v>28263.036120000001</v>
      </c>
      <c r="DO61" s="5">
        <v>101904.8775</v>
      </c>
      <c r="DP61" s="5">
        <v>42.1305294</v>
      </c>
      <c r="DQ61" s="5">
        <v>337.85969929999999</v>
      </c>
      <c r="DR61" s="5">
        <v>408.61675810000003</v>
      </c>
      <c r="DS61" s="5">
        <v>17844.264579999999</v>
      </c>
      <c r="DT61" s="5">
        <v>594.31053039999995</v>
      </c>
      <c r="DU61" s="5">
        <v>15924.76734</v>
      </c>
      <c r="DV61" s="5">
        <v>0</v>
      </c>
      <c r="DW61" s="5"/>
      <c r="DX61" s="5">
        <f t="shared" si="1"/>
        <v>8107017.4166394444</v>
      </c>
      <c r="DY61" s="5">
        <v>740059.55368712998</v>
      </c>
      <c r="DZ61" s="5">
        <v>2909026.79684082</v>
      </c>
      <c r="EA61" s="5">
        <v>0</v>
      </c>
      <c r="EB61" s="5">
        <v>0</v>
      </c>
      <c r="EC61" s="5">
        <f t="shared" si="0"/>
        <v>11756103.767167395</v>
      </c>
      <c r="ED61" s="5"/>
      <c r="EE61" s="6"/>
    </row>
    <row r="62" spans="1:135" x14ac:dyDescent="0.2">
      <c r="A62" s="1">
        <v>60</v>
      </c>
      <c r="B62" s="4" t="s">
        <v>59</v>
      </c>
      <c r="C62" s="5">
        <v>138.95670190000001</v>
      </c>
      <c r="D62" s="5">
        <v>22.719018770000002</v>
      </c>
      <c r="E62" s="5">
        <v>10.37460347</v>
      </c>
      <c r="F62" s="5">
        <v>17.58897975</v>
      </c>
      <c r="G62" s="5">
        <v>29.517445349999999</v>
      </c>
      <c r="H62" s="5">
        <v>60.855615759999999</v>
      </c>
      <c r="I62" s="5">
        <v>40.014751250000003</v>
      </c>
      <c r="J62" s="5">
        <v>25.766676480000001</v>
      </c>
      <c r="K62" s="5">
        <v>7.2958977999999994E-2</v>
      </c>
      <c r="L62" s="5">
        <v>15.42080202</v>
      </c>
      <c r="M62" s="5">
        <v>17.626983039999999</v>
      </c>
      <c r="N62" s="5">
        <v>2.8080309799999998</v>
      </c>
      <c r="O62" s="5">
        <v>6.7205149510000002</v>
      </c>
      <c r="P62" s="5">
        <v>0.28191714600000001</v>
      </c>
      <c r="Q62" s="5">
        <v>69.937275670000005</v>
      </c>
      <c r="R62" s="5">
        <v>281.1003948</v>
      </c>
      <c r="S62" s="5">
        <v>26418.90193</v>
      </c>
      <c r="T62" s="5">
        <v>17190.707180000001</v>
      </c>
      <c r="U62" s="5">
        <v>2434.532044</v>
      </c>
      <c r="V62" s="5">
        <v>0</v>
      </c>
      <c r="W62" s="5">
        <v>149.09255450000001</v>
      </c>
      <c r="X62" s="5">
        <v>734.94498160000001</v>
      </c>
      <c r="Y62" s="5">
        <v>0</v>
      </c>
      <c r="Z62" s="5">
        <v>170.79636579999999</v>
      </c>
      <c r="AA62" s="5">
        <v>58.363113609999999</v>
      </c>
      <c r="AB62" s="5">
        <v>15944.476640000001</v>
      </c>
      <c r="AC62" s="5">
        <v>36084.157359999997</v>
      </c>
      <c r="AD62" s="5">
        <v>306646.81589999999</v>
      </c>
      <c r="AE62" s="5">
        <v>7589.3318090000002</v>
      </c>
      <c r="AF62" s="5">
        <v>40225.404410000003</v>
      </c>
      <c r="AG62" s="5">
        <v>0</v>
      </c>
      <c r="AH62" s="5">
        <v>0</v>
      </c>
      <c r="AI62" s="5">
        <v>0</v>
      </c>
      <c r="AJ62" s="5">
        <v>0</v>
      </c>
      <c r="AK62" s="5">
        <v>0</v>
      </c>
      <c r="AL62" s="5">
        <v>3.3591438469999999</v>
      </c>
      <c r="AM62" s="5">
        <v>0</v>
      </c>
      <c r="AN62" s="5">
        <v>0</v>
      </c>
      <c r="AO62" s="5">
        <v>0</v>
      </c>
      <c r="AP62" s="5">
        <v>0</v>
      </c>
      <c r="AQ62" s="5">
        <v>815.11025889999996</v>
      </c>
      <c r="AR62" s="5">
        <v>0</v>
      </c>
      <c r="AS62" s="5">
        <v>0</v>
      </c>
      <c r="AT62" s="5">
        <v>0</v>
      </c>
      <c r="AU62" s="5">
        <v>0</v>
      </c>
      <c r="AV62" s="5">
        <v>0</v>
      </c>
      <c r="AW62" s="5">
        <v>0</v>
      </c>
      <c r="AX62" s="5">
        <v>0</v>
      </c>
      <c r="AY62" s="5">
        <v>0</v>
      </c>
      <c r="AZ62" s="5">
        <v>4414.4819740000003</v>
      </c>
      <c r="BA62" s="5">
        <v>0</v>
      </c>
      <c r="BB62" s="5">
        <v>4660.3209189999998</v>
      </c>
      <c r="BC62" s="5">
        <v>50613.153380000003</v>
      </c>
      <c r="BD62" s="5">
        <v>63396.972220000003</v>
      </c>
      <c r="BE62" s="5">
        <v>1522.1771570000001</v>
      </c>
      <c r="BF62" s="5">
        <v>0</v>
      </c>
      <c r="BG62" s="5">
        <v>0</v>
      </c>
      <c r="BH62" s="5">
        <v>0</v>
      </c>
      <c r="BI62" s="5">
        <v>138521.09890000001</v>
      </c>
      <c r="BJ62" s="5">
        <v>167452.5632</v>
      </c>
      <c r="BK62" s="5">
        <v>0</v>
      </c>
      <c r="BL62" s="5">
        <v>0</v>
      </c>
      <c r="BM62" s="5">
        <v>0</v>
      </c>
      <c r="BN62" s="5">
        <v>0</v>
      </c>
      <c r="BO62" s="5">
        <v>0</v>
      </c>
      <c r="BP62" s="5">
        <v>2.720412236</v>
      </c>
      <c r="BQ62" s="5">
        <v>0</v>
      </c>
      <c r="BR62" s="5">
        <v>926.40687779999996</v>
      </c>
      <c r="BS62" s="5">
        <v>99.554190449999993</v>
      </c>
      <c r="BT62" s="5">
        <v>692.3467134</v>
      </c>
      <c r="BU62" s="5">
        <v>0</v>
      </c>
      <c r="BV62" s="5">
        <v>0</v>
      </c>
      <c r="BW62" s="5">
        <v>16117.69117</v>
      </c>
      <c r="BX62" s="5">
        <v>792.69050809999999</v>
      </c>
      <c r="BY62" s="5">
        <v>0</v>
      </c>
      <c r="BZ62" s="5">
        <v>12703.099630000001</v>
      </c>
      <c r="CA62" s="5">
        <v>41.116843979999999</v>
      </c>
      <c r="CB62" s="5">
        <v>0</v>
      </c>
      <c r="CC62" s="5">
        <v>0</v>
      </c>
      <c r="CD62" s="5">
        <v>250.1537204</v>
      </c>
      <c r="CE62" s="5">
        <v>155.93231489999999</v>
      </c>
      <c r="CF62" s="5">
        <v>4466.1279500000001</v>
      </c>
      <c r="CG62" s="5">
        <v>0</v>
      </c>
      <c r="CH62" s="5">
        <v>0</v>
      </c>
      <c r="CI62" s="5">
        <v>7343.4368299999996</v>
      </c>
      <c r="CJ62" s="5">
        <v>88336.685670000006</v>
      </c>
      <c r="CK62" s="5">
        <v>0</v>
      </c>
      <c r="CL62" s="5">
        <v>0</v>
      </c>
      <c r="CM62" s="5">
        <v>0</v>
      </c>
      <c r="CN62" s="5">
        <v>0</v>
      </c>
      <c r="CO62" s="5">
        <v>398.96327739999998</v>
      </c>
      <c r="CP62" s="5">
        <v>0</v>
      </c>
      <c r="CQ62" s="5">
        <v>0.181467671</v>
      </c>
      <c r="CR62" s="5">
        <v>0.22890105599999999</v>
      </c>
      <c r="CS62" s="5">
        <v>0.62454243099999995</v>
      </c>
      <c r="CT62" s="5">
        <v>121443.0953</v>
      </c>
      <c r="CU62" s="5">
        <v>10554.80163</v>
      </c>
      <c r="CV62" s="5">
        <v>8202.1349219999993</v>
      </c>
      <c r="CW62" s="5">
        <v>6.200909147</v>
      </c>
      <c r="CX62" s="5">
        <v>5.9463930000000003E-3</v>
      </c>
      <c r="CY62" s="5">
        <v>0</v>
      </c>
      <c r="CZ62" s="5">
        <v>0.17925205699999999</v>
      </c>
      <c r="DA62" s="5">
        <v>0.35600307199999998</v>
      </c>
      <c r="DB62" s="5">
        <v>0</v>
      </c>
      <c r="DC62" s="5">
        <v>0</v>
      </c>
      <c r="DD62" s="5">
        <v>2.5134920890000001</v>
      </c>
      <c r="DE62" s="5">
        <v>0</v>
      </c>
      <c r="DF62" s="5">
        <v>0</v>
      </c>
      <c r="DG62" s="5">
        <v>0</v>
      </c>
      <c r="DH62" s="5">
        <v>0</v>
      </c>
      <c r="DI62" s="5">
        <v>47.932190689999999</v>
      </c>
      <c r="DJ62" s="5">
        <v>0</v>
      </c>
      <c r="DK62" s="5">
        <v>15902.156279999999</v>
      </c>
      <c r="DL62" s="5">
        <v>869.11765370000001</v>
      </c>
      <c r="DM62" s="5">
        <v>2622.5659949999999</v>
      </c>
      <c r="DN62" s="5">
        <v>376.53073970000003</v>
      </c>
      <c r="DO62" s="5">
        <v>2189.3800639999999</v>
      </c>
      <c r="DP62" s="5">
        <v>0</v>
      </c>
      <c r="DQ62" s="5">
        <v>0</v>
      </c>
      <c r="DR62" s="5">
        <v>0</v>
      </c>
      <c r="DS62" s="5">
        <v>11053.438990000001</v>
      </c>
      <c r="DT62" s="5">
        <v>0</v>
      </c>
      <c r="DU62" s="5">
        <v>0</v>
      </c>
      <c r="DV62" s="5">
        <v>0</v>
      </c>
      <c r="DW62" s="5"/>
      <c r="DX62" s="5">
        <f t="shared" si="1"/>
        <v>1191384.8944992439</v>
      </c>
      <c r="DY62" s="5">
        <v>106984.71832597</v>
      </c>
      <c r="DZ62" s="5">
        <v>134316.38584070999</v>
      </c>
      <c r="EA62" s="5">
        <v>0</v>
      </c>
      <c r="EB62" s="5">
        <v>0</v>
      </c>
      <c r="EC62" s="5">
        <f t="shared" si="0"/>
        <v>1432685.998665924</v>
      </c>
      <c r="ED62" s="5"/>
      <c r="EE62" s="6"/>
    </row>
    <row r="63" spans="1:135" ht="22.5" x14ac:dyDescent="0.2">
      <c r="A63" s="1">
        <v>61</v>
      </c>
      <c r="B63" s="4" t="s">
        <v>60</v>
      </c>
      <c r="C63" s="5">
        <v>26.406039960000001</v>
      </c>
      <c r="D63" s="5">
        <v>1.017924684</v>
      </c>
      <c r="E63" s="5">
        <v>2.1994996999999999E-2</v>
      </c>
      <c r="F63" s="5">
        <v>1.4440142499999999</v>
      </c>
      <c r="G63" s="5">
        <v>1.909844181</v>
      </c>
      <c r="H63" s="5">
        <v>2.024352403</v>
      </c>
      <c r="I63" s="5">
        <v>0.83167564500000002</v>
      </c>
      <c r="J63" s="5">
        <v>9.8502900849999993</v>
      </c>
      <c r="K63" s="5">
        <v>0</v>
      </c>
      <c r="L63" s="5">
        <v>0</v>
      </c>
      <c r="M63" s="5">
        <v>12.48361654</v>
      </c>
      <c r="N63" s="5">
        <v>0</v>
      </c>
      <c r="O63" s="5">
        <v>0</v>
      </c>
      <c r="P63" s="5">
        <v>0</v>
      </c>
      <c r="Q63" s="5">
        <v>33.72306614</v>
      </c>
      <c r="R63" s="5">
        <v>0</v>
      </c>
      <c r="S63" s="5">
        <v>12.63994332</v>
      </c>
      <c r="T63" s="5">
        <v>0</v>
      </c>
      <c r="U63" s="5">
        <v>36.509961330000003</v>
      </c>
      <c r="V63" s="5">
        <v>2.9149119780000001</v>
      </c>
      <c r="W63" s="5">
        <v>0.87016452799999999</v>
      </c>
      <c r="X63" s="5">
        <v>46.171527580000003</v>
      </c>
      <c r="Y63" s="5">
        <v>0</v>
      </c>
      <c r="Z63" s="5">
        <v>10.08819677</v>
      </c>
      <c r="AA63" s="5">
        <v>3.730124939</v>
      </c>
      <c r="AB63" s="5">
        <v>19.700619039999999</v>
      </c>
      <c r="AC63" s="5">
        <v>0</v>
      </c>
      <c r="AD63" s="5">
        <v>32.996693700000002</v>
      </c>
      <c r="AE63" s="5">
        <v>0</v>
      </c>
      <c r="AF63" s="5">
        <v>8.4661354509999995</v>
      </c>
      <c r="AG63" s="5">
        <v>0</v>
      </c>
      <c r="AH63" s="5">
        <v>0</v>
      </c>
      <c r="AI63" s="5">
        <v>3.7602445100000002</v>
      </c>
      <c r="AJ63" s="5">
        <v>24.753259889999999</v>
      </c>
      <c r="AK63" s="5">
        <v>0.69482644299999996</v>
      </c>
      <c r="AL63" s="5">
        <v>0</v>
      </c>
      <c r="AM63" s="5">
        <v>0</v>
      </c>
      <c r="AN63" s="5">
        <v>0</v>
      </c>
      <c r="AO63" s="5">
        <v>0</v>
      </c>
      <c r="AP63" s="5">
        <v>75.190750039999998</v>
      </c>
      <c r="AQ63" s="5">
        <v>915.19291680000003</v>
      </c>
      <c r="AR63" s="5">
        <v>35.515673139999997</v>
      </c>
      <c r="AS63" s="5">
        <v>0</v>
      </c>
      <c r="AT63" s="5">
        <v>0</v>
      </c>
      <c r="AU63" s="5">
        <v>0</v>
      </c>
      <c r="AV63" s="5">
        <v>0</v>
      </c>
      <c r="AW63" s="5">
        <v>0</v>
      </c>
      <c r="AX63" s="5">
        <v>0</v>
      </c>
      <c r="AY63" s="5">
        <v>0</v>
      </c>
      <c r="AZ63" s="5">
        <v>0</v>
      </c>
      <c r="BA63" s="5">
        <v>0</v>
      </c>
      <c r="BB63" s="5">
        <v>0</v>
      </c>
      <c r="BC63" s="5">
        <v>0</v>
      </c>
      <c r="BD63" s="5">
        <v>0</v>
      </c>
      <c r="BE63" s="5">
        <v>0</v>
      </c>
      <c r="BF63" s="5">
        <v>0</v>
      </c>
      <c r="BG63" s="5">
        <v>0</v>
      </c>
      <c r="BH63" s="5">
        <v>0.47459595300000001</v>
      </c>
      <c r="BI63" s="5">
        <v>0</v>
      </c>
      <c r="BJ63" s="5">
        <v>0</v>
      </c>
      <c r="BK63" s="5">
        <v>3254.386379</v>
      </c>
      <c r="BL63" s="5">
        <v>957.12915390000001</v>
      </c>
      <c r="BM63" s="5">
        <v>0</v>
      </c>
      <c r="BN63" s="5">
        <v>8050.9275719999996</v>
      </c>
      <c r="BO63" s="5">
        <v>7290.1903810000003</v>
      </c>
      <c r="BP63" s="5">
        <v>0</v>
      </c>
      <c r="BQ63" s="5">
        <v>5.5831946290000003</v>
      </c>
      <c r="BR63" s="5">
        <v>128.2473554</v>
      </c>
      <c r="BS63" s="5">
        <v>0</v>
      </c>
      <c r="BT63" s="5">
        <v>0</v>
      </c>
      <c r="BU63" s="5">
        <v>0</v>
      </c>
      <c r="BV63" s="5">
        <v>0</v>
      </c>
      <c r="BW63" s="5">
        <v>3710.4192619999999</v>
      </c>
      <c r="BX63" s="5">
        <v>0</v>
      </c>
      <c r="BY63" s="5">
        <v>0</v>
      </c>
      <c r="BZ63" s="5">
        <v>328.80742809999998</v>
      </c>
      <c r="CA63" s="5">
        <v>2.1367994000000001E-2</v>
      </c>
      <c r="CB63" s="5">
        <v>0</v>
      </c>
      <c r="CC63" s="5">
        <v>0</v>
      </c>
      <c r="CD63" s="5">
        <v>22.89644071</v>
      </c>
      <c r="CE63" s="5">
        <v>12.03790268</v>
      </c>
      <c r="CF63" s="5">
        <v>0.41357371999999998</v>
      </c>
      <c r="CG63" s="5">
        <v>4.1308839519999996</v>
      </c>
      <c r="CH63" s="5">
        <v>0.26782833900000003</v>
      </c>
      <c r="CI63" s="5">
        <v>66.669304289999999</v>
      </c>
      <c r="CJ63" s="5">
        <v>0</v>
      </c>
      <c r="CK63" s="5">
        <v>9.6357155389999996</v>
      </c>
      <c r="CL63" s="5">
        <v>451.26484099999999</v>
      </c>
      <c r="CM63" s="5">
        <v>2.009894354</v>
      </c>
      <c r="CN63" s="5">
        <v>0</v>
      </c>
      <c r="CO63" s="5">
        <v>33.904177850000004</v>
      </c>
      <c r="CP63" s="5">
        <v>0</v>
      </c>
      <c r="CQ63" s="5">
        <v>5046.4739879999997</v>
      </c>
      <c r="CR63" s="5">
        <v>0</v>
      </c>
      <c r="CS63" s="5">
        <v>0</v>
      </c>
      <c r="CT63" s="5">
        <v>490326.14049999998</v>
      </c>
      <c r="CU63" s="5">
        <v>0</v>
      </c>
      <c r="CV63" s="5">
        <v>0</v>
      </c>
      <c r="CW63" s="5">
        <v>1580.6903910000001</v>
      </c>
      <c r="CX63" s="5">
        <v>4485.6969159999999</v>
      </c>
      <c r="CY63" s="5">
        <v>1621.9030769999999</v>
      </c>
      <c r="CZ63" s="5">
        <v>436.16708299999999</v>
      </c>
      <c r="DA63" s="5">
        <v>0</v>
      </c>
      <c r="DB63" s="5">
        <v>0</v>
      </c>
      <c r="DC63" s="5">
        <v>112949.0738</v>
      </c>
      <c r="DD63" s="5">
        <v>0</v>
      </c>
      <c r="DE63" s="5">
        <v>0</v>
      </c>
      <c r="DF63" s="5">
        <v>0</v>
      </c>
      <c r="DG63" s="5">
        <v>0</v>
      </c>
      <c r="DH63" s="5">
        <v>0</v>
      </c>
      <c r="DI63" s="5">
        <v>13.321717019999999</v>
      </c>
      <c r="DJ63" s="5">
        <v>0</v>
      </c>
      <c r="DK63" s="5">
        <v>585.36281529999997</v>
      </c>
      <c r="DL63" s="5">
        <v>74.6825762</v>
      </c>
      <c r="DM63" s="5">
        <v>234.83375950000001</v>
      </c>
      <c r="DN63" s="5">
        <v>36.578223010000002</v>
      </c>
      <c r="DO63" s="5">
        <v>0</v>
      </c>
      <c r="DP63" s="5">
        <v>0</v>
      </c>
      <c r="DQ63" s="5">
        <v>0</v>
      </c>
      <c r="DR63" s="5">
        <v>0</v>
      </c>
      <c r="DS63" s="5">
        <v>0</v>
      </c>
      <c r="DT63" s="5">
        <v>2.1406610619999999</v>
      </c>
      <c r="DU63" s="5">
        <v>0</v>
      </c>
      <c r="DV63" s="5">
        <v>0</v>
      </c>
      <c r="DW63" s="5"/>
      <c r="DX63" s="5">
        <f t="shared" si="1"/>
        <v>643041.39152784587</v>
      </c>
      <c r="DY63" s="5">
        <v>108657.65923665</v>
      </c>
      <c r="DZ63" s="5">
        <v>64481.118084479996</v>
      </c>
      <c r="EA63" s="5">
        <v>0</v>
      </c>
      <c r="EB63" s="5">
        <v>0</v>
      </c>
      <c r="EC63" s="5">
        <f t="shared" si="0"/>
        <v>816180.16884897579</v>
      </c>
      <c r="ED63" s="5"/>
      <c r="EE63" s="6"/>
    </row>
    <row r="64" spans="1:135" x14ac:dyDescent="0.2">
      <c r="A64" s="1">
        <v>62</v>
      </c>
      <c r="B64" s="4" t="s">
        <v>61</v>
      </c>
      <c r="C64" s="5">
        <v>0</v>
      </c>
      <c r="D64" s="5">
        <v>0</v>
      </c>
      <c r="E64" s="5">
        <v>0</v>
      </c>
      <c r="F64" s="5">
        <v>0</v>
      </c>
      <c r="G64" s="5">
        <v>0</v>
      </c>
      <c r="H64" s="5">
        <v>0</v>
      </c>
      <c r="I64" s="5">
        <v>0</v>
      </c>
      <c r="J64" s="5">
        <v>0</v>
      </c>
      <c r="K64" s="5">
        <v>0</v>
      </c>
      <c r="L64" s="5">
        <v>0</v>
      </c>
      <c r="M64" s="5">
        <v>0</v>
      </c>
      <c r="N64" s="5">
        <v>0</v>
      </c>
      <c r="O64" s="5">
        <v>0</v>
      </c>
      <c r="P64" s="5">
        <v>0</v>
      </c>
      <c r="Q64" s="5">
        <v>0</v>
      </c>
      <c r="R64" s="5">
        <v>0</v>
      </c>
      <c r="S64" s="5">
        <v>0</v>
      </c>
      <c r="T64" s="5">
        <v>0</v>
      </c>
      <c r="U64" s="5">
        <v>0</v>
      </c>
      <c r="V64" s="5">
        <v>0</v>
      </c>
      <c r="W64" s="5">
        <v>0</v>
      </c>
      <c r="X64" s="5">
        <v>0</v>
      </c>
      <c r="Y64" s="5">
        <v>0</v>
      </c>
      <c r="Z64" s="5">
        <v>0</v>
      </c>
      <c r="AA64" s="5">
        <v>0</v>
      </c>
      <c r="AB64" s="5">
        <v>0</v>
      </c>
      <c r="AC64" s="5">
        <v>0</v>
      </c>
      <c r="AD64" s="5">
        <v>0</v>
      </c>
      <c r="AE64" s="5">
        <v>0</v>
      </c>
      <c r="AF64" s="5">
        <v>0</v>
      </c>
      <c r="AG64" s="5">
        <v>0</v>
      </c>
      <c r="AH64" s="5">
        <v>0</v>
      </c>
      <c r="AI64" s="5">
        <v>0</v>
      </c>
      <c r="AJ64" s="5">
        <v>0</v>
      </c>
      <c r="AK64" s="5">
        <v>0</v>
      </c>
      <c r="AL64" s="5">
        <v>0</v>
      </c>
      <c r="AM64" s="5">
        <v>0</v>
      </c>
      <c r="AN64" s="5">
        <v>0</v>
      </c>
      <c r="AO64" s="5">
        <v>0</v>
      </c>
      <c r="AP64" s="5">
        <v>0</v>
      </c>
      <c r="AQ64" s="5">
        <v>0</v>
      </c>
      <c r="AR64" s="5">
        <v>0</v>
      </c>
      <c r="AS64" s="5">
        <v>0</v>
      </c>
      <c r="AT64" s="5">
        <v>0</v>
      </c>
      <c r="AU64" s="5">
        <v>0</v>
      </c>
      <c r="AV64" s="5">
        <v>0</v>
      </c>
      <c r="AW64" s="5">
        <v>0</v>
      </c>
      <c r="AX64" s="5">
        <v>0</v>
      </c>
      <c r="AY64" s="5">
        <v>0</v>
      </c>
      <c r="AZ64" s="5">
        <v>0</v>
      </c>
      <c r="BA64" s="5">
        <v>0</v>
      </c>
      <c r="BB64" s="5">
        <v>0</v>
      </c>
      <c r="BC64" s="5">
        <v>0</v>
      </c>
      <c r="BD64" s="5">
        <v>0</v>
      </c>
      <c r="BE64" s="5">
        <v>0</v>
      </c>
      <c r="BF64" s="5">
        <v>0</v>
      </c>
      <c r="BG64" s="5">
        <v>0</v>
      </c>
      <c r="BH64" s="5">
        <v>0</v>
      </c>
      <c r="BI64" s="5">
        <v>0</v>
      </c>
      <c r="BJ64" s="5">
        <v>0</v>
      </c>
      <c r="BK64" s="5">
        <v>0</v>
      </c>
      <c r="BL64" s="5">
        <v>1000.866399</v>
      </c>
      <c r="BM64" s="5">
        <v>0</v>
      </c>
      <c r="BN64" s="5">
        <v>0</v>
      </c>
      <c r="BO64" s="5">
        <v>77.948904450000001</v>
      </c>
      <c r="BP64" s="5">
        <v>0</v>
      </c>
      <c r="BQ64" s="5">
        <v>0</v>
      </c>
      <c r="BR64" s="5">
        <v>0</v>
      </c>
      <c r="BS64" s="5">
        <v>0</v>
      </c>
      <c r="BT64" s="5">
        <v>0</v>
      </c>
      <c r="BU64" s="5">
        <v>0</v>
      </c>
      <c r="BV64" s="5">
        <v>0</v>
      </c>
      <c r="BW64" s="5">
        <v>0</v>
      </c>
      <c r="BX64" s="5">
        <v>0</v>
      </c>
      <c r="BY64" s="5">
        <v>0</v>
      </c>
      <c r="BZ64" s="5">
        <v>0</v>
      </c>
      <c r="CA64" s="5">
        <v>0</v>
      </c>
      <c r="CB64" s="5">
        <v>0</v>
      </c>
      <c r="CC64" s="5">
        <v>0</v>
      </c>
      <c r="CD64" s="5">
        <v>0</v>
      </c>
      <c r="CE64" s="5">
        <v>0</v>
      </c>
      <c r="CF64" s="5">
        <v>0</v>
      </c>
      <c r="CG64" s="5">
        <v>0</v>
      </c>
      <c r="CH64" s="5">
        <v>0</v>
      </c>
      <c r="CI64" s="5">
        <v>0</v>
      </c>
      <c r="CJ64" s="5">
        <v>0</v>
      </c>
      <c r="CK64" s="5">
        <v>0</v>
      </c>
      <c r="CL64" s="5">
        <v>0</v>
      </c>
      <c r="CM64" s="5">
        <v>0</v>
      </c>
      <c r="CN64" s="5">
        <v>0</v>
      </c>
      <c r="CO64" s="5">
        <v>0</v>
      </c>
      <c r="CP64" s="5">
        <v>0</v>
      </c>
      <c r="CQ64" s="5">
        <v>0</v>
      </c>
      <c r="CR64" s="5">
        <v>0</v>
      </c>
      <c r="CS64" s="5">
        <v>0</v>
      </c>
      <c r="CT64" s="5">
        <v>866840.48939999996</v>
      </c>
      <c r="CU64" s="5">
        <v>0</v>
      </c>
      <c r="CV64" s="5">
        <v>0</v>
      </c>
      <c r="CW64" s="5">
        <v>0</v>
      </c>
      <c r="CX64" s="5">
        <v>0</v>
      </c>
      <c r="CY64" s="5">
        <v>0</v>
      </c>
      <c r="CZ64" s="5">
        <v>0</v>
      </c>
      <c r="DA64" s="5">
        <v>0</v>
      </c>
      <c r="DB64" s="5">
        <v>0</v>
      </c>
      <c r="DC64" s="5">
        <v>0</v>
      </c>
      <c r="DD64" s="5">
        <v>0</v>
      </c>
      <c r="DE64" s="5">
        <v>0</v>
      </c>
      <c r="DF64" s="5">
        <v>0</v>
      </c>
      <c r="DG64" s="5">
        <v>0</v>
      </c>
      <c r="DH64" s="5">
        <v>0</v>
      </c>
      <c r="DI64" s="5">
        <v>6.0281951300000003</v>
      </c>
      <c r="DJ64" s="5">
        <v>0</v>
      </c>
      <c r="DK64" s="5">
        <v>0</v>
      </c>
      <c r="DL64" s="5">
        <v>0</v>
      </c>
      <c r="DM64" s="5">
        <v>0</v>
      </c>
      <c r="DN64" s="5">
        <v>0</v>
      </c>
      <c r="DO64" s="5">
        <v>0</v>
      </c>
      <c r="DP64" s="5">
        <v>0</v>
      </c>
      <c r="DQ64" s="5">
        <v>0</v>
      </c>
      <c r="DR64" s="5">
        <v>0</v>
      </c>
      <c r="DS64" s="5">
        <v>0</v>
      </c>
      <c r="DT64" s="5">
        <v>0</v>
      </c>
      <c r="DU64" s="5">
        <v>0</v>
      </c>
      <c r="DV64" s="5">
        <v>0</v>
      </c>
      <c r="DW64" s="5"/>
      <c r="DX64" s="5">
        <f t="shared" si="1"/>
        <v>867925.33289858</v>
      </c>
      <c r="DY64" s="5">
        <v>123508.56210804</v>
      </c>
      <c r="DZ64" s="5">
        <v>15911.075196760001</v>
      </c>
      <c r="EA64" s="5">
        <v>0</v>
      </c>
      <c r="EB64" s="5">
        <v>0</v>
      </c>
      <c r="EC64" s="5">
        <f t="shared" si="0"/>
        <v>1007344.97020338</v>
      </c>
      <c r="ED64" s="5"/>
      <c r="EE64" s="6"/>
    </row>
    <row r="65" spans="1:135" x14ac:dyDescent="0.2">
      <c r="A65" s="1">
        <v>63</v>
      </c>
      <c r="B65" s="4" t="s">
        <v>62</v>
      </c>
      <c r="C65" s="5">
        <v>0</v>
      </c>
      <c r="D65" s="5">
        <v>0</v>
      </c>
      <c r="E65" s="5">
        <v>0</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c r="X65" s="5">
        <v>0</v>
      </c>
      <c r="Y65" s="5">
        <v>2477.0356630000001</v>
      </c>
      <c r="Z65" s="5">
        <v>0</v>
      </c>
      <c r="AA65" s="5">
        <v>0</v>
      </c>
      <c r="AB65" s="5">
        <v>0</v>
      </c>
      <c r="AC65" s="5">
        <v>0</v>
      </c>
      <c r="AD65" s="5">
        <v>0</v>
      </c>
      <c r="AE65" s="5">
        <v>0</v>
      </c>
      <c r="AF65" s="5">
        <v>0</v>
      </c>
      <c r="AG65" s="5">
        <v>0</v>
      </c>
      <c r="AH65" s="5">
        <v>0</v>
      </c>
      <c r="AI65" s="5">
        <v>0</v>
      </c>
      <c r="AJ65" s="5">
        <v>0</v>
      </c>
      <c r="AK65" s="5">
        <v>0</v>
      </c>
      <c r="AL65" s="5">
        <v>0</v>
      </c>
      <c r="AM65" s="5">
        <v>2734.3949750000002</v>
      </c>
      <c r="AN65" s="5">
        <v>0</v>
      </c>
      <c r="AO65" s="5">
        <v>0</v>
      </c>
      <c r="AP65" s="5">
        <v>0</v>
      </c>
      <c r="AQ65" s="5">
        <v>0</v>
      </c>
      <c r="AR65" s="5">
        <v>2798.203004</v>
      </c>
      <c r="AS65" s="5">
        <v>0</v>
      </c>
      <c r="AT65" s="5">
        <v>0</v>
      </c>
      <c r="AU65" s="5">
        <v>0</v>
      </c>
      <c r="AV65" s="5">
        <v>0</v>
      </c>
      <c r="AW65" s="5">
        <v>0</v>
      </c>
      <c r="AX65" s="5">
        <v>0</v>
      </c>
      <c r="AY65" s="5">
        <v>20905.167730000001</v>
      </c>
      <c r="AZ65" s="5">
        <v>140.96247919999999</v>
      </c>
      <c r="BA65" s="5">
        <v>1.6343267930000001</v>
      </c>
      <c r="BB65" s="5">
        <v>137.4014353</v>
      </c>
      <c r="BC65" s="5">
        <v>0</v>
      </c>
      <c r="BD65" s="5">
        <v>0</v>
      </c>
      <c r="BE65" s="5">
        <v>3206.7029040000002</v>
      </c>
      <c r="BF65" s="5">
        <v>0</v>
      </c>
      <c r="BG65" s="5">
        <v>0</v>
      </c>
      <c r="BH65" s="5">
        <v>30.585816049999998</v>
      </c>
      <c r="BI65" s="5">
        <v>0</v>
      </c>
      <c r="BJ65" s="5">
        <v>0</v>
      </c>
      <c r="BK65" s="5">
        <v>2929.7219620000001</v>
      </c>
      <c r="BL65" s="5">
        <v>7229.9427029999997</v>
      </c>
      <c r="BM65" s="5">
        <v>183452.0956</v>
      </c>
      <c r="BN65" s="5">
        <v>86440.474969999996</v>
      </c>
      <c r="BO65" s="5">
        <v>5501.1650490000002</v>
      </c>
      <c r="BP65" s="5">
        <v>0</v>
      </c>
      <c r="BQ65" s="5">
        <v>371.99406329999999</v>
      </c>
      <c r="BR65" s="5">
        <v>25.668694540000001</v>
      </c>
      <c r="BS65" s="5">
        <v>90.499292449999999</v>
      </c>
      <c r="BT65" s="5">
        <v>0</v>
      </c>
      <c r="BU65" s="5">
        <v>33525.853349999998</v>
      </c>
      <c r="BV65" s="5">
        <v>0</v>
      </c>
      <c r="BW65" s="5">
        <v>0</v>
      </c>
      <c r="BX65" s="5">
        <v>0</v>
      </c>
      <c r="BY65" s="5">
        <v>0</v>
      </c>
      <c r="BZ65" s="5">
        <v>0</v>
      </c>
      <c r="CA65" s="5">
        <v>0</v>
      </c>
      <c r="CB65" s="5">
        <v>0</v>
      </c>
      <c r="CC65" s="5">
        <v>0</v>
      </c>
      <c r="CD65" s="5">
        <v>0</v>
      </c>
      <c r="CE65" s="5">
        <v>0</v>
      </c>
      <c r="CF65" s="5">
        <v>0</v>
      </c>
      <c r="CG65" s="5">
        <v>0</v>
      </c>
      <c r="CH65" s="5">
        <v>0</v>
      </c>
      <c r="CI65" s="5">
        <v>1976.920417</v>
      </c>
      <c r="CJ65" s="5">
        <v>0</v>
      </c>
      <c r="CK65" s="5">
        <v>0</v>
      </c>
      <c r="CL65" s="5">
        <v>388.02682779999998</v>
      </c>
      <c r="CM65" s="5">
        <v>0</v>
      </c>
      <c r="CN65" s="5">
        <v>0</v>
      </c>
      <c r="CO65" s="5">
        <v>0</v>
      </c>
      <c r="CP65" s="5">
        <v>0</v>
      </c>
      <c r="CQ65" s="5">
        <v>0</v>
      </c>
      <c r="CR65" s="5">
        <v>0</v>
      </c>
      <c r="CS65" s="5">
        <v>9085.0811819999999</v>
      </c>
      <c r="CT65" s="5">
        <v>1802181.0179999999</v>
      </c>
      <c r="CU65" s="5">
        <v>0</v>
      </c>
      <c r="CV65" s="5">
        <v>0</v>
      </c>
      <c r="CW65" s="5">
        <v>0</v>
      </c>
      <c r="CX65" s="5">
        <v>0</v>
      </c>
      <c r="CY65" s="5">
        <v>0</v>
      </c>
      <c r="CZ65" s="5">
        <v>0</v>
      </c>
      <c r="DA65" s="5">
        <v>0</v>
      </c>
      <c r="DB65" s="5">
        <v>0</v>
      </c>
      <c r="DC65" s="5">
        <v>0</v>
      </c>
      <c r="DD65" s="5">
        <v>0</v>
      </c>
      <c r="DE65" s="5">
        <v>0</v>
      </c>
      <c r="DF65" s="5">
        <v>0</v>
      </c>
      <c r="DG65" s="5">
        <v>0</v>
      </c>
      <c r="DH65" s="5">
        <v>0</v>
      </c>
      <c r="DI65" s="5">
        <v>0</v>
      </c>
      <c r="DJ65" s="5">
        <v>0</v>
      </c>
      <c r="DK65" s="5">
        <v>0</v>
      </c>
      <c r="DL65" s="5">
        <v>0</v>
      </c>
      <c r="DM65" s="5">
        <v>0</v>
      </c>
      <c r="DN65" s="5">
        <v>0</v>
      </c>
      <c r="DO65" s="5">
        <v>0</v>
      </c>
      <c r="DP65" s="5">
        <v>0</v>
      </c>
      <c r="DQ65" s="5">
        <v>0</v>
      </c>
      <c r="DR65" s="5">
        <v>0</v>
      </c>
      <c r="DS65" s="5">
        <v>0</v>
      </c>
      <c r="DT65" s="5">
        <v>0</v>
      </c>
      <c r="DU65" s="5">
        <v>0</v>
      </c>
      <c r="DV65" s="5">
        <v>0</v>
      </c>
      <c r="DW65" s="5"/>
      <c r="DX65" s="5">
        <f t="shared" si="1"/>
        <v>2165630.550444433</v>
      </c>
      <c r="DY65" s="5">
        <v>49259.479293850003</v>
      </c>
      <c r="DZ65" s="5">
        <v>39701.007963930002</v>
      </c>
      <c r="EA65" s="5">
        <v>0</v>
      </c>
      <c r="EB65" s="5">
        <v>0</v>
      </c>
      <c r="EC65" s="5">
        <f t="shared" si="0"/>
        <v>2254591.0377022126</v>
      </c>
      <c r="ED65" s="5"/>
      <c r="EE65" s="6"/>
    </row>
    <row r="66" spans="1:135" x14ac:dyDescent="0.2">
      <c r="A66" s="1">
        <v>64</v>
      </c>
      <c r="B66" s="4" t="s">
        <v>63</v>
      </c>
      <c r="C66" s="5">
        <v>0</v>
      </c>
      <c r="D66" s="5">
        <v>0</v>
      </c>
      <c r="E66" s="5">
        <v>0</v>
      </c>
      <c r="F66" s="5">
        <v>0</v>
      </c>
      <c r="G66" s="5">
        <v>0</v>
      </c>
      <c r="H66" s="5">
        <v>0</v>
      </c>
      <c r="I66" s="5">
        <v>0</v>
      </c>
      <c r="J66" s="5">
        <v>0</v>
      </c>
      <c r="K66" s="5">
        <v>0</v>
      </c>
      <c r="L66" s="5">
        <v>0</v>
      </c>
      <c r="M66" s="5">
        <v>0</v>
      </c>
      <c r="N66" s="5">
        <v>0</v>
      </c>
      <c r="O66" s="5">
        <v>0</v>
      </c>
      <c r="P66" s="5">
        <v>0</v>
      </c>
      <c r="Q66" s="5">
        <v>0</v>
      </c>
      <c r="R66" s="5">
        <v>0</v>
      </c>
      <c r="S66" s="5">
        <v>0</v>
      </c>
      <c r="T66" s="5">
        <v>0</v>
      </c>
      <c r="U66" s="5">
        <v>0</v>
      </c>
      <c r="V66" s="5">
        <v>0</v>
      </c>
      <c r="W66" s="5">
        <v>0</v>
      </c>
      <c r="X66" s="5">
        <v>0</v>
      </c>
      <c r="Y66" s="5">
        <v>0</v>
      </c>
      <c r="Z66" s="5">
        <v>0</v>
      </c>
      <c r="AA66" s="5">
        <v>0</v>
      </c>
      <c r="AB66" s="5">
        <v>0</v>
      </c>
      <c r="AC66" s="5">
        <v>0</v>
      </c>
      <c r="AD66" s="5">
        <v>0</v>
      </c>
      <c r="AE66" s="5">
        <v>0</v>
      </c>
      <c r="AF66" s="5">
        <v>0</v>
      </c>
      <c r="AG66" s="5">
        <v>0</v>
      </c>
      <c r="AH66" s="5">
        <v>0</v>
      </c>
      <c r="AI66" s="5">
        <v>0</v>
      </c>
      <c r="AJ66" s="5">
        <v>0</v>
      </c>
      <c r="AK66" s="5">
        <v>0</v>
      </c>
      <c r="AL66" s="5">
        <v>0</v>
      </c>
      <c r="AM66" s="5">
        <v>0</v>
      </c>
      <c r="AN66" s="5">
        <v>0</v>
      </c>
      <c r="AO66" s="5">
        <v>0</v>
      </c>
      <c r="AP66" s="5">
        <v>0</v>
      </c>
      <c r="AQ66" s="5">
        <v>0</v>
      </c>
      <c r="AR66" s="5">
        <v>0</v>
      </c>
      <c r="AS66" s="5">
        <v>0</v>
      </c>
      <c r="AT66" s="5">
        <v>0</v>
      </c>
      <c r="AU66" s="5">
        <v>0</v>
      </c>
      <c r="AV66" s="5">
        <v>0</v>
      </c>
      <c r="AW66" s="5">
        <v>0</v>
      </c>
      <c r="AX66" s="5">
        <v>0</v>
      </c>
      <c r="AY66" s="5">
        <v>0</v>
      </c>
      <c r="AZ66" s="5">
        <v>0</v>
      </c>
      <c r="BA66" s="5">
        <v>0</v>
      </c>
      <c r="BB66" s="5">
        <v>0</v>
      </c>
      <c r="BC66" s="5">
        <v>0</v>
      </c>
      <c r="BD66" s="5">
        <v>0</v>
      </c>
      <c r="BE66" s="5">
        <v>0</v>
      </c>
      <c r="BF66" s="5">
        <v>0</v>
      </c>
      <c r="BG66" s="5">
        <v>0</v>
      </c>
      <c r="BH66" s="5">
        <v>0</v>
      </c>
      <c r="BI66" s="5">
        <v>0</v>
      </c>
      <c r="BJ66" s="5">
        <v>0</v>
      </c>
      <c r="BK66" s="5">
        <v>43.991884329999998</v>
      </c>
      <c r="BL66" s="5">
        <v>28.424661189999998</v>
      </c>
      <c r="BM66" s="5">
        <v>0</v>
      </c>
      <c r="BN66" s="5">
        <v>23733.531589999999</v>
      </c>
      <c r="BO66" s="5">
        <v>0</v>
      </c>
      <c r="BP66" s="5">
        <v>0</v>
      </c>
      <c r="BQ66" s="5">
        <v>0</v>
      </c>
      <c r="BR66" s="5">
        <v>0</v>
      </c>
      <c r="BS66" s="5">
        <v>0</v>
      </c>
      <c r="BT66" s="5">
        <v>0</v>
      </c>
      <c r="BU66" s="5">
        <v>64.941429540000001</v>
      </c>
      <c r="BV66" s="5">
        <v>0</v>
      </c>
      <c r="BW66" s="5">
        <v>0</v>
      </c>
      <c r="BX66" s="5">
        <v>0</v>
      </c>
      <c r="BY66" s="5">
        <v>0</v>
      </c>
      <c r="BZ66" s="5">
        <v>0</v>
      </c>
      <c r="CA66" s="5">
        <v>0</v>
      </c>
      <c r="CB66" s="5">
        <v>0</v>
      </c>
      <c r="CC66" s="5">
        <v>0</v>
      </c>
      <c r="CD66" s="5">
        <v>0</v>
      </c>
      <c r="CE66" s="5">
        <v>0</v>
      </c>
      <c r="CF66" s="5">
        <v>0</v>
      </c>
      <c r="CG66" s="5">
        <v>0</v>
      </c>
      <c r="CH66" s="5">
        <v>0</v>
      </c>
      <c r="CI66" s="5">
        <v>0</v>
      </c>
      <c r="CJ66" s="5">
        <v>0</v>
      </c>
      <c r="CK66" s="5">
        <v>0</v>
      </c>
      <c r="CL66" s="5">
        <v>0</v>
      </c>
      <c r="CM66" s="5">
        <v>0</v>
      </c>
      <c r="CN66" s="5">
        <v>0</v>
      </c>
      <c r="CO66" s="5">
        <v>0</v>
      </c>
      <c r="CP66" s="5">
        <v>0</v>
      </c>
      <c r="CQ66" s="5">
        <v>0</v>
      </c>
      <c r="CR66" s="5">
        <v>0</v>
      </c>
      <c r="CS66" s="5">
        <v>0</v>
      </c>
      <c r="CT66" s="5">
        <v>459532.47739999997</v>
      </c>
      <c r="CU66" s="5">
        <v>0</v>
      </c>
      <c r="CV66" s="5">
        <v>0</v>
      </c>
      <c r="CW66" s="5">
        <v>0</v>
      </c>
      <c r="CX66" s="5">
        <v>0</v>
      </c>
      <c r="CY66" s="5">
        <v>0</v>
      </c>
      <c r="CZ66" s="5">
        <v>0</v>
      </c>
      <c r="DA66" s="5">
        <v>0</v>
      </c>
      <c r="DB66" s="5">
        <v>0</v>
      </c>
      <c r="DC66" s="5">
        <v>0</v>
      </c>
      <c r="DD66" s="5">
        <v>0</v>
      </c>
      <c r="DE66" s="5">
        <v>0</v>
      </c>
      <c r="DF66" s="5">
        <v>0</v>
      </c>
      <c r="DG66" s="5">
        <v>0</v>
      </c>
      <c r="DH66" s="5">
        <v>0</v>
      </c>
      <c r="DI66" s="5">
        <v>935.19734849999998</v>
      </c>
      <c r="DJ66" s="5">
        <v>0</v>
      </c>
      <c r="DK66" s="5">
        <v>0</v>
      </c>
      <c r="DL66" s="5">
        <v>0</v>
      </c>
      <c r="DM66" s="5">
        <v>0</v>
      </c>
      <c r="DN66" s="5">
        <v>0</v>
      </c>
      <c r="DO66" s="5">
        <v>0</v>
      </c>
      <c r="DP66" s="5">
        <v>0</v>
      </c>
      <c r="DQ66" s="5">
        <v>0</v>
      </c>
      <c r="DR66" s="5">
        <v>0</v>
      </c>
      <c r="DS66" s="5">
        <v>0</v>
      </c>
      <c r="DT66" s="5">
        <v>0</v>
      </c>
      <c r="DU66" s="5">
        <v>0</v>
      </c>
      <c r="DV66" s="5">
        <v>0</v>
      </c>
      <c r="DW66" s="5"/>
      <c r="DX66" s="5">
        <f t="shared" si="1"/>
        <v>484338.56431355997</v>
      </c>
      <c r="DY66" s="5">
        <v>32013.605164460001</v>
      </c>
      <c r="DZ66" s="5">
        <v>8879.0441147700003</v>
      </c>
      <c r="EA66" s="5">
        <v>0</v>
      </c>
      <c r="EB66" s="5">
        <v>0</v>
      </c>
      <c r="EC66" s="5">
        <f t="shared" si="0"/>
        <v>525231.21359278995</v>
      </c>
      <c r="ED66" s="5"/>
      <c r="EE66" s="6"/>
    </row>
    <row r="67" spans="1:135" x14ac:dyDescent="0.2">
      <c r="A67" s="1">
        <v>65</v>
      </c>
      <c r="B67" s="4" t="s">
        <v>64</v>
      </c>
      <c r="C67" s="5">
        <v>0</v>
      </c>
      <c r="D67" s="5">
        <v>0</v>
      </c>
      <c r="E67" s="5">
        <v>0</v>
      </c>
      <c r="F67" s="5">
        <v>0</v>
      </c>
      <c r="G67" s="5">
        <v>0</v>
      </c>
      <c r="H67" s="5">
        <v>0</v>
      </c>
      <c r="I67" s="5">
        <v>0</v>
      </c>
      <c r="J67" s="5">
        <v>0</v>
      </c>
      <c r="K67" s="5">
        <v>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5">
        <v>0</v>
      </c>
      <c r="AK67" s="5">
        <v>0</v>
      </c>
      <c r="AL67" s="5">
        <v>0</v>
      </c>
      <c r="AM67" s="5">
        <v>0</v>
      </c>
      <c r="AN67" s="5">
        <v>0</v>
      </c>
      <c r="AO67" s="5">
        <v>0</v>
      </c>
      <c r="AP67" s="5">
        <v>0</v>
      </c>
      <c r="AQ67" s="5">
        <v>0</v>
      </c>
      <c r="AR67" s="5">
        <v>0</v>
      </c>
      <c r="AS67" s="5">
        <v>0</v>
      </c>
      <c r="AT67" s="5">
        <v>0</v>
      </c>
      <c r="AU67" s="5">
        <v>0</v>
      </c>
      <c r="AV67" s="5">
        <v>0</v>
      </c>
      <c r="AW67" s="5">
        <v>0</v>
      </c>
      <c r="AX67" s="5">
        <v>0</v>
      </c>
      <c r="AY67" s="5">
        <v>0</v>
      </c>
      <c r="AZ67" s="5">
        <v>0</v>
      </c>
      <c r="BA67" s="5">
        <v>0</v>
      </c>
      <c r="BB67" s="5">
        <v>0</v>
      </c>
      <c r="BC67" s="5">
        <v>0</v>
      </c>
      <c r="BD67" s="5">
        <v>0</v>
      </c>
      <c r="BE67" s="5">
        <v>0</v>
      </c>
      <c r="BF67" s="5">
        <v>0</v>
      </c>
      <c r="BG67" s="5">
        <v>0</v>
      </c>
      <c r="BH67" s="5">
        <v>0</v>
      </c>
      <c r="BI67" s="5">
        <v>0</v>
      </c>
      <c r="BJ67" s="5">
        <v>0</v>
      </c>
      <c r="BK67" s="5">
        <v>0</v>
      </c>
      <c r="BL67" s="5">
        <v>0</v>
      </c>
      <c r="BM67" s="5">
        <v>0</v>
      </c>
      <c r="BN67" s="5">
        <v>0</v>
      </c>
      <c r="BO67" s="5">
        <v>3918378.2570000002</v>
      </c>
      <c r="BP67" s="5">
        <v>0</v>
      </c>
      <c r="BQ67" s="5">
        <v>58867.633220000003</v>
      </c>
      <c r="BR67" s="5">
        <v>4650.1319270000004</v>
      </c>
      <c r="BS67" s="5">
        <v>352101.27549999999</v>
      </c>
      <c r="BT67" s="5">
        <v>4713.459562</v>
      </c>
      <c r="BU67" s="5">
        <v>54604.138899999998</v>
      </c>
      <c r="BV67" s="5">
        <v>285167.77620000002</v>
      </c>
      <c r="BW67" s="5">
        <v>526429.50379999995</v>
      </c>
      <c r="BX67" s="5">
        <v>471364.03350000002</v>
      </c>
      <c r="BY67" s="5">
        <v>188247.24780000001</v>
      </c>
      <c r="BZ67" s="5">
        <v>570383.69259999995</v>
      </c>
      <c r="CA67" s="5">
        <v>0</v>
      </c>
      <c r="CB67" s="5">
        <v>50464.103949999997</v>
      </c>
      <c r="CC67" s="5">
        <v>19883.490470000001</v>
      </c>
      <c r="CD67" s="5">
        <v>1805.688083</v>
      </c>
      <c r="CE67" s="5">
        <v>7389.851071</v>
      </c>
      <c r="CF67" s="5">
        <v>13121.697969999999</v>
      </c>
      <c r="CG67" s="5">
        <v>737.69217089999995</v>
      </c>
      <c r="CH67" s="5">
        <v>388.43554599999999</v>
      </c>
      <c r="CI67" s="5">
        <v>39380.860999999997</v>
      </c>
      <c r="CJ67" s="5">
        <v>116902.2708</v>
      </c>
      <c r="CK67" s="5">
        <v>206517.01360000001</v>
      </c>
      <c r="CL67" s="5">
        <v>241877.09479999999</v>
      </c>
      <c r="CM67" s="5">
        <v>37467.616779999997</v>
      </c>
      <c r="CN67" s="5">
        <v>125239.15150000001</v>
      </c>
      <c r="CO67" s="5">
        <v>0</v>
      </c>
      <c r="CP67" s="5">
        <v>0</v>
      </c>
      <c r="CQ67" s="5">
        <v>0</v>
      </c>
      <c r="CR67" s="5">
        <v>0</v>
      </c>
      <c r="CS67" s="5">
        <v>0</v>
      </c>
      <c r="CT67" s="5">
        <v>5158157.9610000001</v>
      </c>
      <c r="CU67" s="5">
        <v>0</v>
      </c>
      <c r="CV67" s="5">
        <v>0</v>
      </c>
      <c r="CW67" s="5">
        <v>0</v>
      </c>
      <c r="CX67" s="5">
        <v>0</v>
      </c>
      <c r="CY67" s="5">
        <v>0</v>
      </c>
      <c r="CZ67" s="5">
        <v>0</v>
      </c>
      <c r="DA67" s="5">
        <v>0</v>
      </c>
      <c r="DB67" s="5">
        <v>0</v>
      </c>
      <c r="DC67" s="5">
        <v>0</v>
      </c>
      <c r="DD67" s="5">
        <v>0</v>
      </c>
      <c r="DE67" s="5">
        <v>0</v>
      </c>
      <c r="DF67" s="5">
        <v>0</v>
      </c>
      <c r="DG67" s="5">
        <v>0</v>
      </c>
      <c r="DH67" s="5">
        <v>0</v>
      </c>
      <c r="DI67" s="5">
        <v>0</v>
      </c>
      <c r="DJ67" s="5">
        <v>0</v>
      </c>
      <c r="DK67" s="5">
        <v>29699.32461</v>
      </c>
      <c r="DL67" s="5">
        <v>0</v>
      </c>
      <c r="DM67" s="5">
        <v>0</v>
      </c>
      <c r="DN67" s="5">
        <v>0</v>
      </c>
      <c r="DO67" s="5">
        <v>0</v>
      </c>
      <c r="DP67" s="5">
        <v>0</v>
      </c>
      <c r="DQ67" s="5">
        <v>0</v>
      </c>
      <c r="DR67" s="5">
        <v>0</v>
      </c>
      <c r="DS67" s="5">
        <v>0</v>
      </c>
      <c r="DT67" s="5">
        <v>0</v>
      </c>
      <c r="DU67" s="5">
        <v>0</v>
      </c>
      <c r="DV67" s="5">
        <v>0</v>
      </c>
      <c r="DW67" s="5"/>
      <c r="DX67" s="5">
        <f t="shared" si="1"/>
        <v>12483939.403359899</v>
      </c>
      <c r="DY67" s="5">
        <v>3208740.2363019502</v>
      </c>
      <c r="DZ67" s="5">
        <v>228859.43174073999</v>
      </c>
      <c r="EA67" s="5">
        <v>0</v>
      </c>
      <c r="EB67" s="5">
        <v>0</v>
      </c>
      <c r="EC67" s="5">
        <f t="shared" ref="EC67:EC126" si="2">SUM(DX67:EB67)</f>
        <v>15921539.071402589</v>
      </c>
      <c r="ED67" s="5"/>
      <c r="EE67" s="6"/>
    </row>
    <row r="68" spans="1:135" x14ac:dyDescent="0.2">
      <c r="A68" s="1">
        <v>66</v>
      </c>
      <c r="B68" s="4" t="s">
        <v>65</v>
      </c>
      <c r="C68" s="5">
        <v>3.1683334830000001</v>
      </c>
      <c r="D68" s="5">
        <v>16.215663429999999</v>
      </c>
      <c r="E68" s="5">
        <v>0.86380908000000001</v>
      </c>
      <c r="F68" s="5">
        <v>5.0819844029999999</v>
      </c>
      <c r="G68" s="5">
        <v>1.029905552</v>
      </c>
      <c r="H68" s="5">
        <v>36.161338790000002</v>
      </c>
      <c r="I68" s="5">
        <v>1.312932193</v>
      </c>
      <c r="J68" s="5">
        <v>0.63968522299999997</v>
      </c>
      <c r="K68" s="5">
        <v>1.1005000000000001E-5</v>
      </c>
      <c r="L68" s="5">
        <v>153.83942020000001</v>
      </c>
      <c r="M68" s="5">
        <v>37.595599030000002</v>
      </c>
      <c r="N68" s="5">
        <v>0</v>
      </c>
      <c r="O68" s="5">
        <v>0</v>
      </c>
      <c r="P68" s="5">
        <v>0</v>
      </c>
      <c r="Q68" s="5">
        <v>1.404942081</v>
      </c>
      <c r="R68" s="5">
        <v>0</v>
      </c>
      <c r="S68" s="5">
        <v>0.29009954799999998</v>
      </c>
      <c r="T68" s="5">
        <v>0.109154075</v>
      </c>
      <c r="U68" s="5">
        <v>0</v>
      </c>
      <c r="V68" s="5">
        <v>0.148050723</v>
      </c>
      <c r="W68" s="5">
        <v>0.10861317500000001</v>
      </c>
      <c r="X68" s="5">
        <v>1.566823801</v>
      </c>
      <c r="Y68" s="5">
        <v>0.14433031299999999</v>
      </c>
      <c r="Z68" s="5">
        <v>0.29694454199999998</v>
      </c>
      <c r="AA68" s="5">
        <v>0.50751957299999995</v>
      </c>
      <c r="AB68" s="5">
        <v>0.39674003499999999</v>
      </c>
      <c r="AC68" s="5">
        <v>3.4984673000000001E-2</v>
      </c>
      <c r="AD68" s="5">
        <v>0.90938092299999995</v>
      </c>
      <c r="AE68" s="5">
        <v>0</v>
      </c>
      <c r="AF68" s="5">
        <v>0.39903280499999999</v>
      </c>
      <c r="AG68" s="5">
        <v>0.18200923299999999</v>
      </c>
      <c r="AH68" s="5">
        <v>0.562830422</v>
      </c>
      <c r="AI68" s="5">
        <v>9.4540502999999998E-2</v>
      </c>
      <c r="AJ68" s="5">
        <v>0.187075723</v>
      </c>
      <c r="AK68" s="5">
        <v>6.1770551E-2</v>
      </c>
      <c r="AL68" s="5">
        <v>0.60254251000000003</v>
      </c>
      <c r="AM68" s="5">
        <v>1.422116135</v>
      </c>
      <c r="AN68" s="5">
        <v>0.124992531</v>
      </c>
      <c r="AO68" s="5">
        <v>0</v>
      </c>
      <c r="AP68" s="5">
        <v>0.21471863999999999</v>
      </c>
      <c r="AQ68" s="5">
        <v>25235.023249999998</v>
      </c>
      <c r="AR68" s="5">
        <v>4755.4652550000001</v>
      </c>
      <c r="AS68" s="5">
        <v>10849.519329999999</v>
      </c>
      <c r="AT68" s="5">
        <v>2303.1290049999998</v>
      </c>
      <c r="AU68" s="5">
        <v>0</v>
      </c>
      <c r="AV68" s="5">
        <v>3054.063717</v>
      </c>
      <c r="AW68" s="5">
        <v>3266.237263</v>
      </c>
      <c r="AX68" s="5">
        <v>0</v>
      </c>
      <c r="AY68" s="5">
        <v>15933.66785</v>
      </c>
      <c r="AZ68" s="5">
        <v>0.26655461699999999</v>
      </c>
      <c r="BA68" s="5">
        <v>9.6925761999999999E-2</v>
      </c>
      <c r="BB68" s="5">
        <v>46804.747210000001</v>
      </c>
      <c r="BC68" s="5">
        <v>0.81502671500000001</v>
      </c>
      <c r="BD68" s="5">
        <v>0.59161815500000003</v>
      </c>
      <c r="BE68" s="5">
        <v>0.28426357499999999</v>
      </c>
      <c r="BF68" s="5">
        <v>4.2802669999999999E-3</v>
      </c>
      <c r="BG68" s="5">
        <v>0.38562254099999999</v>
      </c>
      <c r="BH68" s="5">
        <v>0</v>
      </c>
      <c r="BI68" s="5">
        <v>57023.508959999999</v>
      </c>
      <c r="BJ68" s="5">
        <v>1694.411087</v>
      </c>
      <c r="BK68" s="5">
        <v>8014.8546450000003</v>
      </c>
      <c r="BL68" s="5">
        <v>0.204437863</v>
      </c>
      <c r="BM68" s="5">
        <v>667.18229210000004</v>
      </c>
      <c r="BN68" s="5">
        <v>2.299121043</v>
      </c>
      <c r="BO68" s="5">
        <v>103859.7309</v>
      </c>
      <c r="BP68" s="5">
        <v>416383.67330000002</v>
      </c>
      <c r="BQ68" s="5">
        <v>20002.445930000002</v>
      </c>
      <c r="BR68" s="5">
        <v>106476.31570000001</v>
      </c>
      <c r="BS68" s="5">
        <v>36716.494740000002</v>
      </c>
      <c r="BT68" s="5">
        <v>29856.927899999999</v>
      </c>
      <c r="BU68" s="5">
        <v>259812.3094</v>
      </c>
      <c r="BV68" s="5">
        <v>69016.623120000004</v>
      </c>
      <c r="BW68" s="5">
        <v>119875.47749999999</v>
      </c>
      <c r="BX68" s="5">
        <v>18332.183870000001</v>
      </c>
      <c r="BY68" s="5">
        <v>5347.8131219999996</v>
      </c>
      <c r="BZ68" s="5">
        <v>73325.160919999995</v>
      </c>
      <c r="CA68" s="5">
        <v>0</v>
      </c>
      <c r="CB68" s="5">
        <v>38071.484640000002</v>
      </c>
      <c r="CC68" s="5">
        <v>19752.759590000001</v>
      </c>
      <c r="CD68" s="5">
        <v>122606.034</v>
      </c>
      <c r="CE68" s="5">
        <v>34532.201760000004</v>
      </c>
      <c r="CF68" s="5">
        <v>41560.415280000001</v>
      </c>
      <c r="CG68" s="5">
        <v>24728.456020000001</v>
      </c>
      <c r="CH68" s="5">
        <v>3954.4644659999999</v>
      </c>
      <c r="CI68" s="5">
        <v>14688.10649</v>
      </c>
      <c r="CJ68" s="5">
        <v>12.279343259999999</v>
      </c>
      <c r="CK68" s="5">
        <v>7558.2589969999999</v>
      </c>
      <c r="CL68" s="5">
        <v>56015.546649999997</v>
      </c>
      <c r="CM68" s="5">
        <v>10667.6332</v>
      </c>
      <c r="CN68" s="5">
        <v>784.05331439999998</v>
      </c>
      <c r="CO68" s="5">
        <v>7037.2789430000003</v>
      </c>
      <c r="CP68" s="5">
        <v>10085.278840000001</v>
      </c>
      <c r="CQ68" s="5">
        <v>40.964447190000001</v>
      </c>
      <c r="CR68" s="5">
        <v>0</v>
      </c>
      <c r="CS68" s="5">
        <v>0</v>
      </c>
      <c r="CT68" s="5">
        <v>365357.14159999997</v>
      </c>
      <c r="CU68" s="5">
        <v>0</v>
      </c>
      <c r="CV68" s="5">
        <v>0</v>
      </c>
      <c r="CW68" s="5">
        <v>0</v>
      </c>
      <c r="CX68" s="5">
        <v>0</v>
      </c>
      <c r="CY68" s="5">
        <v>0</v>
      </c>
      <c r="CZ68" s="5">
        <v>0</v>
      </c>
      <c r="DA68" s="5">
        <v>0</v>
      </c>
      <c r="DB68" s="5">
        <v>0</v>
      </c>
      <c r="DC68" s="5">
        <v>0</v>
      </c>
      <c r="DD68" s="5">
        <v>0</v>
      </c>
      <c r="DE68" s="5">
        <v>0</v>
      </c>
      <c r="DF68" s="5">
        <v>111.17527939999999</v>
      </c>
      <c r="DG68" s="5">
        <v>0</v>
      </c>
      <c r="DH68" s="5">
        <v>0</v>
      </c>
      <c r="DI68" s="5">
        <v>35783.584920000001</v>
      </c>
      <c r="DJ68" s="5">
        <v>0</v>
      </c>
      <c r="DK68" s="5">
        <v>11300.635109999999</v>
      </c>
      <c r="DL68" s="5">
        <v>396.5800375</v>
      </c>
      <c r="DM68" s="5">
        <v>1251.403084</v>
      </c>
      <c r="DN68" s="5">
        <v>3069.0933730000002</v>
      </c>
      <c r="DO68" s="5">
        <v>0</v>
      </c>
      <c r="DP68" s="5">
        <v>0</v>
      </c>
      <c r="DQ68" s="5">
        <v>0</v>
      </c>
      <c r="DR68" s="5">
        <v>0</v>
      </c>
      <c r="DS68" s="5">
        <v>0</v>
      </c>
      <c r="DT68" s="5">
        <v>0</v>
      </c>
      <c r="DU68" s="5">
        <v>2.7050145000000001E-2</v>
      </c>
      <c r="DV68" s="5">
        <v>0</v>
      </c>
      <c r="DW68" s="5"/>
      <c r="DX68" s="5">
        <f t="shared" ref="DX68:DX126" si="3">SUM(C68:DV68)</f>
        <v>2248242.4484464368</v>
      </c>
      <c r="DY68" s="5">
        <v>1175732.3794654</v>
      </c>
      <c r="DZ68" s="5">
        <v>41215.474760869998</v>
      </c>
      <c r="EA68" s="5">
        <v>0</v>
      </c>
      <c r="EB68" s="5">
        <v>0</v>
      </c>
      <c r="EC68" s="5">
        <f t="shared" si="2"/>
        <v>3465190.302672707</v>
      </c>
      <c r="ED68" s="5"/>
      <c r="EE68" s="6"/>
    </row>
    <row r="69" spans="1:135" x14ac:dyDescent="0.2">
      <c r="A69" s="1">
        <v>67</v>
      </c>
      <c r="B69" s="4" t="s">
        <v>66</v>
      </c>
      <c r="C69" s="5">
        <v>0.297807983</v>
      </c>
      <c r="D69" s="5">
        <v>1.531946453</v>
      </c>
      <c r="E69" s="5">
        <v>8.1572390999999994E-2</v>
      </c>
      <c r="F69" s="5">
        <v>0.48000494300000002</v>
      </c>
      <c r="G69" s="5">
        <v>9.6926717999999995E-2</v>
      </c>
      <c r="H69" s="5">
        <v>3.4165203740000001</v>
      </c>
      <c r="I69" s="5">
        <v>0.122037546</v>
      </c>
      <c r="J69" s="5">
        <v>5.8945266000000003E-2</v>
      </c>
      <c r="K69" s="5">
        <v>0</v>
      </c>
      <c r="L69" s="5">
        <v>14.536414219999999</v>
      </c>
      <c r="M69" s="5">
        <v>3.5514258679999999</v>
      </c>
      <c r="N69" s="5">
        <v>0</v>
      </c>
      <c r="O69" s="5">
        <v>0</v>
      </c>
      <c r="P69" s="5">
        <v>0</v>
      </c>
      <c r="Q69" s="5">
        <v>0</v>
      </c>
      <c r="R69" s="5">
        <v>0</v>
      </c>
      <c r="S69" s="5">
        <v>0</v>
      </c>
      <c r="T69" s="5">
        <v>0</v>
      </c>
      <c r="U69" s="5">
        <v>0</v>
      </c>
      <c r="V69" s="5">
        <v>0</v>
      </c>
      <c r="W69" s="5">
        <v>0</v>
      </c>
      <c r="X69" s="5">
        <v>0</v>
      </c>
      <c r="Y69" s="5">
        <v>0</v>
      </c>
      <c r="Z69" s="5">
        <v>0</v>
      </c>
      <c r="AA69" s="5">
        <v>0</v>
      </c>
      <c r="AB69" s="5">
        <v>0</v>
      </c>
      <c r="AC69" s="5">
        <v>0</v>
      </c>
      <c r="AD69" s="5">
        <v>0</v>
      </c>
      <c r="AE69" s="5">
        <v>0</v>
      </c>
      <c r="AF69" s="5">
        <v>0</v>
      </c>
      <c r="AG69" s="5">
        <v>0</v>
      </c>
      <c r="AH69" s="5">
        <v>0</v>
      </c>
      <c r="AI69" s="5">
        <v>0</v>
      </c>
      <c r="AJ69" s="5">
        <v>0</v>
      </c>
      <c r="AK69" s="5">
        <v>0</v>
      </c>
      <c r="AL69" s="5">
        <v>0</v>
      </c>
      <c r="AM69" s="5">
        <v>0</v>
      </c>
      <c r="AN69" s="5">
        <v>0</v>
      </c>
      <c r="AO69" s="5">
        <v>0</v>
      </c>
      <c r="AP69" s="5">
        <v>0</v>
      </c>
      <c r="AQ69" s="5">
        <v>2384.4582180000002</v>
      </c>
      <c r="AR69" s="5">
        <v>449.28562060000002</v>
      </c>
      <c r="AS69" s="5">
        <v>1025.170177</v>
      </c>
      <c r="AT69" s="5">
        <v>217.61187100000001</v>
      </c>
      <c r="AU69" s="5">
        <v>0</v>
      </c>
      <c r="AV69" s="5">
        <v>288.47825499999999</v>
      </c>
      <c r="AW69" s="5">
        <v>308.50011849999999</v>
      </c>
      <c r="AX69" s="5">
        <v>0</v>
      </c>
      <c r="AY69" s="5">
        <v>1505.544463</v>
      </c>
      <c r="AZ69" s="5">
        <v>0</v>
      </c>
      <c r="BA69" s="5">
        <v>0</v>
      </c>
      <c r="BB69" s="5">
        <v>4422.660296</v>
      </c>
      <c r="BC69" s="5">
        <v>0</v>
      </c>
      <c r="BD69" s="5">
        <v>0</v>
      </c>
      <c r="BE69" s="5">
        <v>0</v>
      </c>
      <c r="BF69" s="5">
        <v>0</v>
      </c>
      <c r="BG69" s="5">
        <v>0</v>
      </c>
      <c r="BH69" s="5">
        <v>0</v>
      </c>
      <c r="BI69" s="5">
        <v>112464.1747</v>
      </c>
      <c r="BJ69" s="5">
        <v>245.9015885</v>
      </c>
      <c r="BK69" s="5">
        <v>757.32801449999999</v>
      </c>
      <c r="BL69" s="5">
        <v>0</v>
      </c>
      <c r="BM69" s="5">
        <v>0</v>
      </c>
      <c r="BN69" s="5">
        <v>0</v>
      </c>
      <c r="BO69" s="5">
        <v>10136.23768</v>
      </c>
      <c r="BP69" s="5">
        <v>38121.81263</v>
      </c>
      <c r="BQ69" s="5">
        <v>125795.11139999999</v>
      </c>
      <c r="BR69" s="5">
        <v>253267.90669999999</v>
      </c>
      <c r="BS69" s="5">
        <v>4879.7891550000004</v>
      </c>
      <c r="BT69" s="5">
        <v>162999.50409999999</v>
      </c>
      <c r="BU69" s="5">
        <v>481695.09850000002</v>
      </c>
      <c r="BV69" s="5">
        <v>69753.684030000004</v>
      </c>
      <c r="BW69" s="5">
        <v>13287.85714</v>
      </c>
      <c r="BX69" s="5">
        <v>49181.096169999997</v>
      </c>
      <c r="BY69" s="5">
        <v>505.32693160000002</v>
      </c>
      <c r="BZ69" s="5">
        <v>21547.55416</v>
      </c>
      <c r="CA69" s="5">
        <v>0</v>
      </c>
      <c r="CB69" s="5">
        <v>3596.6892939999998</v>
      </c>
      <c r="CC69" s="5">
        <v>1866.3932910000001</v>
      </c>
      <c r="CD69" s="5">
        <v>11584.91345</v>
      </c>
      <c r="CE69" s="5">
        <v>3262.9921060000001</v>
      </c>
      <c r="CF69" s="5">
        <v>3927.1374390000001</v>
      </c>
      <c r="CG69" s="5">
        <v>2336.5824889999999</v>
      </c>
      <c r="CH69" s="5">
        <v>373.66184809999999</v>
      </c>
      <c r="CI69" s="5">
        <v>1387.785159</v>
      </c>
      <c r="CJ69" s="5">
        <v>0</v>
      </c>
      <c r="CK69" s="5">
        <v>15108.319949999999</v>
      </c>
      <c r="CL69" s="5">
        <v>6705.4449629999999</v>
      </c>
      <c r="CM69" s="5">
        <v>1245.8246449999999</v>
      </c>
      <c r="CN69" s="5">
        <v>74.074024159999993</v>
      </c>
      <c r="CO69" s="5">
        <v>76045.115969999999</v>
      </c>
      <c r="CP69" s="5">
        <v>2613.916714</v>
      </c>
      <c r="CQ69" s="5">
        <v>0</v>
      </c>
      <c r="CR69" s="5">
        <v>0</v>
      </c>
      <c r="CS69" s="5">
        <v>1105.314543</v>
      </c>
      <c r="CT69" s="5">
        <v>35092.898079999999</v>
      </c>
      <c r="CU69" s="5">
        <v>0</v>
      </c>
      <c r="CV69" s="5">
        <v>0</v>
      </c>
      <c r="CW69" s="5">
        <v>0</v>
      </c>
      <c r="CX69" s="5">
        <v>0</v>
      </c>
      <c r="CY69" s="5">
        <v>0</v>
      </c>
      <c r="CZ69" s="5">
        <v>0</v>
      </c>
      <c r="DA69" s="5">
        <v>0</v>
      </c>
      <c r="DB69" s="5">
        <v>0</v>
      </c>
      <c r="DC69" s="5">
        <v>0</v>
      </c>
      <c r="DD69" s="5">
        <v>0</v>
      </c>
      <c r="DE69" s="5">
        <v>0</v>
      </c>
      <c r="DF69" s="5">
        <v>0</v>
      </c>
      <c r="DG69" s="5">
        <v>0</v>
      </c>
      <c r="DH69" s="5">
        <v>0</v>
      </c>
      <c r="DI69" s="5">
        <v>19.08006232</v>
      </c>
      <c r="DJ69" s="5">
        <v>0</v>
      </c>
      <c r="DK69" s="5">
        <v>92.195364470000001</v>
      </c>
      <c r="DL69" s="5">
        <v>37.455682420000002</v>
      </c>
      <c r="DM69" s="5">
        <v>118.19127760000001</v>
      </c>
      <c r="DN69" s="5">
        <v>68.531070170000007</v>
      </c>
      <c r="DO69" s="5">
        <v>0</v>
      </c>
      <c r="DP69" s="5">
        <v>0</v>
      </c>
      <c r="DQ69" s="5">
        <v>0</v>
      </c>
      <c r="DR69" s="5">
        <v>0</v>
      </c>
      <c r="DS69" s="5">
        <v>0</v>
      </c>
      <c r="DT69" s="5">
        <v>0</v>
      </c>
      <c r="DU69" s="5">
        <v>0</v>
      </c>
      <c r="DV69" s="5">
        <v>0</v>
      </c>
      <c r="DW69" s="5"/>
      <c r="DX69" s="5">
        <f t="shared" si="3"/>
        <v>1521926.7829427011</v>
      </c>
      <c r="DY69" s="5">
        <v>277336.79815285001</v>
      </c>
      <c r="DZ69" s="5">
        <v>27900.431775000001</v>
      </c>
      <c r="EA69" s="5">
        <v>0</v>
      </c>
      <c r="EB69" s="5">
        <v>0</v>
      </c>
      <c r="EC69" s="5">
        <f t="shared" si="2"/>
        <v>1827164.0128705511</v>
      </c>
      <c r="ED69" s="5"/>
      <c r="EE69" s="6"/>
    </row>
    <row r="70" spans="1:135" ht="22.5" x14ac:dyDescent="0.2">
      <c r="A70" s="1">
        <v>68</v>
      </c>
      <c r="B70" s="4" t="s">
        <v>67</v>
      </c>
      <c r="C70" s="5">
        <v>1339.2728810000001</v>
      </c>
      <c r="D70" s="5">
        <v>182.15158439999999</v>
      </c>
      <c r="E70" s="5">
        <v>108.0916577</v>
      </c>
      <c r="F70" s="5">
        <v>245.59519990000001</v>
      </c>
      <c r="G70" s="5">
        <v>224.63267189999999</v>
      </c>
      <c r="H70" s="5">
        <v>202.97121010000001</v>
      </c>
      <c r="I70" s="5">
        <v>31.295800369999998</v>
      </c>
      <c r="J70" s="5">
        <v>80.496714089999998</v>
      </c>
      <c r="K70" s="5">
        <v>6.068630637</v>
      </c>
      <c r="L70" s="5">
        <v>118.12611390000001</v>
      </c>
      <c r="M70" s="5">
        <v>163.90896749999999</v>
      </c>
      <c r="N70" s="5">
        <v>0.77660209999999996</v>
      </c>
      <c r="O70" s="5">
        <v>3.3834389999999998E-3</v>
      </c>
      <c r="P70" s="5">
        <v>1.5948000000000001E-4</v>
      </c>
      <c r="Q70" s="5">
        <v>58.178713219999999</v>
      </c>
      <c r="R70" s="5">
        <v>3.2791652999999997E-2</v>
      </c>
      <c r="S70" s="5">
        <v>102.14711130000001</v>
      </c>
      <c r="T70" s="5">
        <v>0.77486192799999998</v>
      </c>
      <c r="U70" s="5">
        <v>26.986576029999998</v>
      </c>
      <c r="V70" s="5">
        <v>32.976269780000003</v>
      </c>
      <c r="W70" s="5">
        <v>9.1840078599999995</v>
      </c>
      <c r="X70" s="5">
        <v>77.233906730000001</v>
      </c>
      <c r="Y70" s="5">
        <v>48.637637730000002</v>
      </c>
      <c r="Z70" s="5">
        <v>10.42124825</v>
      </c>
      <c r="AA70" s="5">
        <v>44.82230465</v>
      </c>
      <c r="AB70" s="5">
        <v>14.15618841</v>
      </c>
      <c r="AC70" s="5">
        <v>1.364115097</v>
      </c>
      <c r="AD70" s="5">
        <v>49.181328389999997</v>
      </c>
      <c r="AE70" s="5">
        <v>0.87705171500000001</v>
      </c>
      <c r="AF70" s="5">
        <v>52.090429659999998</v>
      </c>
      <c r="AG70" s="5">
        <v>13.127711659999999</v>
      </c>
      <c r="AH70" s="5">
        <v>1.722634234</v>
      </c>
      <c r="AI70" s="5">
        <v>6.052397762</v>
      </c>
      <c r="AJ70" s="5">
        <v>6.7647819780000003</v>
      </c>
      <c r="AK70" s="5">
        <v>2.188376538</v>
      </c>
      <c r="AL70" s="5">
        <v>23.034314519999999</v>
      </c>
      <c r="AM70" s="5">
        <v>34907.865689999999</v>
      </c>
      <c r="AN70" s="5">
        <v>0.89871617999999998</v>
      </c>
      <c r="AO70" s="5">
        <v>33.48030172</v>
      </c>
      <c r="AP70" s="5">
        <v>77.683713449999999</v>
      </c>
      <c r="AQ70" s="5">
        <v>88.462999679999996</v>
      </c>
      <c r="AR70" s="5">
        <v>17.282727040000001</v>
      </c>
      <c r="AS70" s="5">
        <v>0.26370605600000002</v>
      </c>
      <c r="AT70" s="5">
        <v>17.955306620000002</v>
      </c>
      <c r="AU70" s="5">
        <v>2.1556578179999999</v>
      </c>
      <c r="AV70" s="5">
        <v>3.8753952969999999</v>
      </c>
      <c r="AW70" s="5">
        <v>1.1020058770000001</v>
      </c>
      <c r="AX70" s="5">
        <v>0.27840298400000002</v>
      </c>
      <c r="AY70" s="5">
        <v>94.112061839999996</v>
      </c>
      <c r="AZ70" s="5">
        <v>15.487749539999999</v>
      </c>
      <c r="BA70" s="5">
        <v>4.7190028450000003</v>
      </c>
      <c r="BB70" s="5">
        <v>31.27647954</v>
      </c>
      <c r="BC70" s="5">
        <v>27.324465029999999</v>
      </c>
      <c r="BD70" s="5">
        <v>25.841075199999999</v>
      </c>
      <c r="BE70" s="5">
        <v>1.7131681169999999</v>
      </c>
      <c r="BF70" s="5">
        <v>0.83549415199999999</v>
      </c>
      <c r="BG70" s="5">
        <v>0.88078272499999999</v>
      </c>
      <c r="BH70" s="5">
        <v>17.868671769999999</v>
      </c>
      <c r="BI70" s="5">
        <v>327.93541649999997</v>
      </c>
      <c r="BJ70" s="5">
        <v>21.931923739999998</v>
      </c>
      <c r="BK70" s="5">
        <v>10.06677081</v>
      </c>
      <c r="BL70" s="5">
        <v>30.944186859999999</v>
      </c>
      <c r="BM70" s="5">
        <v>0.88618317099999999</v>
      </c>
      <c r="BN70" s="5">
        <v>29.497616520000001</v>
      </c>
      <c r="BO70" s="5">
        <v>292.95322399999998</v>
      </c>
      <c r="BP70" s="5">
        <v>779.42886339999995</v>
      </c>
      <c r="BQ70" s="5">
        <v>0.16882056600000001</v>
      </c>
      <c r="BR70" s="5">
        <v>59477.039819999998</v>
      </c>
      <c r="BS70" s="5">
        <v>1335.569528</v>
      </c>
      <c r="BT70" s="5">
        <v>384.38706639999998</v>
      </c>
      <c r="BU70" s="5">
        <v>929.82473100000004</v>
      </c>
      <c r="BV70" s="5">
        <v>839.13653859999999</v>
      </c>
      <c r="BW70" s="5">
        <v>1056.6601290000001</v>
      </c>
      <c r="BX70" s="5">
        <v>1246.4817399999999</v>
      </c>
      <c r="BY70" s="5">
        <v>112.79041309999999</v>
      </c>
      <c r="BZ70" s="5">
        <v>1154.40842</v>
      </c>
      <c r="CA70" s="5">
        <v>9.5755300000000001E-5</v>
      </c>
      <c r="CB70" s="5">
        <v>0</v>
      </c>
      <c r="CC70" s="5">
        <v>0</v>
      </c>
      <c r="CD70" s="5">
        <v>0.97360097199999995</v>
      </c>
      <c r="CE70" s="5">
        <v>7.299195622</v>
      </c>
      <c r="CF70" s="5">
        <v>5.5801069999999999E-3</v>
      </c>
      <c r="CG70" s="5">
        <v>5.7566290069999999</v>
      </c>
      <c r="CH70" s="5">
        <v>34.109607820000001</v>
      </c>
      <c r="CI70" s="5">
        <v>35.63600469</v>
      </c>
      <c r="CJ70" s="5">
        <v>1.2593359129999999</v>
      </c>
      <c r="CK70" s="5">
        <v>0.86999223000000003</v>
      </c>
      <c r="CL70" s="5">
        <v>8.2870005449999997</v>
      </c>
      <c r="CM70" s="5">
        <v>4.724137078</v>
      </c>
      <c r="CN70" s="5">
        <v>0.69995861599999998</v>
      </c>
      <c r="CO70" s="5">
        <v>29.59631778</v>
      </c>
      <c r="CP70" s="5">
        <v>0</v>
      </c>
      <c r="CQ70" s="5">
        <v>9423.1826789999996</v>
      </c>
      <c r="CR70" s="5">
        <v>8.7142600000000001E-5</v>
      </c>
      <c r="CS70" s="5">
        <v>236.0777961</v>
      </c>
      <c r="CT70" s="5">
        <v>467590.07059999998</v>
      </c>
      <c r="CU70" s="5">
        <v>118.01885040000001</v>
      </c>
      <c r="CV70" s="5">
        <v>150.16282169999999</v>
      </c>
      <c r="CW70" s="5">
        <v>0.59393706999999996</v>
      </c>
      <c r="CX70" s="5">
        <v>7.1874520999999998</v>
      </c>
      <c r="CY70" s="5">
        <v>0</v>
      </c>
      <c r="CZ70" s="5">
        <v>3.88861E-4</v>
      </c>
      <c r="DA70" s="5">
        <v>2.4721600000000003E-4</v>
      </c>
      <c r="DB70" s="5">
        <v>2.3314900000000002E-6</v>
      </c>
      <c r="DC70" s="5">
        <v>0</v>
      </c>
      <c r="DD70" s="5">
        <v>3.6756499999999998E-4</v>
      </c>
      <c r="DE70" s="5">
        <v>0</v>
      </c>
      <c r="DF70" s="5">
        <v>0</v>
      </c>
      <c r="DG70" s="5">
        <v>0</v>
      </c>
      <c r="DH70" s="5">
        <v>0</v>
      </c>
      <c r="DI70" s="5">
        <v>1767.580226</v>
      </c>
      <c r="DJ70" s="5">
        <v>2.1569660000000002E-3</v>
      </c>
      <c r="DK70" s="5">
        <v>24649.348740000001</v>
      </c>
      <c r="DL70" s="5">
        <v>1.215810185</v>
      </c>
      <c r="DM70" s="5">
        <v>3.6674598820000002</v>
      </c>
      <c r="DN70" s="5">
        <v>0.20808634500000001</v>
      </c>
      <c r="DO70" s="5">
        <v>0</v>
      </c>
      <c r="DP70" s="5">
        <v>8.8315310000000001E-3</v>
      </c>
      <c r="DQ70" s="5">
        <v>45.44769659</v>
      </c>
      <c r="DR70" s="5">
        <v>0</v>
      </c>
      <c r="DS70" s="5">
        <v>59.437750479999998</v>
      </c>
      <c r="DT70" s="5">
        <v>0</v>
      </c>
      <c r="DU70" s="5">
        <v>0.88015441800000005</v>
      </c>
      <c r="DV70" s="5">
        <v>0</v>
      </c>
      <c r="DW70" s="5"/>
      <c r="DX70" s="5">
        <f t="shared" si="3"/>
        <v>610869.13089877728</v>
      </c>
      <c r="DY70" s="5">
        <v>178479.27890142001</v>
      </c>
      <c r="DZ70" s="5">
        <v>11198.641553040001</v>
      </c>
      <c r="EA70" s="5">
        <v>0</v>
      </c>
      <c r="EB70" s="5">
        <v>418890.18315616</v>
      </c>
      <c r="EC70" s="5">
        <f t="shared" si="2"/>
        <v>1219437.2345093973</v>
      </c>
      <c r="ED70" s="5"/>
      <c r="EE70" s="6"/>
    </row>
    <row r="71" spans="1:135" x14ac:dyDescent="0.2">
      <c r="A71" s="1">
        <v>69</v>
      </c>
      <c r="B71" s="4" t="s">
        <v>68</v>
      </c>
      <c r="C71" s="5">
        <v>4.0129844999999997E-2</v>
      </c>
      <c r="D71" s="5">
        <v>2.3624090180000001</v>
      </c>
      <c r="E71" s="5">
        <v>1.099194E-2</v>
      </c>
      <c r="F71" s="5">
        <v>1.220169957</v>
      </c>
      <c r="G71" s="5">
        <v>4.0581364820000001</v>
      </c>
      <c r="H71" s="5">
        <v>3.543416814</v>
      </c>
      <c r="I71" s="5">
        <v>511.16266710000002</v>
      </c>
      <c r="J71" s="5">
        <v>7.9429180000000002E-3</v>
      </c>
      <c r="K71" s="5">
        <v>0</v>
      </c>
      <c r="L71" s="5">
        <v>1.9587925349999999</v>
      </c>
      <c r="M71" s="5">
        <v>0.52825904300000004</v>
      </c>
      <c r="N71" s="5">
        <v>0</v>
      </c>
      <c r="O71" s="5">
        <v>0</v>
      </c>
      <c r="P71" s="5">
        <v>0</v>
      </c>
      <c r="Q71" s="5">
        <v>0</v>
      </c>
      <c r="R71" s="5">
        <v>0</v>
      </c>
      <c r="S71" s="5">
        <v>0</v>
      </c>
      <c r="T71" s="5">
        <v>0</v>
      </c>
      <c r="U71" s="5">
        <v>0</v>
      </c>
      <c r="V71" s="5">
        <v>0</v>
      </c>
      <c r="W71" s="5">
        <v>0</v>
      </c>
      <c r="X71" s="5">
        <v>0</v>
      </c>
      <c r="Y71" s="5">
        <v>0</v>
      </c>
      <c r="Z71" s="5">
        <v>0</v>
      </c>
      <c r="AA71" s="5">
        <v>0</v>
      </c>
      <c r="AB71" s="5">
        <v>0</v>
      </c>
      <c r="AC71" s="5">
        <v>0</v>
      </c>
      <c r="AD71" s="5">
        <v>0</v>
      </c>
      <c r="AE71" s="5">
        <v>0</v>
      </c>
      <c r="AF71" s="5">
        <v>0</v>
      </c>
      <c r="AG71" s="5">
        <v>0</v>
      </c>
      <c r="AH71" s="5">
        <v>0</v>
      </c>
      <c r="AI71" s="5">
        <v>0</v>
      </c>
      <c r="AJ71" s="5">
        <v>0</v>
      </c>
      <c r="AK71" s="5">
        <v>0</v>
      </c>
      <c r="AL71" s="5">
        <v>53991.676290000003</v>
      </c>
      <c r="AM71" s="5">
        <v>52420.069109999997</v>
      </c>
      <c r="AN71" s="5">
        <v>0</v>
      </c>
      <c r="AO71" s="5">
        <v>0</v>
      </c>
      <c r="AP71" s="5">
        <v>724.90930079999998</v>
      </c>
      <c r="AQ71" s="5">
        <v>321.307503</v>
      </c>
      <c r="AR71" s="5">
        <v>60.541568669999997</v>
      </c>
      <c r="AS71" s="5">
        <v>138.14243730000001</v>
      </c>
      <c r="AT71" s="5">
        <v>29.32336008</v>
      </c>
      <c r="AU71" s="5">
        <v>22685.105780000002</v>
      </c>
      <c r="AV71" s="5">
        <v>315790.23719999997</v>
      </c>
      <c r="AW71" s="5">
        <v>41.570618439999997</v>
      </c>
      <c r="AX71" s="5">
        <v>0</v>
      </c>
      <c r="AY71" s="5">
        <v>202.87322649999999</v>
      </c>
      <c r="AZ71" s="5">
        <v>0</v>
      </c>
      <c r="BA71" s="5">
        <v>0</v>
      </c>
      <c r="BB71" s="5">
        <v>595.95673599999998</v>
      </c>
      <c r="BC71" s="5">
        <v>0</v>
      </c>
      <c r="BD71" s="5">
        <v>0</v>
      </c>
      <c r="BE71" s="5">
        <v>0</v>
      </c>
      <c r="BF71" s="5">
        <v>0</v>
      </c>
      <c r="BG71" s="5">
        <v>2739.7602310000002</v>
      </c>
      <c r="BH71" s="5">
        <v>0</v>
      </c>
      <c r="BI71" s="5">
        <v>726.01498939999999</v>
      </c>
      <c r="BJ71" s="5">
        <v>3918.7263579999999</v>
      </c>
      <c r="BK71" s="5">
        <v>714.23684100000003</v>
      </c>
      <c r="BL71" s="5">
        <v>1072.116966</v>
      </c>
      <c r="BM71" s="5">
        <v>2838.4817859999998</v>
      </c>
      <c r="BN71" s="5">
        <v>0</v>
      </c>
      <c r="BO71" s="5">
        <v>1738.0443270000001</v>
      </c>
      <c r="BP71" s="5">
        <v>5072.7758270000004</v>
      </c>
      <c r="BQ71" s="5">
        <v>101823.4927</v>
      </c>
      <c r="BR71" s="5">
        <v>1166.3216190000001</v>
      </c>
      <c r="BS71" s="5">
        <v>10852.345960000001</v>
      </c>
      <c r="BT71" s="5">
        <v>67239.95422</v>
      </c>
      <c r="BU71" s="5">
        <v>306113.44410000002</v>
      </c>
      <c r="BV71" s="5">
        <v>133310.33230000001</v>
      </c>
      <c r="BW71" s="5">
        <v>47311.876349999999</v>
      </c>
      <c r="BX71" s="5">
        <v>40720.248440000003</v>
      </c>
      <c r="BY71" s="5">
        <v>68.093176639999996</v>
      </c>
      <c r="BZ71" s="5">
        <v>933.61244729999999</v>
      </c>
      <c r="CA71" s="5">
        <v>987.53241730000002</v>
      </c>
      <c r="CB71" s="5">
        <v>1171.1729600000001</v>
      </c>
      <c r="CC71" s="5">
        <v>2113.336538</v>
      </c>
      <c r="CD71" s="5">
        <v>4075.2569870000002</v>
      </c>
      <c r="CE71" s="5">
        <v>439.69059220000003</v>
      </c>
      <c r="CF71" s="5">
        <v>3574.3696719999998</v>
      </c>
      <c r="CG71" s="5">
        <v>314.85621329999998</v>
      </c>
      <c r="CH71" s="5">
        <v>50.351209560000001</v>
      </c>
      <c r="CI71" s="5">
        <v>3511.037562</v>
      </c>
      <c r="CJ71" s="5">
        <v>0</v>
      </c>
      <c r="CK71" s="5">
        <v>96.237113109999996</v>
      </c>
      <c r="CL71" s="5">
        <v>4000.0828099999999</v>
      </c>
      <c r="CM71" s="5">
        <v>1449.638275</v>
      </c>
      <c r="CN71" s="5">
        <v>9.9815293749999991</v>
      </c>
      <c r="CO71" s="5">
        <v>89.600988180000002</v>
      </c>
      <c r="CP71" s="5">
        <v>128.41486</v>
      </c>
      <c r="CQ71" s="5">
        <v>1135.4420250000001</v>
      </c>
      <c r="CR71" s="5">
        <v>0</v>
      </c>
      <c r="CS71" s="5">
        <v>13528.409030000001</v>
      </c>
      <c r="CT71" s="5">
        <v>61532.610549999998</v>
      </c>
      <c r="CU71" s="5">
        <v>0</v>
      </c>
      <c r="CV71" s="5">
        <v>0</v>
      </c>
      <c r="CW71" s="5">
        <v>0</v>
      </c>
      <c r="CX71" s="5">
        <v>0</v>
      </c>
      <c r="CY71" s="5">
        <v>0</v>
      </c>
      <c r="CZ71" s="5">
        <v>0</v>
      </c>
      <c r="DA71" s="5">
        <v>0</v>
      </c>
      <c r="DB71" s="5">
        <v>0</v>
      </c>
      <c r="DC71" s="5">
        <v>0</v>
      </c>
      <c r="DD71" s="5">
        <v>0</v>
      </c>
      <c r="DE71" s="5">
        <v>0</v>
      </c>
      <c r="DF71" s="5">
        <v>0</v>
      </c>
      <c r="DG71" s="5">
        <v>0</v>
      </c>
      <c r="DH71" s="5">
        <v>0</v>
      </c>
      <c r="DI71" s="5">
        <v>2.5710524669999999</v>
      </c>
      <c r="DJ71" s="5">
        <v>0</v>
      </c>
      <c r="DK71" s="5">
        <v>12.423393340000001</v>
      </c>
      <c r="DL71" s="5">
        <v>5.0471808249999999</v>
      </c>
      <c r="DM71" s="5">
        <v>15.92636181</v>
      </c>
      <c r="DN71" s="5">
        <v>9.2346122380000004</v>
      </c>
      <c r="DO71" s="5">
        <v>0</v>
      </c>
      <c r="DP71" s="5">
        <v>0</v>
      </c>
      <c r="DQ71" s="5">
        <v>0</v>
      </c>
      <c r="DR71" s="5">
        <v>0</v>
      </c>
      <c r="DS71" s="5">
        <v>0</v>
      </c>
      <c r="DT71" s="5">
        <v>0</v>
      </c>
      <c r="DU71" s="5">
        <v>0</v>
      </c>
      <c r="DV71" s="5">
        <v>0</v>
      </c>
      <c r="DW71" s="5"/>
      <c r="DX71" s="5">
        <f t="shared" si="3"/>
        <v>1274139.7086174872</v>
      </c>
      <c r="DY71" s="5">
        <v>45996.635876790002</v>
      </c>
      <c r="DZ71" s="5">
        <v>23357.922640199999</v>
      </c>
      <c r="EA71" s="5">
        <v>0</v>
      </c>
      <c r="EB71" s="5">
        <v>0</v>
      </c>
      <c r="EC71" s="5">
        <f t="shared" si="2"/>
        <v>1343494.2671344772</v>
      </c>
      <c r="ED71" s="5"/>
      <c r="EE71" s="6"/>
    </row>
    <row r="72" spans="1:135" x14ac:dyDescent="0.2">
      <c r="A72" s="1">
        <v>70</v>
      </c>
      <c r="B72" s="4" t="s">
        <v>69</v>
      </c>
      <c r="C72" s="5">
        <v>862.24544619999995</v>
      </c>
      <c r="D72" s="5">
        <v>18.882663010000002</v>
      </c>
      <c r="E72" s="5">
        <v>107.52012929999999</v>
      </c>
      <c r="F72" s="5">
        <v>2093.5209169999998</v>
      </c>
      <c r="G72" s="5">
        <v>70.78728255</v>
      </c>
      <c r="H72" s="5">
        <v>4.0978600099999998</v>
      </c>
      <c r="I72" s="5">
        <v>1107.646076</v>
      </c>
      <c r="J72" s="5">
        <v>2405.2622409999999</v>
      </c>
      <c r="K72" s="5">
        <v>8.4194448000000005E-2</v>
      </c>
      <c r="L72" s="5">
        <v>334.9197949</v>
      </c>
      <c r="M72" s="5">
        <v>2471.9480800000001</v>
      </c>
      <c r="N72" s="5">
        <v>4.3417800000000003E-5</v>
      </c>
      <c r="O72" s="5">
        <v>1.34887E-5</v>
      </c>
      <c r="P72" s="5">
        <v>7.6256200000000002E-7</v>
      </c>
      <c r="Q72" s="5">
        <v>7189.7626170000003</v>
      </c>
      <c r="R72" s="5">
        <v>2.3824234309999999</v>
      </c>
      <c r="S72" s="5">
        <v>23136.823359999999</v>
      </c>
      <c r="T72" s="5">
        <v>0.191074786</v>
      </c>
      <c r="U72" s="5">
        <v>0.40052756900000003</v>
      </c>
      <c r="V72" s="5">
        <v>13.572221620000001</v>
      </c>
      <c r="W72" s="5">
        <v>3.5203109480000001</v>
      </c>
      <c r="X72" s="5">
        <v>35.848597499999997</v>
      </c>
      <c r="Y72" s="5">
        <v>25.09655463</v>
      </c>
      <c r="Z72" s="5">
        <v>6.8460090569999998</v>
      </c>
      <c r="AA72" s="5">
        <v>17.983601140000001</v>
      </c>
      <c r="AB72" s="5">
        <v>15.137070019999999</v>
      </c>
      <c r="AC72" s="5">
        <v>2.012604815</v>
      </c>
      <c r="AD72" s="5">
        <v>16.38776442</v>
      </c>
      <c r="AE72" s="5">
        <v>11915.935240000001</v>
      </c>
      <c r="AF72" s="5">
        <v>16639.655439999999</v>
      </c>
      <c r="AG72" s="5">
        <v>10.52568389</v>
      </c>
      <c r="AH72" s="5">
        <v>19.767277350000001</v>
      </c>
      <c r="AI72" s="5">
        <v>3.6971900660000001</v>
      </c>
      <c r="AJ72" s="5">
        <v>6.4585708679999998</v>
      </c>
      <c r="AK72" s="5">
        <v>3.1229804780000001</v>
      </c>
      <c r="AL72" s="5">
        <v>8.8506348209999999</v>
      </c>
      <c r="AM72" s="5">
        <v>13.93062827</v>
      </c>
      <c r="AN72" s="5">
        <v>0.91542446700000002</v>
      </c>
      <c r="AO72" s="5">
        <v>14.608079160000001</v>
      </c>
      <c r="AP72" s="5">
        <v>29.7374425</v>
      </c>
      <c r="AQ72" s="5">
        <v>7242.4133279999996</v>
      </c>
      <c r="AR72" s="5">
        <v>17.985105099999998</v>
      </c>
      <c r="AS72" s="5">
        <v>13.88004611</v>
      </c>
      <c r="AT72" s="5">
        <v>9.3386944239999998</v>
      </c>
      <c r="AU72" s="5">
        <v>1.1950001180000001</v>
      </c>
      <c r="AV72" s="5">
        <v>18.11762826</v>
      </c>
      <c r="AW72" s="5">
        <v>48.70359354</v>
      </c>
      <c r="AX72" s="5">
        <v>23.5307438</v>
      </c>
      <c r="AY72" s="5">
        <v>1.2995548889999999</v>
      </c>
      <c r="AZ72" s="5">
        <v>5.58029712</v>
      </c>
      <c r="BA72" s="5">
        <v>12.201533899999999</v>
      </c>
      <c r="BB72" s="5">
        <v>22137.56883</v>
      </c>
      <c r="BC72" s="5">
        <v>26650.064999999999</v>
      </c>
      <c r="BD72" s="5">
        <v>19808.287560000001</v>
      </c>
      <c r="BE72" s="5">
        <v>0.41851333899999998</v>
      </c>
      <c r="BF72" s="5">
        <v>1.4337335149999999</v>
      </c>
      <c r="BG72" s="5">
        <v>5.3872054049999996</v>
      </c>
      <c r="BH72" s="5">
        <v>6.027893927</v>
      </c>
      <c r="BI72" s="5">
        <v>102.32631430000001</v>
      </c>
      <c r="BJ72" s="5">
        <v>7.030051941</v>
      </c>
      <c r="BK72" s="5">
        <v>0.13829222499999999</v>
      </c>
      <c r="BL72" s="5">
        <v>19.512406479999999</v>
      </c>
      <c r="BM72" s="5">
        <v>0.53725175599999997</v>
      </c>
      <c r="BN72" s="5">
        <v>11.05616186</v>
      </c>
      <c r="BO72" s="5">
        <v>43.665474510000003</v>
      </c>
      <c r="BP72" s="5">
        <v>5.5070054620000004</v>
      </c>
      <c r="BQ72" s="5">
        <v>7.1937017299999999</v>
      </c>
      <c r="BR72" s="5">
        <v>10.306500550000001</v>
      </c>
      <c r="BS72" s="5">
        <v>10.54279532</v>
      </c>
      <c r="BT72" s="5">
        <v>12645.757879999999</v>
      </c>
      <c r="BU72" s="5">
        <v>4439.6264149999997</v>
      </c>
      <c r="BV72" s="5">
        <v>200.94164850000001</v>
      </c>
      <c r="BW72" s="5">
        <v>238.3325902</v>
      </c>
      <c r="BX72" s="5">
        <v>3.3388973900000001</v>
      </c>
      <c r="BY72" s="5">
        <v>1.6347240430000001</v>
      </c>
      <c r="BZ72" s="5">
        <v>223.03296879999999</v>
      </c>
      <c r="CA72" s="5">
        <v>2.4699399999999999E-5</v>
      </c>
      <c r="CB72" s="5">
        <v>0</v>
      </c>
      <c r="CC72" s="5">
        <v>0</v>
      </c>
      <c r="CD72" s="5">
        <v>0.88774768599999998</v>
      </c>
      <c r="CE72" s="5">
        <v>0.66653423499999997</v>
      </c>
      <c r="CF72" s="5">
        <v>1.43935E-3</v>
      </c>
      <c r="CG72" s="5">
        <v>2.9230509160000002</v>
      </c>
      <c r="CH72" s="5">
        <v>7.35597397</v>
      </c>
      <c r="CI72" s="5">
        <v>14.989924630000001</v>
      </c>
      <c r="CJ72" s="5">
        <v>21513.435140000001</v>
      </c>
      <c r="CK72" s="5">
        <v>2.1487045130000002</v>
      </c>
      <c r="CL72" s="5">
        <v>10797.36944</v>
      </c>
      <c r="CM72" s="5">
        <v>7.3213906919999996</v>
      </c>
      <c r="CN72" s="5">
        <v>1.371877963</v>
      </c>
      <c r="CO72" s="5">
        <v>6089.5768250000001</v>
      </c>
      <c r="CP72" s="5">
        <v>0</v>
      </c>
      <c r="CQ72" s="5">
        <v>0</v>
      </c>
      <c r="CR72" s="5">
        <v>2.0066699999999999E-5</v>
      </c>
      <c r="CS72" s="5">
        <v>5.0536673350000001</v>
      </c>
      <c r="CT72" s="5">
        <v>29183.337189999998</v>
      </c>
      <c r="CU72" s="5">
        <v>828.95172760000003</v>
      </c>
      <c r="CV72" s="5">
        <v>921.12764540000001</v>
      </c>
      <c r="CW72" s="5">
        <v>0</v>
      </c>
      <c r="CX72" s="5">
        <v>12.637159049999999</v>
      </c>
      <c r="CY72" s="5">
        <v>0</v>
      </c>
      <c r="CZ72" s="5">
        <v>4.2714699999999999E-5</v>
      </c>
      <c r="DA72" s="5">
        <v>2.89692E-5</v>
      </c>
      <c r="DB72" s="5">
        <v>0</v>
      </c>
      <c r="DC72" s="5">
        <v>0</v>
      </c>
      <c r="DD72" s="5">
        <v>4.5856200000000003E-6</v>
      </c>
      <c r="DE72" s="5">
        <v>0</v>
      </c>
      <c r="DF72" s="5">
        <v>0</v>
      </c>
      <c r="DG72" s="5">
        <v>0</v>
      </c>
      <c r="DH72" s="5">
        <v>0</v>
      </c>
      <c r="DI72" s="5">
        <v>2.4943299999999999E-5</v>
      </c>
      <c r="DJ72" s="5">
        <v>0</v>
      </c>
      <c r="DK72" s="5">
        <v>510.30710729999998</v>
      </c>
      <c r="DL72" s="5">
        <v>0.16340126099999999</v>
      </c>
      <c r="DM72" s="5">
        <v>0.41738420199999998</v>
      </c>
      <c r="DN72" s="5">
        <v>0</v>
      </c>
      <c r="DO72" s="5">
        <v>0</v>
      </c>
      <c r="DP72" s="5">
        <v>0</v>
      </c>
      <c r="DQ72" s="5">
        <v>3670.1970249999999</v>
      </c>
      <c r="DR72" s="5">
        <v>117.0948138</v>
      </c>
      <c r="DS72" s="5">
        <v>15.73714927</v>
      </c>
      <c r="DT72" s="5">
        <v>0</v>
      </c>
      <c r="DU72" s="5">
        <v>2067.6942130000002</v>
      </c>
      <c r="DV72" s="5">
        <v>0</v>
      </c>
      <c r="DW72" s="5"/>
      <c r="DX72" s="5">
        <f t="shared" si="3"/>
        <v>238354.76609055907</v>
      </c>
      <c r="DY72" s="5">
        <v>8495.6130913199995</v>
      </c>
      <c r="DZ72" s="5">
        <v>664228.49858758994</v>
      </c>
      <c r="EA72" s="5">
        <v>0</v>
      </c>
      <c r="EB72" s="5">
        <v>29427.071262640002</v>
      </c>
      <c r="EC72" s="5">
        <f t="shared" si="2"/>
        <v>940505.949032109</v>
      </c>
      <c r="ED72" s="5"/>
      <c r="EE72" s="6"/>
    </row>
    <row r="73" spans="1:135" x14ac:dyDescent="0.2">
      <c r="A73" s="1">
        <v>71</v>
      </c>
      <c r="B73" s="4" t="s">
        <v>70</v>
      </c>
      <c r="C73" s="5">
        <v>267.51787830000001</v>
      </c>
      <c r="D73" s="5">
        <v>232.67260139999999</v>
      </c>
      <c r="E73" s="5">
        <v>766.88404909999997</v>
      </c>
      <c r="F73" s="5">
        <v>6974.9136870000002</v>
      </c>
      <c r="G73" s="5">
        <v>32.730085369999998</v>
      </c>
      <c r="H73" s="5">
        <v>97.865414549999997</v>
      </c>
      <c r="I73" s="5">
        <v>8.5594480849999997</v>
      </c>
      <c r="J73" s="5">
        <v>76.04322852</v>
      </c>
      <c r="K73" s="5">
        <v>0.86165082400000004</v>
      </c>
      <c r="L73" s="5">
        <v>58.565353229999999</v>
      </c>
      <c r="M73" s="5">
        <v>242.96153749999999</v>
      </c>
      <c r="N73" s="5">
        <v>557252.06499999994</v>
      </c>
      <c r="O73" s="5">
        <v>4.4193900000000003E-4</v>
      </c>
      <c r="P73" s="5">
        <v>2.57642E-5</v>
      </c>
      <c r="Q73" s="5">
        <v>30113.133839999999</v>
      </c>
      <c r="R73" s="5">
        <v>2224.7137889999999</v>
      </c>
      <c r="S73" s="5">
        <v>148859.2274</v>
      </c>
      <c r="T73" s="5">
        <v>14430.61393</v>
      </c>
      <c r="U73" s="5">
        <v>46361.694470000002</v>
      </c>
      <c r="V73" s="5">
        <v>40.282109990000002</v>
      </c>
      <c r="W73" s="5">
        <v>411.33317049999999</v>
      </c>
      <c r="X73" s="5">
        <v>13167.829379999999</v>
      </c>
      <c r="Y73" s="5">
        <v>270.98611260000001</v>
      </c>
      <c r="Z73" s="5">
        <v>8575.4615909999993</v>
      </c>
      <c r="AA73" s="5">
        <v>4401.1938440000004</v>
      </c>
      <c r="AB73" s="5">
        <v>21460.863229999999</v>
      </c>
      <c r="AC73" s="5">
        <v>17329.963090000001</v>
      </c>
      <c r="AD73" s="5">
        <v>3731.935356</v>
      </c>
      <c r="AE73" s="5">
        <v>77487.243960000007</v>
      </c>
      <c r="AF73" s="5">
        <v>104134.6661</v>
      </c>
      <c r="AG73" s="5">
        <v>7302.7076500000003</v>
      </c>
      <c r="AH73" s="5">
        <v>67.337403440000003</v>
      </c>
      <c r="AI73" s="5">
        <v>14.31208878</v>
      </c>
      <c r="AJ73" s="5">
        <v>3796.2083659999998</v>
      </c>
      <c r="AK73" s="5">
        <v>10.63981338</v>
      </c>
      <c r="AL73" s="5">
        <v>20997.02461</v>
      </c>
      <c r="AM73" s="5">
        <v>132.3004607</v>
      </c>
      <c r="AN73" s="5">
        <v>13762.483490000001</v>
      </c>
      <c r="AO73" s="5">
        <v>11502.493329999999</v>
      </c>
      <c r="AP73" s="5">
        <v>1464.6503090000001</v>
      </c>
      <c r="AQ73" s="5">
        <v>44512.8122</v>
      </c>
      <c r="AR73" s="5">
        <v>118.2112557</v>
      </c>
      <c r="AS73" s="5">
        <v>98.800552139999994</v>
      </c>
      <c r="AT73" s="5">
        <v>43.885085750000002</v>
      </c>
      <c r="AU73" s="5">
        <v>2.6802777959999999</v>
      </c>
      <c r="AV73" s="5">
        <v>132.02063920000001</v>
      </c>
      <c r="AW73" s="5">
        <v>1468.7369619999999</v>
      </c>
      <c r="AX73" s="5">
        <v>28891.205279999998</v>
      </c>
      <c r="AY73" s="5">
        <v>20254.617900000001</v>
      </c>
      <c r="AZ73" s="5">
        <v>23261.998759999999</v>
      </c>
      <c r="BA73" s="5">
        <v>3075.5387649999998</v>
      </c>
      <c r="BB73" s="5">
        <v>111505.46580000001</v>
      </c>
      <c r="BC73" s="5">
        <v>76040.046369999996</v>
      </c>
      <c r="BD73" s="5">
        <v>191105.7996</v>
      </c>
      <c r="BE73" s="5">
        <v>3914.0521469999999</v>
      </c>
      <c r="BF73" s="5">
        <v>205.00340120000001</v>
      </c>
      <c r="BG73" s="5">
        <v>6193.2729049999998</v>
      </c>
      <c r="BH73" s="5">
        <v>48957.488599999997</v>
      </c>
      <c r="BI73" s="5">
        <v>37204.527719999998</v>
      </c>
      <c r="BJ73" s="5">
        <v>1414.8573019999999</v>
      </c>
      <c r="BK73" s="5">
        <v>2002.885583</v>
      </c>
      <c r="BL73" s="5">
        <v>957.0843003</v>
      </c>
      <c r="BM73" s="5">
        <v>18.525084960000001</v>
      </c>
      <c r="BN73" s="5">
        <v>24277.588950000001</v>
      </c>
      <c r="BO73" s="5">
        <v>116630.69</v>
      </c>
      <c r="BP73" s="5">
        <v>2844.479358</v>
      </c>
      <c r="BQ73" s="5">
        <v>2889.2391320000002</v>
      </c>
      <c r="BR73" s="5">
        <v>928.95113779999997</v>
      </c>
      <c r="BS73" s="5">
        <v>1255.7704639999999</v>
      </c>
      <c r="BT73" s="5">
        <v>3499.2217820000001</v>
      </c>
      <c r="BU73" s="5">
        <v>223778.81390000001</v>
      </c>
      <c r="BV73" s="5">
        <v>102544.4369</v>
      </c>
      <c r="BW73" s="5">
        <v>70681.187650000007</v>
      </c>
      <c r="BX73" s="5">
        <v>17997.276539999999</v>
      </c>
      <c r="BY73" s="5">
        <v>2817.1808030000002</v>
      </c>
      <c r="BZ73" s="5">
        <v>34999.720079999999</v>
      </c>
      <c r="CA73" s="5">
        <v>1.579883782</v>
      </c>
      <c r="CB73" s="5">
        <v>6001.0591080000004</v>
      </c>
      <c r="CC73" s="5">
        <v>456.05597779999999</v>
      </c>
      <c r="CD73" s="5">
        <v>1077.2468759999999</v>
      </c>
      <c r="CE73" s="5">
        <v>3769.9258319999999</v>
      </c>
      <c r="CF73" s="5">
        <v>1909.6504849999999</v>
      </c>
      <c r="CG73" s="5">
        <v>8414.9650430000002</v>
      </c>
      <c r="CH73" s="5">
        <v>1794.8436670000001</v>
      </c>
      <c r="CI73" s="5">
        <v>19662.925350000001</v>
      </c>
      <c r="CJ73" s="5">
        <v>447140.8627</v>
      </c>
      <c r="CK73" s="5">
        <v>28064.293460000001</v>
      </c>
      <c r="CL73" s="5">
        <v>212758.22579999999</v>
      </c>
      <c r="CM73" s="5">
        <v>7627.4658799999997</v>
      </c>
      <c r="CN73" s="5">
        <v>16543.46659</v>
      </c>
      <c r="CO73" s="5">
        <v>26745.366480000001</v>
      </c>
      <c r="CP73" s="5">
        <v>6913.6260220000004</v>
      </c>
      <c r="CQ73" s="5">
        <v>15039.80906</v>
      </c>
      <c r="CR73" s="5">
        <v>249.86884800000001</v>
      </c>
      <c r="CS73" s="5">
        <v>5396.0095000000001</v>
      </c>
      <c r="CT73" s="5">
        <v>323279.9448</v>
      </c>
      <c r="CU73" s="5">
        <v>12.723821790000001</v>
      </c>
      <c r="CV73" s="5">
        <v>14.13860459</v>
      </c>
      <c r="CW73" s="5">
        <v>1.7926995000000001E-2</v>
      </c>
      <c r="CX73" s="5">
        <v>0</v>
      </c>
      <c r="CY73" s="5">
        <v>0</v>
      </c>
      <c r="CZ73" s="5">
        <v>1.6528846E-2</v>
      </c>
      <c r="DA73" s="5">
        <v>1.1949392E-2</v>
      </c>
      <c r="DB73" s="5">
        <v>0</v>
      </c>
      <c r="DC73" s="5">
        <v>0</v>
      </c>
      <c r="DD73" s="5">
        <v>374.31448769999997</v>
      </c>
      <c r="DE73" s="5">
        <v>79.613431899999995</v>
      </c>
      <c r="DF73" s="5">
        <v>7905.981307</v>
      </c>
      <c r="DG73" s="5">
        <v>1061.7117129999999</v>
      </c>
      <c r="DH73" s="5">
        <v>1520.20443</v>
      </c>
      <c r="DI73" s="5">
        <v>134.46058579999999</v>
      </c>
      <c r="DJ73" s="5">
        <v>0.164271007</v>
      </c>
      <c r="DK73" s="5">
        <v>33354.725550000003</v>
      </c>
      <c r="DL73" s="5">
        <v>1230.4893689999999</v>
      </c>
      <c r="DM73" s="5">
        <v>3812.5518670000001</v>
      </c>
      <c r="DN73" s="5">
        <v>603.28801020000003</v>
      </c>
      <c r="DO73" s="5">
        <v>1053.771794</v>
      </c>
      <c r="DP73" s="5">
        <v>0</v>
      </c>
      <c r="DQ73" s="5">
        <v>6.1827552409999997</v>
      </c>
      <c r="DR73" s="5">
        <v>10024.30636</v>
      </c>
      <c r="DS73" s="5">
        <v>20.347127350000001</v>
      </c>
      <c r="DT73" s="5">
        <v>0</v>
      </c>
      <c r="DU73" s="5">
        <v>1.923610563</v>
      </c>
      <c r="DV73" s="5">
        <v>0</v>
      </c>
      <c r="DW73" s="5"/>
      <c r="DX73" s="5">
        <f t="shared" si="3"/>
        <v>3518645.1493477747</v>
      </c>
      <c r="DY73" s="5">
        <v>409076.59869799</v>
      </c>
      <c r="DZ73" s="5">
        <v>438644.82250149001</v>
      </c>
      <c r="EA73" s="5">
        <v>0</v>
      </c>
      <c r="EB73" s="5">
        <v>199630.77101483001</v>
      </c>
      <c r="EC73" s="5">
        <f t="shared" si="2"/>
        <v>4565997.3415620849</v>
      </c>
      <c r="ED73" s="5"/>
      <c r="EE73" s="6"/>
    </row>
    <row r="74" spans="1:135" x14ac:dyDescent="0.2">
      <c r="A74" s="1">
        <v>72</v>
      </c>
      <c r="B74" s="4" t="s">
        <v>71</v>
      </c>
      <c r="C74" s="5">
        <v>632.64331909999999</v>
      </c>
      <c r="D74" s="5">
        <v>60.871227509999997</v>
      </c>
      <c r="E74" s="5">
        <v>1.3114656410000001</v>
      </c>
      <c r="F74" s="5">
        <v>72.528459389999995</v>
      </c>
      <c r="G74" s="5">
        <v>58.717577980000002</v>
      </c>
      <c r="H74" s="5">
        <v>67.321053289999995</v>
      </c>
      <c r="I74" s="5">
        <v>72.166919480000004</v>
      </c>
      <c r="J74" s="5">
        <v>50.092005469999997</v>
      </c>
      <c r="K74" s="5">
        <v>0.11468357799999999</v>
      </c>
      <c r="L74" s="5">
        <v>46.435431989999998</v>
      </c>
      <c r="M74" s="5">
        <v>1937.609674</v>
      </c>
      <c r="N74" s="5">
        <v>17210.060679999999</v>
      </c>
      <c r="O74" s="5">
        <v>0</v>
      </c>
      <c r="P74" s="5">
        <v>0</v>
      </c>
      <c r="Q74" s="5">
        <v>3095.6767479999999</v>
      </c>
      <c r="R74" s="5">
        <v>269.88053539999999</v>
      </c>
      <c r="S74" s="5">
        <v>4939.4823120000001</v>
      </c>
      <c r="T74" s="5">
        <v>0</v>
      </c>
      <c r="U74" s="5">
        <v>0.11351734300000001</v>
      </c>
      <c r="V74" s="5">
        <v>1429.0947000000001</v>
      </c>
      <c r="W74" s="5">
        <v>368.88151740000001</v>
      </c>
      <c r="X74" s="5">
        <v>3872.3317499999998</v>
      </c>
      <c r="Y74" s="5">
        <v>2710.876377</v>
      </c>
      <c r="Z74" s="5">
        <v>732.69624009999995</v>
      </c>
      <c r="AA74" s="5">
        <v>1927.6661180000001</v>
      </c>
      <c r="AB74" s="5">
        <v>1624.043363</v>
      </c>
      <c r="AC74" s="5">
        <v>412.48726970000001</v>
      </c>
      <c r="AD74" s="5">
        <v>3105.311502</v>
      </c>
      <c r="AE74" s="5">
        <v>0</v>
      </c>
      <c r="AF74" s="5">
        <v>3016.9405849999998</v>
      </c>
      <c r="AG74" s="5">
        <v>1128.6847660000001</v>
      </c>
      <c r="AH74" s="5">
        <v>2193.9978350000001</v>
      </c>
      <c r="AI74" s="5">
        <v>661.8444677</v>
      </c>
      <c r="AJ74" s="5">
        <v>1201.3230590000001</v>
      </c>
      <c r="AK74" s="5">
        <v>577.18328750000001</v>
      </c>
      <c r="AL74" s="5">
        <v>1565.632893</v>
      </c>
      <c r="AM74" s="5">
        <v>1457.6501089999999</v>
      </c>
      <c r="AN74" s="5">
        <v>98.426980189999995</v>
      </c>
      <c r="AO74" s="5">
        <v>2855.6738270000001</v>
      </c>
      <c r="AP74" s="5">
        <v>3183.6063829999998</v>
      </c>
      <c r="AQ74" s="5">
        <v>4360.8972640000002</v>
      </c>
      <c r="AR74" s="5">
        <v>1924.005868</v>
      </c>
      <c r="AS74" s="5">
        <v>1538.7910059999999</v>
      </c>
      <c r="AT74" s="5">
        <v>1678.2916849999999</v>
      </c>
      <c r="AU74" s="5">
        <v>212.72121609999999</v>
      </c>
      <c r="AV74" s="5">
        <v>3470.6619230000001</v>
      </c>
      <c r="AW74" s="5">
        <v>5552.0596459999997</v>
      </c>
      <c r="AX74" s="5">
        <v>2621.219114</v>
      </c>
      <c r="AY74" s="5">
        <v>0.39878938400000002</v>
      </c>
      <c r="AZ74" s="5">
        <v>975.49774990000003</v>
      </c>
      <c r="BA74" s="5">
        <v>1352.0135459999999</v>
      </c>
      <c r="BB74" s="5">
        <v>2102.2581919999998</v>
      </c>
      <c r="BC74" s="5">
        <v>1549.018971</v>
      </c>
      <c r="BD74" s="5">
        <v>1008.169815</v>
      </c>
      <c r="BE74" s="5">
        <v>1480.361926</v>
      </c>
      <c r="BF74" s="5">
        <v>284.93262900000002</v>
      </c>
      <c r="BG74" s="5">
        <v>1177.138637</v>
      </c>
      <c r="BH74" s="5">
        <v>1556.266259</v>
      </c>
      <c r="BI74" s="5">
        <v>10877.707259999999</v>
      </c>
      <c r="BJ74" s="5">
        <v>2005.7814149999999</v>
      </c>
      <c r="BK74" s="5">
        <v>525.46914170000002</v>
      </c>
      <c r="BL74" s="5">
        <v>2126.2288050000002</v>
      </c>
      <c r="BM74" s="5">
        <v>558.24362570000005</v>
      </c>
      <c r="BN74" s="5">
        <v>2003.29072</v>
      </c>
      <c r="BO74" s="5">
        <v>10168.177900000001</v>
      </c>
      <c r="BP74" s="5">
        <v>997.21531460000006</v>
      </c>
      <c r="BQ74" s="5">
        <v>3239.9343589999999</v>
      </c>
      <c r="BR74" s="5">
        <v>1719.3566639999999</v>
      </c>
      <c r="BS74" s="5">
        <v>1174.42002</v>
      </c>
      <c r="BT74" s="5">
        <v>802.29517310000006</v>
      </c>
      <c r="BU74" s="5">
        <v>172.2841306</v>
      </c>
      <c r="BV74" s="5">
        <v>40912.501069999998</v>
      </c>
      <c r="BW74" s="5">
        <v>28870.540300000001</v>
      </c>
      <c r="BX74" s="5">
        <v>3053.9792010000001</v>
      </c>
      <c r="BY74" s="5">
        <v>295.07871590000002</v>
      </c>
      <c r="BZ74" s="5">
        <v>32060.526419999998</v>
      </c>
      <c r="CA74" s="5">
        <v>0</v>
      </c>
      <c r="CB74" s="5">
        <v>50.515791890000003</v>
      </c>
      <c r="CC74" s="5">
        <v>6.9016050680000003</v>
      </c>
      <c r="CD74" s="5">
        <v>166.55398080000001</v>
      </c>
      <c r="CE74" s="5">
        <v>190.3881811</v>
      </c>
      <c r="CF74" s="5">
        <v>209.32556080000001</v>
      </c>
      <c r="CG74" s="5">
        <v>1747.229763</v>
      </c>
      <c r="CH74" s="5">
        <v>1000.871028</v>
      </c>
      <c r="CI74" s="5">
        <v>2977.7068330000002</v>
      </c>
      <c r="CJ74" s="5">
        <v>62499.378649999999</v>
      </c>
      <c r="CK74" s="5">
        <v>256.5386499</v>
      </c>
      <c r="CL74" s="5">
        <v>7986.6579529999999</v>
      </c>
      <c r="CM74" s="5">
        <v>3813.4136939999999</v>
      </c>
      <c r="CN74" s="5">
        <v>2002.7520919999999</v>
      </c>
      <c r="CO74" s="5">
        <v>1186.311432</v>
      </c>
      <c r="CP74" s="5">
        <v>417.05424390000002</v>
      </c>
      <c r="CQ74" s="5">
        <v>7692.2660349999996</v>
      </c>
      <c r="CR74" s="5">
        <v>0</v>
      </c>
      <c r="CS74" s="5">
        <v>576.16313730000002</v>
      </c>
      <c r="CT74" s="5">
        <v>365059.43589999998</v>
      </c>
      <c r="CU74" s="5">
        <v>1.4012651169999999</v>
      </c>
      <c r="CV74" s="5">
        <v>1.5568830549999999</v>
      </c>
      <c r="CW74" s="5">
        <v>0</v>
      </c>
      <c r="CX74" s="5">
        <v>0</v>
      </c>
      <c r="CY74" s="5">
        <v>0</v>
      </c>
      <c r="CZ74" s="5">
        <v>0</v>
      </c>
      <c r="DA74" s="5">
        <v>0</v>
      </c>
      <c r="DB74" s="5">
        <v>0</v>
      </c>
      <c r="DC74" s="5">
        <v>25691.290560000001</v>
      </c>
      <c r="DD74" s="5">
        <v>0</v>
      </c>
      <c r="DE74" s="5">
        <v>0</v>
      </c>
      <c r="DF74" s="5">
        <v>0</v>
      </c>
      <c r="DG74" s="5">
        <v>0</v>
      </c>
      <c r="DH74" s="5">
        <v>0</v>
      </c>
      <c r="DI74" s="5">
        <v>3.1344400000000001E-3</v>
      </c>
      <c r="DJ74" s="5">
        <v>0</v>
      </c>
      <c r="DK74" s="5">
        <v>4.3900295979999999</v>
      </c>
      <c r="DL74" s="5">
        <v>19.352744170000001</v>
      </c>
      <c r="DM74" s="5">
        <v>50.135897890000003</v>
      </c>
      <c r="DN74" s="5">
        <v>0.49277427099999999</v>
      </c>
      <c r="DO74" s="5">
        <v>0</v>
      </c>
      <c r="DP74" s="5">
        <v>0</v>
      </c>
      <c r="DQ74" s="5">
        <v>0</v>
      </c>
      <c r="DR74" s="5">
        <v>0</v>
      </c>
      <c r="DS74" s="5">
        <v>1753.0477069999999</v>
      </c>
      <c r="DT74" s="5">
        <v>0</v>
      </c>
      <c r="DU74" s="5">
        <v>5.5720687910000004</v>
      </c>
      <c r="DV74" s="5">
        <v>0</v>
      </c>
      <c r="DW74" s="5"/>
      <c r="DX74" s="5">
        <f t="shared" si="3"/>
        <v>722413.82070683606</v>
      </c>
      <c r="DY74" s="5">
        <v>520035.63108789001</v>
      </c>
      <c r="DZ74" s="5">
        <v>30554.488443239999</v>
      </c>
      <c r="EA74" s="5">
        <v>0</v>
      </c>
      <c r="EB74" s="5">
        <v>1057316.22525109</v>
      </c>
      <c r="EC74" s="5">
        <f t="shared" si="2"/>
        <v>2330320.1654890561</v>
      </c>
      <c r="ED74" s="5"/>
      <c r="EE74" s="6"/>
    </row>
    <row r="75" spans="1:135" ht="22.5" x14ac:dyDescent="0.2">
      <c r="A75" s="1">
        <v>73</v>
      </c>
      <c r="B75" s="4" t="s">
        <v>72</v>
      </c>
      <c r="C75" s="5">
        <v>118367.0159</v>
      </c>
      <c r="D75" s="5">
        <v>15750.212600000001</v>
      </c>
      <c r="E75" s="5">
        <v>4694.580825</v>
      </c>
      <c r="F75" s="5">
        <v>10909.348739999999</v>
      </c>
      <c r="G75" s="5">
        <v>7994.5168180000001</v>
      </c>
      <c r="H75" s="5">
        <v>14894.066489999999</v>
      </c>
      <c r="I75" s="5">
        <v>441.26137299999999</v>
      </c>
      <c r="J75" s="5">
        <v>23494.205000000002</v>
      </c>
      <c r="K75" s="5">
        <v>200.54358250000001</v>
      </c>
      <c r="L75" s="5">
        <v>5644.5087970000004</v>
      </c>
      <c r="M75" s="5">
        <v>7386.2888499999999</v>
      </c>
      <c r="N75" s="5">
        <v>3.6458010000000002E-3</v>
      </c>
      <c r="O75" s="5">
        <v>3.708322E-3</v>
      </c>
      <c r="P75" s="5">
        <v>1.0348699999999999E-4</v>
      </c>
      <c r="Q75" s="5">
        <v>6783.4494160000004</v>
      </c>
      <c r="R75" s="5">
        <v>815.72441519999995</v>
      </c>
      <c r="S75" s="5">
        <v>10493.036330000001</v>
      </c>
      <c r="T75" s="5">
        <v>5.8618502100000001</v>
      </c>
      <c r="U75" s="5">
        <v>4693.5238550000004</v>
      </c>
      <c r="V75" s="5">
        <v>2083.0031909999998</v>
      </c>
      <c r="W75" s="5">
        <v>1181.026359</v>
      </c>
      <c r="X75" s="5">
        <v>7486.0180920000003</v>
      </c>
      <c r="Y75" s="5">
        <v>1230.539959</v>
      </c>
      <c r="Z75" s="5">
        <v>238.03617199999999</v>
      </c>
      <c r="AA75" s="5">
        <v>5998.9755660000001</v>
      </c>
      <c r="AB75" s="5">
        <v>989.18237450000004</v>
      </c>
      <c r="AC75" s="5">
        <v>28.253920390000001</v>
      </c>
      <c r="AD75" s="5">
        <v>4774.0247259999996</v>
      </c>
      <c r="AE75" s="5">
        <v>6.940335406</v>
      </c>
      <c r="AF75" s="5">
        <v>4601.8126689999999</v>
      </c>
      <c r="AG75" s="5">
        <v>2900.1265039999998</v>
      </c>
      <c r="AH75" s="5">
        <v>5670.4577069999996</v>
      </c>
      <c r="AI75" s="5">
        <v>823.99164299999995</v>
      </c>
      <c r="AJ75" s="5">
        <v>1383.775981</v>
      </c>
      <c r="AK75" s="5">
        <v>1110.042721</v>
      </c>
      <c r="AL75" s="5">
        <v>1655.810133</v>
      </c>
      <c r="AM75" s="5">
        <v>5213.7666200000003</v>
      </c>
      <c r="AN75" s="5">
        <v>86.520145420000006</v>
      </c>
      <c r="AO75" s="5">
        <v>6664.5876260000005</v>
      </c>
      <c r="AP75" s="5">
        <v>12502.64027</v>
      </c>
      <c r="AQ75" s="5">
        <v>9752.5754679999991</v>
      </c>
      <c r="AR75" s="5">
        <v>9347.7748879999999</v>
      </c>
      <c r="AS75" s="5">
        <v>2939.750986</v>
      </c>
      <c r="AT75" s="5">
        <v>2054.6656349999998</v>
      </c>
      <c r="AU75" s="5">
        <v>254.61618609999999</v>
      </c>
      <c r="AV75" s="5">
        <v>5156.5456610000001</v>
      </c>
      <c r="AW75" s="5">
        <v>10446.959769999999</v>
      </c>
      <c r="AX75" s="5">
        <v>0</v>
      </c>
      <c r="AY75" s="5">
        <v>4013.9945670000002</v>
      </c>
      <c r="AZ75" s="5">
        <v>1975.2941659999999</v>
      </c>
      <c r="BA75" s="5">
        <v>672.60777659999997</v>
      </c>
      <c r="BB75" s="5">
        <v>3591.4766490000002</v>
      </c>
      <c r="BC75" s="5">
        <v>1058.5449289999999</v>
      </c>
      <c r="BD75" s="5">
        <v>325.78702199999998</v>
      </c>
      <c r="BE75" s="5">
        <v>10900.326510000001</v>
      </c>
      <c r="BF75" s="5">
        <v>16.705077589999998</v>
      </c>
      <c r="BG75" s="5">
        <v>1717.6262859999999</v>
      </c>
      <c r="BH75" s="5">
        <v>1100.5230919999999</v>
      </c>
      <c r="BI75" s="5">
        <v>37619.22653</v>
      </c>
      <c r="BJ75" s="5">
        <v>2543.0154379999999</v>
      </c>
      <c r="BK75" s="5">
        <v>638.34197289999997</v>
      </c>
      <c r="BL75" s="5">
        <v>853.85737779999999</v>
      </c>
      <c r="BM75" s="5">
        <v>23.861434639999999</v>
      </c>
      <c r="BN75" s="5">
        <v>804.62222099999997</v>
      </c>
      <c r="BO75" s="5">
        <v>16636.345440000001</v>
      </c>
      <c r="BP75" s="5">
        <v>1657.11637</v>
      </c>
      <c r="BQ75" s="5">
        <v>0</v>
      </c>
      <c r="BR75" s="5">
        <v>1255.1571140000001</v>
      </c>
      <c r="BS75" s="5">
        <v>4.2985054790000001</v>
      </c>
      <c r="BT75" s="5">
        <v>620.27884519999998</v>
      </c>
      <c r="BU75" s="5">
        <v>421.70000659999999</v>
      </c>
      <c r="BV75" s="5">
        <v>19994.226780000001</v>
      </c>
      <c r="BW75" s="5">
        <v>267410.62</v>
      </c>
      <c r="BX75" s="5">
        <v>693.94260299999996</v>
      </c>
      <c r="BY75" s="5">
        <v>565.38398919999997</v>
      </c>
      <c r="BZ75" s="5">
        <v>4123.7810989999998</v>
      </c>
      <c r="CA75" s="5">
        <v>7.5773599999999996E-4</v>
      </c>
      <c r="CB75" s="5">
        <v>1313.2039970000001</v>
      </c>
      <c r="CC75" s="5">
        <v>1626.7959370000001</v>
      </c>
      <c r="CD75" s="5">
        <v>23.137917680000001</v>
      </c>
      <c r="CE75" s="5">
        <v>1042.3182670000001</v>
      </c>
      <c r="CF75" s="5">
        <v>3.4336228040000001</v>
      </c>
      <c r="CG75" s="5">
        <v>428.10456199999999</v>
      </c>
      <c r="CH75" s="5">
        <v>11.386061489999999</v>
      </c>
      <c r="CI75" s="5">
        <v>544.77864199999999</v>
      </c>
      <c r="CJ75" s="5">
        <v>4329.652572</v>
      </c>
      <c r="CK75" s="5">
        <v>8.5937794509999996</v>
      </c>
      <c r="CL75" s="5">
        <v>1878.1335899999999</v>
      </c>
      <c r="CM75" s="5">
        <v>72.587153670000006</v>
      </c>
      <c r="CN75" s="5">
        <v>7.5377913940000001</v>
      </c>
      <c r="CO75" s="5">
        <v>3600.7255610000002</v>
      </c>
      <c r="CP75" s="5">
        <v>0</v>
      </c>
      <c r="CQ75" s="5">
        <v>2.0734019479999999</v>
      </c>
      <c r="CR75" s="5">
        <v>6.3441300000000001E-4</v>
      </c>
      <c r="CS75" s="5">
        <v>22179.456839999999</v>
      </c>
      <c r="CT75" s="5">
        <v>273939.25760000001</v>
      </c>
      <c r="CU75" s="5">
        <v>23546.160469999999</v>
      </c>
      <c r="CV75" s="5">
        <v>15777.78484</v>
      </c>
      <c r="CW75" s="5">
        <v>0.61051086399999999</v>
      </c>
      <c r="CX75" s="5">
        <v>12823.84087</v>
      </c>
      <c r="CY75" s="5">
        <v>0</v>
      </c>
      <c r="CZ75" s="5">
        <v>1.3557140000000001E-3</v>
      </c>
      <c r="DA75" s="5">
        <v>2.1515229999999998E-3</v>
      </c>
      <c r="DB75" s="5">
        <v>0</v>
      </c>
      <c r="DC75" s="5">
        <v>0</v>
      </c>
      <c r="DD75" s="5">
        <v>2.370067E-3</v>
      </c>
      <c r="DE75" s="5">
        <v>42.009014620000002</v>
      </c>
      <c r="DF75" s="5">
        <v>210.5358439</v>
      </c>
      <c r="DG75" s="5">
        <v>0</v>
      </c>
      <c r="DH75" s="5">
        <v>0</v>
      </c>
      <c r="DI75" s="5">
        <v>192.22321109999999</v>
      </c>
      <c r="DJ75" s="5">
        <v>0.24643691100000001</v>
      </c>
      <c r="DK75" s="5">
        <v>2096.4319599999999</v>
      </c>
      <c r="DL75" s="5">
        <v>1.9759768740000001</v>
      </c>
      <c r="DM75" s="5">
        <v>6.2287173669999998</v>
      </c>
      <c r="DN75" s="5">
        <v>0.76539430600000002</v>
      </c>
      <c r="DO75" s="5">
        <v>0</v>
      </c>
      <c r="DP75" s="5">
        <v>0</v>
      </c>
      <c r="DQ75" s="5">
        <v>8.907822049</v>
      </c>
      <c r="DR75" s="5">
        <v>22316.173320000002</v>
      </c>
      <c r="DS75" s="5">
        <v>4334.7704729999996</v>
      </c>
      <c r="DT75" s="5">
        <v>0</v>
      </c>
      <c r="DU75" s="5">
        <v>0.43685991899999999</v>
      </c>
      <c r="DV75" s="5">
        <v>0</v>
      </c>
      <c r="DW75" s="5"/>
      <c r="DX75" s="5">
        <f t="shared" si="3"/>
        <v>1112759.521697145</v>
      </c>
      <c r="DY75" s="5">
        <v>442457.56933020003</v>
      </c>
      <c r="DZ75" s="5">
        <v>100690.76297878</v>
      </c>
      <c r="EA75" s="5">
        <v>0</v>
      </c>
      <c r="EB75" s="5">
        <v>1410862.37741001</v>
      </c>
      <c r="EC75" s="5">
        <f t="shared" si="2"/>
        <v>3066770.2314161351</v>
      </c>
      <c r="ED75" s="5"/>
      <c r="EE75" s="6"/>
    </row>
    <row r="76" spans="1:135" x14ac:dyDescent="0.2">
      <c r="A76" s="1">
        <v>74</v>
      </c>
      <c r="B76" s="4" t="s">
        <v>73</v>
      </c>
      <c r="C76" s="5">
        <v>141807.67199999999</v>
      </c>
      <c r="D76" s="5">
        <v>23730.99857</v>
      </c>
      <c r="E76" s="5">
        <v>9382.5759730000009</v>
      </c>
      <c r="F76" s="5">
        <v>5492.8348640000004</v>
      </c>
      <c r="G76" s="5">
        <v>2709.447999</v>
      </c>
      <c r="H76" s="5">
        <v>2324.5252030000001</v>
      </c>
      <c r="I76" s="5">
        <v>2052.168842</v>
      </c>
      <c r="J76" s="5">
        <v>28927.866399999999</v>
      </c>
      <c r="K76" s="5">
        <v>34.551736169999998</v>
      </c>
      <c r="L76" s="5">
        <v>2170.2936410000002</v>
      </c>
      <c r="M76" s="5">
        <v>918.29299679999997</v>
      </c>
      <c r="N76" s="5">
        <v>0</v>
      </c>
      <c r="O76" s="5">
        <v>0</v>
      </c>
      <c r="P76" s="5">
        <v>0</v>
      </c>
      <c r="Q76" s="5">
        <v>323.9296999</v>
      </c>
      <c r="R76" s="5">
        <v>0</v>
      </c>
      <c r="S76" s="5">
        <v>573.53453279999997</v>
      </c>
      <c r="T76" s="5">
        <v>1687.654581</v>
      </c>
      <c r="U76" s="5">
        <v>153.32118740000001</v>
      </c>
      <c r="V76" s="5">
        <v>3575.7287459999998</v>
      </c>
      <c r="W76" s="5">
        <v>819.82134389999999</v>
      </c>
      <c r="X76" s="5">
        <v>454.88164369999998</v>
      </c>
      <c r="Y76" s="5">
        <v>2390.4725619999999</v>
      </c>
      <c r="Z76" s="5">
        <v>1432.4164940000001</v>
      </c>
      <c r="AA76" s="5">
        <v>250.89970009999999</v>
      </c>
      <c r="AB76" s="5">
        <v>3870.474326</v>
      </c>
      <c r="AC76" s="5">
        <v>0</v>
      </c>
      <c r="AD76" s="5">
        <v>3021.5899420000001</v>
      </c>
      <c r="AE76" s="5">
        <v>2775.313212</v>
      </c>
      <c r="AF76" s="5">
        <v>291.01896260000001</v>
      </c>
      <c r="AG76" s="5">
        <v>3860.9264010000002</v>
      </c>
      <c r="AH76" s="5">
        <v>7.5244573700000004</v>
      </c>
      <c r="AI76" s="5">
        <v>32.390700510000002</v>
      </c>
      <c r="AJ76" s="5">
        <v>34.927294889999999</v>
      </c>
      <c r="AK76" s="5">
        <v>10.792241280000001</v>
      </c>
      <c r="AL76" s="5">
        <v>125.5658227</v>
      </c>
      <c r="AM76" s="5">
        <v>4031.6937889999999</v>
      </c>
      <c r="AN76" s="5">
        <v>206.00476699999999</v>
      </c>
      <c r="AO76" s="5">
        <v>181.63880380000001</v>
      </c>
      <c r="AP76" s="5">
        <v>436.53068130000003</v>
      </c>
      <c r="AQ76" s="5">
        <v>498.99467470000002</v>
      </c>
      <c r="AR76" s="5">
        <v>5641.7295489999997</v>
      </c>
      <c r="AS76" s="5">
        <v>0</v>
      </c>
      <c r="AT76" s="5">
        <v>97.139402279999999</v>
      </c>
      <c r="AU76" s="5">
        <v>14.184473349999999</v>
      </c>
      <c r="AV76" s="5">
        <v>0</v>
      </c>
      <c r="AW76" s="5">
        <v>0</v>
      </c>
      <c r="AX76" s="5">
        <v>0</v>
      </c>
      <c r="AY76" s="5">
        <v>0</v>
      </c>
      <c r="AZ76" s="5">
        <v>0</v>
      </c>
      <c r="BA76" s="5">
        <v>0</v>
      </c>
      <c r="BB76" s="5">
        <v>0</v>
      </c>
      <c r="BC76" s="5">
        <v>0</v>
      </c>
      <c r="BD76" s="5">
        <v>0</v>
      </c>
      <c r="BE76" s="5">
        <v>0</v>
      </c>
      <c r="BF76" s="5">
        <v>0</v>
      </c>
      <c r="BG76" s="5">
        <v>0</v>
      </c>
      <c r="BH76" s="5">
        <v>0</v>
      </c>
      <c r="BI76" s="5">
        <v>0</v>
      </c>
      <c r="BJ76" s="5">
        <v>0</v>
      </c>
      <c r="BK76" s="5">
        <v>0</v>
      </c>
      <c r="BL76" s="5">
        <v>0</v>
      </c>
      <c r="BM76" s="5">
        <v>0</v>
      </c>
      <c r="BN76" s="5">
        <v>0</v>
      </c>
      <c r="BO76" s="5">
        <v>0</v>
      </c>
      <c r="BP76" s="5">
        <v>0</v>
      </c>
      <c r="BQ76" s="5">
        <v>0</v>
      </c>
      <c r="BR76" s="5">
        <v>0</v>
      </c>
      <c r="BS76" s="5">
        <v>1684.4535900000001</v>
      </c>
      <c r="BT76" s="5">
        <v>0</v>
      </c>
      <c r="BU76" s="5">
        <v>0</v>
      </c>
      <c r="BV76" s="5">
        <v>0</v>
      </c>
      <c r="BW76" s="5">
        <v>358.56977860000001</v>
      </c>
      <c r="BX76" s="5">
        <v>376889.18440000003</v>
      </c>
      <c r="BY76" s="5">
        <v>15479.550429999999</v>
      </c>
      <c r="BZ76" s="5">
        <v>394.93482999999998</v>
      </c>
      <c r="CA76" s="5">
        <v>0</v>
      </c>
      <c r="CB76" s="5">
        <v>0</v>
      </c>
      <c r="CC76" s="5">
        <v>0</v>
      </c>
      <c r="CD76" s="5">
        <v>0</v>
      </c>
      <c r="CE76" s="5">
        <v>0</v>
      </c>
      <c r="CF76" s="5">
        <v>0</v>
      </c>
      <c r="CG76" s="5">
        <v>0</v>
      </c>
      <c r="CH76" s="5">
        <v>0</v>
      </c>
      <c r="CI76" s="5">
        <v>0</v>
      </c>
      <c r="CJ76" s="5">
        <v>16333.81833</v>
      </c>
      <c r="CK76" s="5">
        <v>140.8436452</v>
      </c>
      <c r="CL76" s="5">
        <v>6544.7180259999996</v>
      </c>
      <c r="CM76" s="5">
        <v>1485.785826</v>
      </c>
      <c r="CN76" s="5">
        <v>0</v>
      </c>
      <c r="CO76" s="5">
        <v>0</v>
      </c>
      <c r="CP76" s="5">
        <v>0</v>
      </c>
      <c r="CQ76" s="5">
        <v>0</v>
      </c>
      <c r="CR76" s="5">
        <v>0</v>
      </c>
      <c r="CS76" s="5">
        <v>0</v>
      </c>
      <c r="CT76" s="5">
        <v>4423.1065680000002</v>
      </c>
      <c r="CU76" s="5">
        <v>0</v>
      </c>
      <c r="CV76" s="5">
        <v>0</v>
      </c>
      <c r="CW76" s="5">
        <v>0</v>
      </c>
      <c r="CX76" s="5">
        <v>0</v>
      </c>
      <c r="CY76" s="5">
        <v>0</v>
      </c>
      <c r="CZ76" s="5">
        <v>0</v>
      </c>
      <c r="DA76" s="5">
        <v>0</v>
      </c>
      <c r="DB76" s="5">
        <v>0</v>
      </c>
      <c r="DC76" s="5">
        <v>0</v>
      </c>
      <c r="DD76" s="5">
        <v>0</v>
      </c>
      <c r="DE76" s="5">
        <v>0</v>
      </c>
      <c r="DF76" s="5">
        <v>0</v>
      </c>
      <c r="DG76" s="5">
        <v>0</v>
      </c>
      <c r="DH76" s="5">
        <v>0</v>
      </c>
      <c r="DI76" s="5">
        <v>24.11651526</v>
      </c>
      <c r="DJ76" s="5">
        <v>0</v>
      </c>
      <c r="DK76" s="5">
        <v>50045.35557</v>
      </c>
      <c r="DL76" s="5">
        <v>0</v>
      </c>
      <c r="DM76" s="5">
        <v>0</v>
      </c>
      <c r="DN76" s="5">
        <v>0</v>
      </c>
      <c r="DO76" s="5">
        <v>0</v>
      </c>
      <c r="DP76" s="5">
        <v>0</v>
      </c>
      <c r="DQ76" s="5">
        <v>0</v>
      </c>
      <c r="DR76" s="5">
        <v>0</v>
      </c>
      <c r="DS76" s="5">
        <v>0</v>
      </c>
      <c r="DT76" s="5">
        <v>0</v>
      </c>
      <c r="DU76" s="5">
        <v>0</v>
      </c>
      <c r="DV76" s="5">
        <v>0</v>
      </c>
      <c r="DW76" s="5"/>
      <c r="DX76" s="5">
        <f t="shared" si="3"/>
        <v>730156.7657256102</v>
      </c>
      <c r="DY76" s="5">
        <v>88378.437872549999</v>
      </c>
      <c r="DZ76" s="5">
        <v>13385.459351420001</v>
      </c>
      <c r="EA76" s="5">
        <v>0</v>
      </c>
      <c r="EB76" s="5">
        <v>2237574.34224268</v>
      </c>
      <c r="EC76" s="5">
        <f t="shared" si="2"/>
        <v>3069495.0051922603</v>
      </c>
      <c r="ED76" s="5"/>
      <c r="EE76" s="6"/>
    </row>
    <row r="77" spans="1:135" x14ac:dyDescent="0.2">
      <c r="A77" s="1">
        <v>75</v>
      </c>
      <c r="B77" s="4" t="s">
        <v>74</v>
      </c>
      <c r="C77" s="5">
        <v>12946.391460000001</v>
      </c>
      <c r="D77" s="5">
        <v>1014.485085</v>
      </c>
      <c r="E77" s="5">
        <v>11431.8122</v>
      </c>
      <c r="F77" s="5">
        <v>6117.696747</v>
      </c>
      <c r="G77" s="5">
        <v>19418.661250000001</v>
      </c>
      <c r="H77" s="5">
        <v>60828.534330000002</v>
      </c>
      <c r="I77" s="5">
        <v>1814.753434</v>
      </c>
      <c r="J77" s="5">
        <v>55618.57948</v>
      </c>
      <c r="K77" s="5">
        <v>430.04844780000002</v>
      </c>
      <c r="L77" s="5">
        <v>2571.1934099999999</v>
      </c>
      <c r="M77" s="5">
        <v>16251.96119</v>
      </c>
      <c r="N77" s="5">
        <v>154388.54389999999</v>
      </c>
      <c r="O77" s="5">
        <v>55196.836130000003</v>
      </c>
      <c r="P77" s="5">
        <v>18883.967260000001</v>
      </c>
      <c r="Q77" s="5">
        <v>6277.9130539999996</v>
      </c>
      <c r="R77" s="5">
        <v>968.20624120000002</v>
      </c>
      <c r="S77" s="5">
        <v>2927.914812</v>
      </c>
      <c r="T77" s="5">
        <v>926.64835700000003</v>
      </c>
      <c r="U77" s="5">
        <v>419.90877649999999</v>
      </c>
      <c r="V77" s="5">
        <v>1690.464886</v>
      </c>
      <c r="W77" s="5">
        <v>793.41277179999997</v>
      </c>
      <c r="X77" s="5">
        <v>805.60230290000004</v>
      </c>
      <c r="Y77" s="5">
        <v>3149.0731249999999</v>
      </c>
      <c r="Z77" s="5">
        <v>612.28220739999995</v>
      </c>
      <c r="AA77" s="5">
        <v>1284.6439379999999</v>
      </c>
      <c r="AB77" s="5">
        <v>1886.760096</v>
      </c>
      <c r="AC77" s="5">
        <v>652.33876840000005</v>
      </c>
      <c r="AD77" s="5">
        <v>3196.4689709999998</v>
      </c>
      <c r="AE77" s="5">
        <v>1355.376861</v>
      </c>
      <c r="AF77" s="5">
        <v>4010.5030929999998</v>
      </c>
      <c r="AG77" s="5">
        <v>1315.3010870000001</v>
      </c>
      <c r="AH77" s="5">
        <v>873.51195029999997</v>
      </c>
      <c r="AI77" s="5">
        <v>369.54702250000003</v>
      </c>
      <c r="AJ77" s="5">
        <v>767.43001749999996</v>
      </c>
      <c r="AK77" s="5">
        <v>368.63026769999999</v>
      </c>
      <c r="AL77" s="5">
        <v>1076.752657</v>
      </c>
      <c r="AM77" s="5">
        <v>1920.7980190000001</v>
      </c>
      <c r="AN77" s="5">
        <v>112.0545559</v>
      </c>
      <c r="AO77" s="5">
        <v>1982.857321</v>
      </c>
      <c r="AP77" s="5">
        <v>1558.100747</v>
      </c>
      <c r="AQ77" s="5">
        <v>1552.158398</v>
      </c>
      <c r="AR77" s="5">
        <v>2709.0956299999998</v>
      </c>
      <c r="AS77" s="5">
        <v>745.64613410000004</v>
      </c>
      <c r="AT77" s="5">
        <v>1059.2339059999999</v>
      </c>
      <c r="AU77" s="5">
        <v>167.414323</v>
      </c>
      <c r="AV77" s="5">
        <v>1761.37949</v>
      </c>
      <c r="AW77" s="5">
        <v>2073.6518289999999</v>
      </c>
      <c r="AX77" s="5">
        <v>160.49724670000001</v>
      </c>
      <c r="AY77" s="5">
        <v>415.42746060000002</v>
      </c>
      <c r="AZ77" s="5">
        <v>809.29790560000004</v>
      </c>
      <c r="BA77" s="5">
        <v>103.450951</v>
      </c>
      <c r="BB77" s="5">
        <v>1195.755271</v>
      </c>
      <c r="BC77" s="5">
        <v>2074.4369459999998</v>
      </c>
      <c r="BD77" s="5">
        <v>1601.692818</v>
      </c>
      <c r="BE77" s="5">
        <v>1648.5872010000001</v>
      </c>
      <c r="BF77" s="5">
        <v>254.58819740000001</v>
      </c>
      <c r="BG77" s="5">
        <v>923.38313579999999</v>
      </c>
      <c r="BH77" s="5">
        <v>1150.4917740000001</v>
      </c>
      <c r="BI77" s="5">
        <v>4168.7667469999997</v>
      </c>
      <c r="BJ77" s="5">
        <v>803.54505089999998</v>
      </c>
      <c r="BK77" s="5">
        <v>44.207742430000003</v>
      </c>
      <c r="BL77" s="5">
        <v>266.48035490000001</v>
      </c>
      <c r="BM77" s="5">
        <v>851.41135499999996</v>
      </c>
      <c r="BN77" s="5">
        <v>2188.7824599999999</v>
      </c>
      <c r="BO77" s="5">
        <v>297.83114769999997</v>
      </c>
      <c r="BP77" s="5">
        <v>297.0509634</v>
      </c>
      <c r="BQ77" s="5">
        <v>49.066418419999998</v>
      </c>
      <c r="BR77" s="5">
        <v>3914.6186120000002</v>
      </c>
      <c r="BS77" s="5">
        <v>71.909737989999996</v>
      </c>
      <c r="BT77" s="5">
        <v>204.8457847</v>
      </c>
      <c r="BU77" s="5">
        <v>105.5806961</v>
      </c>
      <c r="BV77" s="5">
        <v>4175.9102419999999</v>
      </c>
      <c r="BW77" s="5">
        <v>5489.3624849999997</v>
      </c>
      <c r="BX77" s="5">
        <v>1296.9802529999999</v>
      </c>
      <c r="BY77" s="5">
        <v>128948.4169</v>
      </c>
      <c r="BZ77" s="5">
        <v>11637.219489999999</v>
      </c>
      <c r="CA77" s="5">
        <v>9.7294740000000005E-2</v>
      </c>
      <c r="CB77" s="5">
        <v>23.529830740000001</v>
      </c>
      <c r="CC77" s="5">
        <v>21.25281566</v>
      </c>
      <c r="CD77" s="5">
        <v>31.40210398</v>
      </c>
      <c r="CE77" s="5">
        <v>179.6387498</v>
      </c>
      <c r="CF77" s="5">
        <v>5.6698168640000004</v>
      </c>
      <c r="CG77" s="5">
        <v>206.02109229999999</v>
      </c>
      <c r="CH77" s="5">
        <v>130.49282239999999</v>
      </c>
      <c r="CI77" s="5">
        <v>4698.7990499999996</v>
      </c>
      <c r="CJ77" s="5">
        <v>3517.0547430000001</v>
      </c>
      <c r="CK77" s="5">
        <v>350.03027379999997</v>
      </c>
      <c r="CL77" s="5">
        <v>389.07964900000002</v>
      </c>
      <c r="CM77" s="5">
        <v>1164.242191</v>
      </c>
      <c r="CN77" s="5">
        <v>174.89852629999999</v>
      </c>
      <c r="CO77" s="5">
        <v>203.05102500000001</v>
      </c>
      <c r="CP77" s="5">
        <v>0</v>
      </c>
      <c r="CQ77" s="5">
        <v>230.0619969</v>
      </c>
      <c r="CR77" s="5">
        <v>7.9045745000000001E-2</v>
      </c>
      <c r="CS77" s="5">
        <v>334.1089048</v>
      </c>
      <c r="CT77" s="5">
        <v>268936.06959999999</v>
      </c>
      <c r="CU77" s="5">
        <v>219.57849200000001</v>
      </c>
      <c r="CV77" s="5">
        <v>243.99378780000001</v>
      </c>
      <c r="CW77" s="5">
        <v>0</v>
      </c>
      <c r="CX77" s="5">
        <v>0</v>
      </c>
      <c r="CY77" s="5">
        <v>0</v>
      </c>
      <c r="CZ77" s="5">
        <v>0.171543005</v>
      </c>
      <c r="DA77" s="5">
        <v>0.123880725</v>
      </c>
      <c r="DB77" s="5">
        <v>0</v>
      </c>
      <c r="DC77" s="5">
        <v>0</v>
      </c>
      <c r="DD77" s="5">
        <v>3.3171051999999999E-2</v>
      </c>
      <c r="DE77" s="5">
        <v>0</v>
      </c>
      <c r="DF77" s="5">
        <v>0</v>
      </c>
      <c r="DG77" s="5">
        <v>0</v>
      </c>
      <c r="DH77" s="5">
        <v>0</v>
      </c>
      <c r="DI77" s="5">
        <v>2389.8023459999999</v>
      </c>
      <c r="DJ77" s="5">
        <v>5.0791609999999996E-3</v>
      </c>
      <c r="DK77" s="5">
        <v>99867.059399999998</v>
      </c>
      <c r="DL77" s="5">
        <v>77.926373190000007</v>
      </c>
      <c r="DM77" s="5">
        <v>245.60875129999999</v>
      </c>
      <c r="DN77" s="5">
        <v>11.152412289999999</v>
      </c>
      <c r="DO77" s="5">
        <v>0</v>
      </c>
      <c r="DP77" s="5">
        <v>0</v>
      </c>
      <c r="DQ77" s="5">
        <v>106.69750759999999</v>
      </c>
      <c r="DR77" s="5">
        <v>64014.934379999999</v>
      </c>
      <c r="DS77" s="5">
        <v>1407.95057</v>
      </c>
      <c r="DT77" s="5">
        <v>0.76733026699999995</v>
      </c>
      <c r="DU77" s="5">
        <v>1.54719107</v>
      </c>
      <c r="DV77" s="5">
        <v>0</v>
      </c>
      <c r="DW77" s="5"/>
      <c r="DX77" s="5">
        <f t="shared" si="3"/>
        <v>1092617.0730351289</v>
      </c>
      <c r="DY77" s="5">
        <v>405868.97681756999</v>
      </c>
      <c r="DZ77" s="5">
        <v>38883.316254450001</v>
      </c>
      <c r="EA77" s="5">
        <v>0</v>
      </c>
      <c r="EB77" s="5">
        <v>765318.65613619005</v>
      </c>
      <c r="EC77" s="5">
        <f t="shared" si="2"/>
        <v>2302688.0222433386</v>
      </c>
      <c r="ED77" s="5"/>
      <c r="EE77" s="6"/>
    </row>
    <row r="78" spans="1:135" x14ac:dyDescent="0.2">
      <c r="A78" s="1">
        <v>76</v>
      </c>
      <c r="B78" s="4" t="s">
        <v>75</v>
      </c>
      <c r="C78" s="5">
        <v>52.29634274</v>
      </c>
      <c r="D78" s="5">
        <v>0.18443119399999999</v>
      </c>
      <c r="E78" s="5">
        <v>4.4415792649999997</v>
      </c>
      <c r="F78" s="5">
        <v>0.14470939199999999</v>
      </c>
      <c r="G78" s="5">
        <v>11.11522731</v>
      </c>
      <c r="H78" s="5">
        <v>110.7400466</v>
      </c>
      <c r="I78" s="5">
        <v>4.0571765419999997</v>
      </c>
      <c r="J78" s="5">
        <v>3957.1128039999999</v>
      </c>
      <c r="K78" s="5">
        <v>2.7481862999999999E-2</v>
      </c>
      <c r="L78" s="5">
        <v>4.122218932</v>
      </c>
      <c r="M78" s="5">
        <v>29.772522859999999</v>
      </c>
      <c r="N78" s="5">
        <v>7.703189E-3</v>
      </c>
      <c r="O78" s="5">
        <v>5.1806769999999999E-3</v>
      </c>
      <c r="P78" s="5">
        <v>6.6814000000000001E-4</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c r="AI78" s="5">
        <v>0</v>
      </c>
      <c r="AJ78" s="5">
        <v>0</v>
      </c>
      <c r="AK78" s="5">
        <v>0</v>
      </c>
      <c r="AL78" s="5">
        <v>0</v>
      </c>
      <c r="AM78" s="5">
        <v>0</v>
      </c>
      <c r="AN78" s="5">
        <v>0</v>
      </c>
      <c r="AO78" s="5">
        <v>0</v>
      </c>
      <c r="AP78" s="5">
        <v>0</v>
      </c>
      <c r="AQ78" s="5">
        <v>0</v>
      </c>
      <c r="AR78" s="5">
        <v>0</v>
      </c>
      <c r="AS78" s="5">
        <v>0</v>
      </c>
      <c r="AT78" s="5">
        <v>0</v>
      </c>
      <c r="AU78" s="5">
        <v>0</v>
      </c>
      <c r="AV78" s="5">
        <v>0</v>
      </c>
      <c r="AW78" s="5">
        <v>0</v>
      </c>
      <c r="AX78" s="5">
        <v>0</v>
      </c>
      <c r="AY78" s="5">
        <v>0</v>
      </c>
      <c r="AZ78" s="5">
        <v>0</v>
      </c>
      <c r="BA78" s="5">
        <v>0</v>
      </c>
      <c r="BB78" s="5">
        <v>0</v>
      </c>
      <c r="BC78" s="5">
        <v>0</v>
      </c>
      <c r="BD78" s="5">
        <v>730.12453010000002</v>
      </c>
      <c r="BE78" s="5">
        <v>0</v>
      </c>
      <c r="BF78" s="5">
        <v>0</v>
      </c>
      <c r="BG78" s="5">
        <v>0</v>
      </c>
      <c r="BH78" s="5">
        <v>0</v>
      </c>
      <c r="BI78" s="5">
        <v>0</v>
      </c>
      <c r="BJ78" s="5">
        <v>0</v>
      </c>
      <c r="BK78" s="5">
        <v>0</v>
      </c>
      <c r="BL78" s="5">
        <v>0</v>
      </c>
      <c r="BM78" s="5">
        <v>0</v>
      </c>
      <c r="BN78" s="5">
        <v>0.12289955700000001</v>
      </c>
      <c r="BO78" s="5">
        <v>0</v>
      </c>
      <c r="BP78" s="5">
        <v>0</v>
      </c>
      <c r="BQ78" s="5">
        <v>0</v>
      </c>
      <c r="BR78" s="5">
        <v>5.1699870490000004</v>
      </c>
      <c r="BS78" s="5">
        <v>0</v>
      </c>
      <c r="BT78" s="5">
        <v>0</v>
      </c>
      <c r="BU78" s="5">
        <v>0</v>
      </c>
      <c r="BV78" s="5">
        <v>12.57408116</v>
      </c>
      <c r="BW78" s="5">
        <v>6.2535274159999998</v>
      </c>
      <c r="BX78" s="5">
        <v>21.060987870000002</v>
      </c>
      <c r="BY78" s="5">
        <v>223.0586945</v>
      </c>
      <c r="BZ78" s="5">
        <v>99038.70796</v>
      </c>
      <c r="CA78" s="5">
        <v>0</v>
      </c>
      <c r="CB78" s="5">
        <v>0</v>
      </c>
      <c r="CC78" s="5">
        <v>0</v>
      </c>
      <c r="CD78" s="5">
        <v>0</v>
      </c>
      <c r="CE78" s="5">
        <v>0.122304859</v>
      </c>
      <c r="CF78" s="5">
        <v>0</v>
      </c>
      <c r="CG78" s="5">
        <v>0</v>
      </c>
      <c r="CH78" s="5">
        <v>2240.0112220000001</v>
      </c>
      <c r="CI78" s="5">
        <v>23.8156201</v>
      </c>
      <c r="CJ78" s="5">
        <v>5935.7839990000002</v>
      </c>
      <c r="CK78" s="5">
        <v>1.2844515030000001</v>
      </c>
      <c r="CL78" s="5">
        <v>0</v>
      </c>
      <c r="CM78" s="5">
        <v>4.3604133049999998</v>
      </c>
      <c r="CN78" s="5">
        <v>0.60774883400000002</v>
      </c>
      <c r="CO78" s="5">
        <v>0</v>
      </c>
      <c r="CP78" s="5">
        <v>0</v>
      </c>
      <c r="CQ78" s="5">
        <v>2.0567570000000002E-3</v>
      </c>
      <c r="CR78" s="5">
        <v>0</v>
      </c>
      <c r="CS78" s="5">
        <v>1.5657873950000001</v>
      </c>
      <c r="CT78" s="5">
        <v>399640.78619999997</v>
      </c>
      <c r="CU78" s="5">
        <v>6520.9427489999998</v>
      </c>
      <c r="CV78" s="5">
        <v>7443.1510550000003</v>
      </c>
      <c r="CW78" s="5">
        <v>0</v>
      </c>
      <c r="CX78" s="5">
        <v>243.01326750000001</v>
      </c>
      <c r="CY78" s="5">
        <v>0</v>
      </c>
      <c r="CZ78" s="5">
        <v>0</v>
      </c>
      <c r="DA78" s="5">
        <v>1.8652269999999999E-3</v>
      </c>
      <c r="DB78" s="5">
        <v>0</v>
      </c>
      <c r="DC78" s="5">
        <v>0</v>
      </c>
      <c r="DD78" s="5">
        <v>0</v>
      </c>
      <c r="DE78" s="5">
        <v>0</v>
      </c>
      <c r="DF78" s="5">
        <v>0</v>
      </c>
      <c r="DG78" s="5">
        <v>0</v>
      </c>
      <c r="DH78" s="5">
        <v>0</v>
      </c>
      <c r="DI78" s="5">
        <v>76777.13132</v>
      </c>
      <c r="DJ78" s="5">
        <v>0.14161194099999999</v>
      </c>
      <c r="DK78" s="5">
        <v>169.69429299999999</v>
      </c>
      <c r="DL78" s="5">
        <v>37.030906870000003</v>
      </c>
      <c r="DM78" s="5">
        <v>111.2943375</v>
      </c>
      <c r="DN78" s="5">
        <v>5.8312381000000003E-2</v>
      </c>
      <c r="DO78" s="5">
        <v>0</v>
      </c>
      <c r="DP78" s="5">
        <v>12.29805311</v>
      </c>
      <c r="DQ78" s="5">
        <v>2974.8300939999999</v>
      </c>
      <c r="DR78" s="5">
        <v>0</v>
      </c>
      <c r="DS78" s="5">
        <v>0</v>
      </c>
      <c r="DT78" s="5">
        <v>0</v>
      </c>
      <c r="DU78" s="5">
        <v>0</v>
      </c>
      <c r="DV78" s="5">
        <v>0</v>
      </c>
      <c r="DW78" s="5"/>
      <c r="DX78" s="5">
        <f t="shared" si="3"/>
        <v>606349.02842963813</v>
      </c>
      <c r="DY78" s="5">
        <v>76788.083502259993</v>
      </c>
      <c r="DZ78" s="5">
        <v>802429.15024086996</v>
      </c>
      <c r="EA78" s="5">
        <v>0</v>
      </c>
      <c r="EB78" s="5">
        <v>507306.95160810999</v>
      </c>
      <c r="EC78" s="5">
        <f t="shared" si="2"/>
        <v>1992873.2137808781</v>
      </c>
      <c r="ED78" s="5"/>
      <c r="EE78" s="6"/>
    </row>
    <row r="79" spans="1:135" x14ac:dyDescent="0.2">
      <c r="A79" s="1">
        <v>77</v>
      </c>
      <c r="B79" s="4" t="s">
        <v>76</v>
      </c>
      <c r="C79" s="5">
        <v>11873.573130000001</v>
      </c>
      <c r="D79" s="5">
        <v>1941.790191</v>
      </c>
      <c r="E79" s="5">
        <v>995.38901290000001</v>
      </c>
      <c r="F79" s="5">
        <v>1530.243252</v>
      </c>
      <c r="G79" s="5">
        <v>2523.9334509999999</v>
      </c>
      <c r="H79" s="5">
        <v>1093.5655180000001</v>
      </c>
      <c r="I79" s="5">
        <v>1421.1512319999999</v>
      </c>
      <c r="J79" s="5">
        <v>3207.3743020000002</v>
      </c>
      <c r="K79" s="5">
        <v>6.2406700920000002</v>
      </c>
      <c r="L79" s="5">
        <v>1319.044494</v>
      </c>
      <c r="M79" s="5">
        <v>48.095938179999997</v>
      </c>
      <c r="N79" s="5">
        <v>4663.9080679999997</v>
      </c>
      <c r="O79" s="5">
        <v>112.9763792</v>
      </c>
      <c r="P79" s="5">
        <v>82.049909450000001</v>
      </c>
      <c r="Q79" s="5">
        <v>42.602029160000001</v>
      </c>
      <c r="R79" s="5">
        <v>2.5938566029999999</v>
      </c>
      <c r="S79" s="5">
        <v>84.942039519999994</v>
      </c>
      <c r="T79" s="5">
        <v>47.770334740000003</v>
      </c>
      <c r="U79" s="5">
        <v>85.080389629999999</v>
      </c>
      <c r="V79" s="5">
        <v>66.730423650000006</v>
      </c>
      <c r="W79" s="5">
        <v>13.26582953</v>
      </c>
      <c r="X79" s="5">
        <v>77.122862260000005</v>
      </c>
      <c r="Y79" s="5">
        <v>82.002399580000002</v>
      </c>
      <c r="Z79" s="5">
        <v>27.136201400000001</v>
      </c>
      <c r="AA79" s="5">
        <v>70.319551930000003</v>
      </c>
      <c r="AB79" s="5">
        <v>95.882024610000002</v>
      </c>
      <c r="AC79" s="5">
        <v>10.779132089999999</v>
      </c>
      <c r="AD79" s="5">
        <v>75.011923100000004</v>
      </c>
      <c r="AE79" s="5">
        <v>33.19897649</v>
      </c>
      <c r="AF79" s="5">
        <v>145.9237023</v>
      </c>
      <c r="AG79" s="5">
        <v>33.793343710000002</v>
      </c>
      <c r="AH79" s="5">
        <v>37.402377299999998</v>
      </c>
      <c r="AI79" s="5">
        <v>13.636601089999999</v>
      </c>
      <c r="AJ79" s="5">
        <v>27.41515828</v>
      </c>
      <c r="AK79" s="5">
        <v>13.316715329999999</v>
      </c>
      <c r="AL79" s="5">
        <v>48.996585789999997</v>
      </c>
      <c r="AM79" s="5">
        <v>60.936862189999999</v>
      </c>
      <c r="AN79" s="5">
        <v>4.3185790759999998</v>
      </c>
      <c r="AO79" s="5">
        <v>81.017601600000006</v>
      </c>
      <c r="AP79" s="5">
        <v>93.768123410000001</v>
      </c>
      <c r="AQ79" s="5">
        <v>131.1131489</v>
      </c>
      <c r="AR79" s="5">
        <v>78.129385069999998</v>
      </c>
      <c r="AS79" s="5">
        <v>58.508576089999998</v>
      </c>
      <c r="AT79" s="5">
        <v>1.0915152910000001</v>
      </c>
      <c r="AU79" s="5">
        <v>0</v>
      </c>
      <c r="AV79" s="5">
        <v>91.805054720000001</v>
      </c>
      <c r="AW79" s="5">
        <v>0</v>
      </c>
      <c r="AX79" s="5">
        <v>8643.7380499999999</v>
      </c>
      <c r="AY79" s="5">
        <v>0</v>
      </c>
      <c r="AZ79" s="5">
        <v>1.173540069</v>
      </c>
      <c r="BA79" s="5">
        <v>3.5743173150000001</v>
      </c>
      <c r="BB79" s="5">
        <v>2.1502182489999999</v>
      </c>
      <c r="BC79" s="5">
        <v>9.7478004689999995</v>
      </c>
      <c r="BD79" s="5">
        <v>5.5752137949999998</v>
      </c>
      <c r="BE79" s="5">
        <v>5.2415654930000004</v>
      </c>
      <c r="BF79" s="5">
        <v>2.7994518999999999E-2</v>
      </c>
      <c r="BG79" s="5">
        <v>1.424934583</v>
      </c>
      <c r="BH79" s="5">
        <v>3.7725274600000001</v>
      </c>
      <c r="BI79" s="5">
        <v>0</v>
      </c>
      <c r="BJ79" s="5">
        <v>2.61816402</v>
      </c>
      <c r="BK79" s="5">
        <v>1.761826857</v>
      </c>
      <c r="BL79" s="5">
        <v>0</v>
      </c>
      <c r="BM79" s="5">
        <v>2.0531123600000001</v>
      </c>
      <c r="BN79" s="5">
        <v>2.2171956330000002</v>
      </c>
      <c r="BO79" s="5">
        <v>0</v>
      </c>
      <c r="BP79" s="5">
        <v>1.2256608120000001</v>
      </c>
      <c r="BQ79" s="5">
        <v>6.2739056949999998</v>
      </c>
      <c r="BR79" s="5">
        <v>1.641230752</v>
      </c>
      <c r="BS79" s="5">
        <v>1.5731815300000001</v>
      </c>
      <c r="BT79" s="5">
        <v>3.0918231170000001</v>
      </c>
      <c r="BU79" s="5">
        <v>7.7311553489999998</v>
      </c>
      <c r="BV79" s="5">
        <v>0.26775560199999998</v>
      </c>
      <c r="BW79" s="5">
        <v>1.230180201</v>
      </c>
      <c r="BX79" s="5">
        <v>2.2965393949999999</v>
      </c>
      <c r="BY79" s="5">
        <v>0</v>
      </c>
      <c r="BZ79" s="5">
        <v>0.82014507199999997</v>
      </c>
      <c r="CA79" s="5">
        <v>2187.5373260000001</v>
      </c>
      <c r="CB79" s="5">
        <v>0</v>
      </c>
      <c r="CC79" s="5">
        <v>0</v>
      </c>
      <c r="CD79" s="5">
        <v>0.225597415</v>
      </c>
      <c r="CE79" s="5">
        <v>0</v>
      </c>
      <c r="CF79" s="5">
        <v>0</v>
      </c>
      <c r="CG79" s="5">
        <v>0</v>
      </c>
      <c r="CH79" s="5">
        <v>0</v>
      </c>
      <c r="CI79" s="5">
        <v>0</v>
      </c>
      <c r="CJ79" s="5">
        <v>0</v>
      </c>
      <c r="CK79" s="5">
        <v>0.57461514899999999</v>
      </c>
      <c r="CL79" s="5">
        <v>0</v>
      </c>
      <c r="CM79" s="5">
        <v>0</v>
      </c>
      <c r="CN79" s="5">
        <v>0.66322281400000005</v>
      </c>
      <c r="CO79" s="5">
        <v>3.5220997409999999</v>
      </c>
      <c r="CP79" s="5">
        <v>0</v>
      </c>
      <c r="CQ79" s="5">
        <v>57.530058089999997</v>
      </c>
      <c r="CR79" s="5">
        <v>107.4008348</v>
      </c>
      <c r="CS79" s="5">
        <v>162.11675249999999</v>
      </c>
      <c r="CT79" s="5">
        <v>0</v>
      </c>
      <c r="CU79" s="5">
        <v>3429.1447149999999</v>
      </c>
      <c r="CV79" s="5">
        <v>4066.9771810000002</v>
      </c>
      <c r="CW79" s="5">
        <v>441.57201579999997</v>
      </c>
      <c r="CX79" s="5">
        <v>715.13153320000004</v>
      </c>
      <c r="CY79" s="5">
        <v>14.476914150000001</v>
      </c>
      <c r="CZ79" s="5">
        <v>932.75961180000002</v>
      </c>
      <c r="DA79" s="5">
        <v>0</v>
      </c>
      <c r="DB79" s="5">
        <v>3.035661706</v>
      </c>
      <c r="DC79" s="5">
        <v>3237.2340949999998</v>
      </c>
      <c r="DD79" s="5">
        <v>1842.772645</v>
      </c>
      <c r="DE79" s="5">
        <v>124.7829121</v>
      </c>
      <c r="DF79" s="5">
        <v>0</v>
      </c>
      <c r="DG79" s="5">
        <v>0</v>
      </c>
      <c r="DH79" s="5">
        <v>2692.0909740000002</v>
      </c>
      <c r="DI79" s="5">
        <v>1806.192988</v>
      </c>
      <c r="DJ79" s="5">
        <v>0</v>
      </c>
      <c r="DK79" s="5">
        <v>0</v>
      </c>
      <c r="DL79" s="5">
        <v>1038.267241</v>
      </c>
      <c r="DM79" s="5">
        <v>0</v>
      </c>
      <c r="DN79" s="5">
        <v>282.47904940000001</v>
      </c>
      <c r="DO79" s="5">
        <v>423.36336770000003</v>
      </c>
      <c r="DP79" s="5">
        <v>0</v>
      </c>
      <c r="DQ79" s="5">
        <v>102.7775311</v>
      </c>
      <c r="DR79" s="5">
        <v>1748.1557989999999</v>
      </c>
      <c r="DS79" s="5">
        <v>0</v>
      </c>
      <c r="DT79" s="5">
        <v>777.96446400000002</v>
      </c>
      <c r="DU79" s="5">
        <v>0</v>
      </c>
      <c r="DV79" s="5">
        <v>0</v>
      </c>
      <c r="DW79" s="5"/>
      <c r="DX79" s="5">
        <f t="shared" si="3"/>
        <v>67464.924096073999</v>
      </c>
      <c r="DY79" s="5">
        <v>59782.27977203</v>
      </c>
      <c r="DZ79" s="5">
        <v>28726.4437397</v>
      </c>
      <c r="EA79" s="5">
        <v>0</v>
      </c>
      <c r="EB79" s="5">
        <v>137207.60833809999</v>
      </c>
      <c r="EC79" s="5">
        <f t="shared" si="2"/>
        <v>293181.25594590395</v>
      </c>
      <c r="ED79" s="5"/>
      <c r="EE79" s="6"/>
    </row>
    <row r="80" spans="1:135" x14ac:dyDescent="0.2">
      <c r="A80" s="1">
        <v>78</v>
      </c>
      <c r="B80" s="4" t="s">
        <v>77</v>
      </c>
      <c r="C80" s="5">
        <v>1718.161302</v>
      </c>
      <c r="D80" s="5">
        <v>130.91527590000001</v>
      </c>
      <c r="E80" s="5">
        <v>77.882445079999997</v>
      </c>
      <c r="F80" s="5">
        <v>154.10005709999999</v>
      </c>
      <c r="G80" s="5">
        <v>158.8933993</v>
      </c>
      <c r="H80" s="5">
        <v>349.8506557</v>
      </c>
      <c r="I80" s="5">
        <v>65.707957129999997</v>
      </c>
      <c r="J80" s="5">
        <v>778.65832939999996</v>
      </c>
      <c r="K80" s="5">
        <v>1.636216911</v>
      </c>
      <c r="L80" s="5">
        <v>89.0404166</v>
      </c>
      <c r="M80" s="5">
        <v>52.755613940000003</v>
      </c>
      <c r="N80" s="5">
        <v>3.7109314999999997E-2</v>
      </c>
      <c r="O80" s="5">
        <v>5.3097340999999999E-2</v>
      </c>
      <c r="P80" s="5">
        <v>1.2648449999999999E-3</v>
      </c>
      <c r="Q80" s="5">
        <v>41.235762979999997</v>
      </c>
      <c r="R80" s="5">
        <v>531.94440750000001</v>
      </c>
      <c r="S80" s="5">
        <v>65.786675090000003</v>
      </c>
      <c r="T80" s="5">
        <v>7.8816978999999995E-2</v>
      </c>
      <c r="U80" s="5">
        <v>1.2623489999999999E-2</v>
      </c>
      <c r="V80" s="5">
        <v>19.14205643</v>
      </c>
      <c r="W80" s="5">
        <v>4.9444664639999996</v>
      </c>
      <c r="X80" s="5">
        <v>51.539218060000003</v>
      </c>
      <c r="Y80" s="5">
        <v>36.112029380000003</v>
      </c>
      <c r="Z80" s="5">
        <v>9.8046022750000006</v>
      </c>
      <c r="AA80" s="5">
        <v>25.677577469999999</v>
      </c>
      <c r="AB80" s="5">
        <v>21.770069110000001</v>
      </c>
      <c r="AC80" s="5">
        <v>2.8884076849999998</v>
      </c>
      <c r="AD80" s="5">
        <v>22.908253720000001</v>
      </c>
      <c r="AE80" s="5">
        <v>9.3318023E-2</v>
      </c>
      <c r="AF80" s="5">
        <v>40.197149090000003</v>
      </c>
      <c r="AG80" s="5">
        <v>15.11200371</v>
      </c>
      <c r="AH80" s="5">
        <v>29.218370360000002</v>
      </c>
      <c r="AI80" s="5">
        <v>5.2830866869999999</v>
      </c>
      <c r="AJ80" s="5">
        <v>9.3009507800000009</v>
      </c>
      <c r="AK80" s="5">
        <v>4.5192119469999996</v>
      </c>
      <c r="AL80" s="5">
        <v>12.4772432</v>
      </c>
      <c r="AM80" s="5">
        <v>19.526714030000001</v>
      </c>
      <c r="AN80" s="5">
        <v>1.3182450809999999</v>
      </c>
      <c r="AO80" s="5">
        <v>20.63920594</v>
      </c>
      <c r="AP80" s="5">
        <v>42.400123669999999</v>
      </c>
      <c r="AQ80" s="5">
        <v>58.027270430000002</v>
      </c>
      <c r="AR80" s="5">
        <v>25.811188120000001</v>
      </c>
      <c r="AS80" s="5">
        <v>20.50466522</v>
      </c>
      <c r="AT80" s="5">
        <v>13.297041220000001</v>
      </c>
      <c r="AU80" s="5">
        <v>1.696492984</v>
      </c>
      <c r="AV80" s="5">
        <v>26.430175599999998</v>
      </c>
      <c r="AW80" s="5">
        <v>72.028781559999999</v>
      </c>
      <c r="AX80" s="5">
        <v>34.881638590000001</v>
      </c>
      <c r="AY80" s="5">
        <v>0</v>
      </c>
      <c r="AZ80" s="5">
        <v>7.8109191710000001</v>
      </c>
      <c r="BA80" s="5">
        <v>17.991535150000001</v>
      </c>
      <c r="BB80" s="5">
        <v>15.95595672</v>
      </c>
      <c r="BC80" s="5">
        <v>0.17340366700000001</v>
      </c>
      <c r="BD80" s="5">
        <v>1.4194632439999999</v>
      </c>
      <c r="BE80" s="5">
        <v>0.172633752</v>
      </c>
      <c r="BF80" s="5">
        <v>2.0587653110000002</v>
      </c>
      <c r="BG80" s="5">
        <v>7.7727125570000002</v>
      </c>
      <c r="BH80" s="5">
        <v>8.3839261100000009</v>
      </c>
      <c r="BI80" s="5">
        <v>144.8117752</v>
      </c>
      <c r="BJ80" s="5">
        <v>9.8054540729999999</v>
      </c>
      <c r="BK80" s="5">
        <v>87.97545787</v>
      </c>
      <c r="BL80" s="5">
        <v>28.292858240000001</v>
      </c>
      <c r="BM80" s="5">
        <v>0.56576269700000004</v>
      </c>
      <c r="BN80" s="5">
        <v>15.990282049999999</v>
      </c>
      <c r="BO80" s="5">
        <v>64.729075859999995</v>
      </c>
      <c r="BP80" s="5">
        <v>7.908872272</v>
      </c>
      <c r="BQ80" s="5">
        <v>10.66384072</v>
      </c>
      <c r="BR80" s="5">
        <v>712.76005359999999</v>
      </c>
      <c r="BS80" s="5">
        <v>15.62848923</v>
      </c>
      <c r="BT80" s="5">
        <v>1165.2285790000001</v>
      </c>
      <c r="BU80" s="5">
        <v>20278.819299999999</v>
      </c>
      <c r="BV80" s="5">
        <v>79288.593739999997</v>
      </c>
      <c r="BW80" s="5">
        <v>59415.324699999997</v>
      </c>
      <c r="BX80" s="5">
        <v>8949.4979710000007</v>
      </c>
      <c r="BY80" s="5">
        <v>11769.306860000001</v>
      </c>
      <c r="BZ80" s="5">
        <v>20008.459579999999</v>
      </c>
      <c r="CA80" s="5">
        <v>2.3115909170000002</v>
      </c>
      <c r="CB80" s="5">
        <v>12337.541939999999</v>
      </c>
      <c r="CC80" s="5">
        <v>1907.4616659999999</v>
      </c>
      <c r="CD80" s="5">
        <v>114.19562310000001</v>
      </c>
      <c r="CE80" s="5">
        <v>1295.5770640000001</v>
      </c>
      <c r="CF80" s="5">
        <v>5088.6547879999998</v>
      </c>
      <c r="CG80" s="5">
        <v>4123.8179040000005</v>
      </c>
      <c r="CH80" s="5">
        <v>7024.8030529999996</v>
      </c>
      <c r="CI80" s="5">
        <v>3239.1386510000002</v>
      </c>
      <c r="CJ80" s="5">
        <v>1012.239545</v>
      </c>
      <c r="CK80" s="5">
        <v>4.1874391810000002</v>
      </c>
      <c r="CL80" s="5">
        <v>1228.1336690000001</v>
      </c>
      <c r="CM80" s="5">
        <v>133.66208789999999</v>
      </c>
      <c r="CN80" s="5">
        <v>3.1441507450000001</v>
      </c>
      <c r="CO80" s="5">
        <v>223.8470432</v>
      </c>
      <c r="CP80" s="5">
        <v>0</v>
      </c>
      <c r="CQ80" s="5">
        <v>84375.879430000001</v>
      </c>
      <c r="CR80" s="5">
        <v>3.1268300000000001E-4</v>
      </c>
      <c r="CS80" s="5">
        <v>10.35351204</v>
      </c>
      <c r="CT80" s="5">
        <v>70265.119839999999</v>
      </c>
      <c r="CU80" s="5">
        <v>738.85312920000001</v>
      </c>
      <c r="CV80" s="5">
        <v>820.43353979999995</v>
      </c>
      <c r="CW80" s="5">
        <v>9.8848764090000003</v>
      </c>
      <c r="CX80" s="5">
        <v>308.98320439999998</v>
      </c>
      <c r="CY80" s="5">
        <v>0</v>
      </c>
      <c r="CZ80" s="5">
        <v>7.5105400000000002E-4</v>
      </c>
      <c r="DA80" s="5">
        <v>2.0368047E-2</v>
      </c>
      <c r="DB80" s="5">
        <v>0</v>
      </c>
      <c r="DC80" s="5">
        <v>0</v>
      </c>
      <c r="DD80" s="5">
        <v>3.6098256000000002E-2</v>
      </c>
      <c r="DE80" s="5">
        <v>0</v>
      </c>
      <c r="DF80" s="5">
        <v>731.07877780000001</v>
      </c>
      <c r="DG80" s="5">
        <v>0</v>
      </c>
      <c r="DH80" s="5">
        <v>0</v>
      </c>
      <c r="DI80" s="5">
        <v>17.055465810000001</v>
      </c>
      <c r="DJ80" s="5">
        <v>7.7419350000000001E-3</v>
      </c>
      <c r="DK80" s="5">
        <v>1192.5361949999999</v>
      </c>
      <c r="DL80" s="5">
        <v>164.06221740000001</v>
      </c>
      <c r="DM80" s="5">
        <v>518.87079919999996</v>
      </c>
      <c r="DN80" s="5">
        <v>0.84389265499999999</v>
      </c>
      <c r="DO80" s="5">
        <v>0</v>
      </c>
      <c r="DP80" s="5">
        <v>0</v>
      </c>
      <c r="DQ80" s="5">
        <v>0.58757988299999997</v>
      </c>
      <c r="DR80" s="5">
        <v>0</v>
      </c>
      <c r="DS80" s="5">
        <v>23.32852535</v>
      </c>
      <c r="DT80" s="5">
        <v>0</v>
      </c>
      <c r="DU80" s="5">
        <v>913.73005000000001</v>
      </c>
      <c r="DV80" s="5">
        <v>0</v>
      </c>
      <c r="DW80" s="5"/>
      <c r="DX80" s="5">
        <f t="shared" si="3"/>
        <v>404730.78547289607</v>
      </c>
      <c r="DY80" s="5">
        <v>107379.87204092</v>
      </c>
      <c r="DZ80" s="5">
        <v>7419.6497049700001</v>
      </c>
      <c r="EA80" s="5">
        <v>0</v>
      </c>
      <c r="EB80" s="5">
        <v>59719.085912839997</v>
      </c>
      <c r="EC80" s="5">
        <f t="shared" si="2"/>
        <v>579249.39313162607</v>
      </c>
      <c r="ED80" s="5"/>
      <c r="EE80" s="6"/>
    </row>
    <row r="81" spans="1:135" x14ac:dyDescent="0.2">
      <c r="A81" s="1">
        <v>79</v>
      </c>
      <c r="B81" s="4" t="s">
        <v>78</v>
      </c>
      <c r="C81" s="5">
        <v>57.70090012</v>
      </c>
      <c r="D81" s="5">
        <v>5.3086022159999997</v>
      </c>
      <c r="E81" s="5">
        <v>1.3180990109999999</v>
      </c>
      <c r="F81" s="5">
        <v>2.2009769669999999</v>
      </c>
      <c r="G81" s="5">
        <v>5.1962963569999996</v>
      </c>
      <c r="H81" s="5">
        <v>18.80598002</v>
      </c>
      <c r="I81" s="5">
        <v>9.9847037860000007</v>
      </c>
      <c r="J81" s="5">
        <v>5.4126288300000001</v>
      </c>
      <c r="K81" s="5">
        <v>3.4239896999999998E-2</v>
      </c>
      <c r="L81" s="5">
        <v>7.5332805089999999</v>
      </c>
      <c r="M81" s="5">
        <v>153.85342589999999</v>
      </c>
      <c r="N81" s="5">
        <v>1.6328966650000001</v>
      </c>
      <c r="O81" s="5">
        <v>6.8407229999999999E-3</v>
      </c>
      <c r="P81" s="5">
        <v>3.07824E-4</v>
      </c>
      <c r="Q81" s="5">
        <v>13.01045723</v>
      </c>
      <c r="R81" s="5">
        <v>10.45120144</v>
      </c>
      <c r="S81" s="5">
        <v>2.6656445</v>
      </c>
      <c r="T81" s="5">
        <v>1.009720073</v>
      </c>
      <c r="U81" s="5">
        <v>0.165066669</v>
      </c>
      <c r="V81" s="5">
        <v>1.3834515199999999</v>
      </c>
      <c r="W81" s="5">
        <v>1.0055762079999999</v>
      </c>
      <c r="X81" s="5">
        <v>14.444023659999999</v>
      </c>
      <c r="Y81" s="5">
        <v>1.3341356170000001</v>
      </c>
      <c r="Z81" s="5">
        <v>2.6803774809999998</v>
      </c>
      <c r="AA81" s="5">
        <v>4.6990523120000001</v>
      </c>
      <c r="AB81" s="5">
        <v>3.6757186690000001</v>
      </c>
      <c r="AC81" s="5">
        <v>0.30063495400000001</v>
      </c>
      <c r="AD81" s="5">
        <v>8.4189619229999995</v>
      </c>
      <c r="AE81" s="5">
        <v>0</v>
      </c>
      <c r="AF81" s="5">
        <v>3.6358517149999998</v>
      </c>
      <c r="AG81" s="5">
        <v>1.6151481400000001</v>
      </c>
      <c r="AH81" s="5">
        <v>5.2239581749999999</v>
      </c>
      <c r="AI81" s="5">
        <v>0.87479946200000003</v>
      </c>
      <c r="AJ81" s="5">
        <v>1.718303624</v>
      </c>
      <c r="AK81" s="5">
        <v>0.57436540899999999</v>
      </c>
      <c r="AL81" s="5">
        <v>5.4568509890000003</v>
      </c>
      <c r="AM81" s="5">
        <v>13.24461529</v>
      </c>
      <c r="AN81" s="5">
        <v>1.0741024720000001</v>
      </c>
      <c r="AO81" s="5">
        <v>8.6110573999999995E-2</v>
      </c>
      <c r="AP81" s="5">
        <v>1.987939715</v>
      </c>
      <c r="AQ81" s="5">
        <v>5.4350749230000002</v>
      </c>
      <c r="AR81" s="5">
        <v>6.768773511</v>
      </c>
      <c r="AS81" s="5">
        <v>2.3232647009999998</v>
      </c>
      <c r="AT81" s="5">
        <v>1.5799061190000001</v>
      </c>
      <c r="AU81" s="5">
        <v>0</v>
      </c>
      <c r="AV81" s="5">
        <v>10.463786880000001</v>
      </c>
      <c r="AW81" s="5">
        <v>13.219292340000001</v>
      </c>
      <c r="AX81" s="5">
        <v>0.585590202</v>
      </c>
      <c r="AY81" s="5">
        <v>5.7997290379999997</v>
      </c>
      <c r="AZ81" s="5">
        <v>2.439729281</v>
      </c>
      <c r="BA81" s="5">
        <v>0.91017905600000004</v>
      </c>
      <c r="BB81" s="5">
        <v>2.5474272249999999</v>
      </c>
      <c r="BC81" s="5">
        <v>7.435453377</v>
      </c>
      <c r="BD81" s="5">
        <v>5.1908098980000004</v>
      </c>
      <c r="BE81" s="5">
        <v>2.6334767860000001</v>
      </c>
      <c r="BF81" s="5">
        <v>4.3579336000000003E-2</v>
      </c>
      <c r="BG81" s="5">
        <v>3.5414232449999998</v>
      </c>
      <c r="BH81" s="5">
        <v>0.45831198200000001</v>
      </c>
      <c r="BI81" s="5">
        <v>42.368157429999997</v>
      </c>
      <c r="BJ81" s="5">
        <v>3.4869817999999997E-2</v>
      </c>
      <c r="BK81" s="5">
        <v>2.7795620790000002</v>
      </c>
      <c r="BL81" s="5">
        <v>1.896798244</v>
      </c>
      <c r="BM81" s="5">
        <v>1.4616078800000001</v>
      </c>
      <c r="BN81" s="5">
        <v>4.7730548690000001</v>
      </c>
      <c r="BO81" s="5">
        <v>12.82524495</v>
      </c>
      <c r="BP81" s="5">
        <v>0.51292827699999999</v>
      </c>
      <c r="BQ81" s="5">
        <v>1.7732354850000001</v>
      </c>
      <c r="BR81" s="5">
        <v>17.99722508</v>
      </c>
      <c r="BS81" s="5">
        <v>0.59615885800000001</v>
      </c>
      <c r="BT81" s="5">
        <v>3.725834925</v>
      </c>
      <c r="BU81" s="5">
        <v>328.59689880000002</v>
      </c>
      <c r="BV81" s="5">
        <v>1312.552792</v>
      </c>
      <c r="BW81" s="5">
        <v>1146.886086</v>
      </c>
      <c r="BX81" s="5">
        <v>148.66184770000001</v>
      </c>
      <c r="BY81" s="5">
        <v>190.72032350000001</v>
      </c>
      <c r="BZ81" s="5">
        <v>1061.3172750000001</v>
      </c>
      <c r="CA81" s="5">
        <v>0</v>
      </c>
      <c r="CB81" s="5">
        <v>1630.303406</v>
      </c>
      <c r="CC81" s="5">
        <v>1540.80853</v>
      </c>
      <c r="CD81" s="5">
        <v>115.9666696</v>
      </c>
      <c r="CE81" s="5">
        <v>46.31455571</v>
      </c>
      <c r="CF81" s="5">
        <v>82.475633979999998</v>
      </c>
      <c r="CG81" s="5">
        <v>137.6402578</v>
      </c>
      <c r="CH81" s="5">
        <v>114.1012484</v>
      </c>
      <c r="CI81" s="5">
        <v>318.79659129999999</v>
      </c>
      <c r="CJ81" s="5">
        <v>105.52048910000001</v>
      </c>
      <c r="CK81" s="5">
        <v>1.017747073</v>
      </c>
      <c r="CL81" s="5">
        <v>0.29978780500000002</v>
      </c>
      <c r="CM81" s="5">
        <v>8.3263756139999998</v>
      </c>
      <c r="CN81" s="5">
        <v>1.291233342</v>
      </c>
      <c r="CO81" s="5">
        <v>6.1191157599999997</v>
      </c>
      <c r="CP81" s="5">
        <v>0</v>
      </c>
      <c r="CQ81" s="5">
        <v>10314.02713</v>
      </c>
      <c r="CR81" s="5">
        <v>16.297568500000001</v>
      </c>
      <c r="CS81" s="5">
        <v>35.01359214</v>
      </c>
      <c r="CT81" s="5">
        <v>81500.320529999997</v>
      </c>
      <c r="CU81" s="5">
        <v>451.96076049999999</v>
      </c>
      <c r="CV81" s="5">
        <v>1287.162707</v>
      </c>
      <c r="CW81" s="5">
        <v>1.2492816120000001</v>
      </c>
      <c r="CX81" s="5">
        <v>15.118018729999999</v>
      </c>
      <c r="CY81" s="5">
        <v>0</v>
      </c>
      <c r="CZ81" s="5">
        <v>4.6961000000000003E-4</v>
      </c>
      <c r="DA81" s="5">
        <v>2.2400499999999999E-4</v>
      </c>
      <c r="DB81" s="5">
        <v>4.9040300000000004E-6</v>
      </c>
      <c r="DC81" s="5">
        <v>0</v>
      </c>
      <c r="DD81" s="5">
        <v>7.3574000000000003E-4</v>
      </c>
      <c r="DE81" s="5">
        <v>0</v>
      </c>
      <c r="DF81" s="5">
        <v>15140.14683</v>
      </c>
      <c r="DG81" s="5">
        <v>0</v>
      </c>
      <c r="DH81" s="5">
        <v>0</v>
      </c>
      <c r="DI81" s="5">
        <v>83.132892159999997</v>
      </c>
      <c r="DJ81" s="5">
        <v>0</v>
      </c>
      <c r="DK81" s="5">
        <v>1562.109704</v>
      </c>
      <c r="DL81" s="5">
        <v>5.2084545230000003</v>
      </c>
      <c r="DM81" s="5">
        <v>16.244725750000001</v>
      </c>
      <c r="DN81" s="5">
        <v>0.59186735300000004</v>
      </c>
      <c r="DO81" s="5">
        <v>25.267312650000001</v>
      </c>
      <c r="DP81" s="5">
        <v>1.8576160000000001E-2</v>
      </c>
      <c r="DQ81" s="5">
        <v>0.28709427199999998</v>
      </c>
      <c r="DR81" s="5">
        <v>0</v>
      </c>
      <c r="DS81" s="5">
        <v>217.11556010000001</v>
      </c>
      <c r="DT81" s="5">
        <v>0</v>
      </c>
      <c r="DU81" s="5">
        <v>61.945720870000002</v>
      </c>
      <c r="DV81" s="5">
        <v>0</v>
      </c>
      <c r="DW81" s="5"/>
      <c r="DX81" s="5">
        <f t="shared" si="3"/>
        <v>119562.78235750405</v>
      </c>
      <c r="DY81" s="5">
        <v>115936.45614523999</v>
      </c>
      <c r="DZ81" s="5">
        <v>15362.90229253</v>
      </c>
      <c r="EA81" s="5">
        <v>0</v>
      </c>
      <c r="EB81" s="5">
        <v>30544.02298125</v>
      </c>
      <c r="EC81" s="5">
        <f t="shared" si="2"/>
        <v>281406.16377652407</v>
      </c>
      <c r="ED81" s="5"/>
      <c r="EE81" s="6"/>
    </row>
    <row r="82" spans="1:135" x14ac:dyDescent="0.2">
      <c r="A82" s="1">
        <v>80</v>
      </c>
      <c r="B82" s="4" t="s">
        <v>79</v>
      </c>
      <c r="C82" s="5">
        <v>533.35870269999998</v>
      </c>
      <c r="D82" s="5">
        <v>39.825153139999998</v>
      </c>
      <c r="E82" s="5">
        <v>21.041840010000001</v>
      </c>
      <c r="F82" s="5">
        <v>46.408718780000001</v>
      </c>
      <c r="G82" s="5">
        <v>47.863245489999997</v>
      </c>
      <c r="H82" s="5">
        <v>93.032473330000002</v>
      </c>
      <c r="I82" s="5">
        <v>54.424462720000001</v>
      </c>
      <c r="J82" s="5">
        <v>299.90812529999999</v>
      </c>
      <c r="K82" s="5">
        <v>0.48840441299999998</v>
      </c>
      <c r="L82" s="5">
        <v>30.501481250000001</v>
      </c>
      <c r="M82" s="5">
        <v>22.059591780000002</v>
      </c>
      <c r="N82" s="5">
        <v>1.6284217E-2</v>
      </c>
      <c r="O82" s="5">
        <v>2.3309356999999999E-2</v>
      </c>
      <c r="P82" s="5">
        <v>5.5513100000000005E-4</v>
      </c>
      <c r="Q82" s="5">
        <v>2521.0760879999998</v>
      </c>
      <c r="R82" s="5">
        <v>0</v>
      </c>
      <c r="S82" s="5">
        <v>520.56454369999994</v>
      </c>
      <c r="T82" s="5">
        <v>195.86980360000001</v>
      </c>
      <c r="U82" s="5">
        <v>0</v>
      </c>
      <c r="V82" s="5">
        <v>265.66727680000002</v>
      </c>
      <c r="W82" s="5">
        <v>194.89919269999999</v>
      </c>
      <c r="X82" s="5">
        <v>2811.5621799999999</v>
      </c>
      <c r="Y82" s="5">
        <v>258.99124640000002</v>
      </c>
      <c r="Z82" s="5">
        <v>532.84743579999997</v>
      </c>
      <c r="AA82" s="5">
        <v>910.71046790000003</v>
      </c>
      <c r="AB82" s="5">
        <v>711.92387889999998</v>
      </c>
      <c r="AC82" s="5">
        <v>62.777692819999999</v>
      </c>
      <c r="AD82" s="5">
        <v>1631.8242090000001</v>
      </c>
      <c r="AE82" s="5">
        <v>0</v>
      </c>
      <c r="AF82" s="5">
        <v>716.03810299999998</v>
      </c>
      <c r="AG82" s="5">
        <v>326.60358869999999</v>
      </c>
      <c r="AH82" s="5">
        <v>1009.962146</v>
      </c>
      <c r="AI82" s="5">
        <v>169.64671000000001</v>
      </c>
      <c r="AJ82" s="5">
        <v>335.69507119999997</v>
      </c>
      <c r="AK82" s="5">
        <v>110.8431887</v>
      </c>
      <c r="AL82" s="5">
        <v>1081.222874</v>
      </c>
      <c r="AM82" s="5">
        <v>2551.8937980000001</v>
      </c>
      <c r="AN82" s="5">
        <v>224.2908688</v>
      </c>
      <c r="AO82" s="5">
        <v>0</v>
      </c>
      <c r="AP82" s="5">
        <v>385.29846709999998</v>
      </c>
      <c r="AQ82" s="5">
        <v>1623.5207740000001</v>
      </c>
      <c r="AR82" s="5">
        <v>1416.017707</v>
      </c>
      <c r="AS82" s="5">
        <v>722.29281619999995</v>
      </c>
      <c r="AT82" s="5">
        <v>354.56100989999999</v>
      </c>
      <c r="AU82" s="5">
        <v>0</v>
      </c>
      <c r="AV82" s="5">
        <v>2101.7765920000002</v>
      </c>
      <c r="AW82" s="5">
        <v>2617.1853510000001</v>
      </c>
      <c r="AX82" s="5">
        <v>239.79519740000001</v>
      </c>
      <c r="AY82" s="5">
        <v>1563.707864</v>
      </c>
      <c r="AZ82" s="5">
        <v>478.31471429999999</v>
      </c>
      <c r="BA82" s="5">
        <v>173.92690089999999</v>
      </c>
      <c r="BB82" s="5">
        <v>1527.7812630000001</v>
      </c>
      <c r="BC82" s="5">
        <v>1462.511794</v>
      </c>
      <c r="BD82" s="5">
        <v>1061.6198380000001</v>
      </c>
      <c r="BE82" s="5">
        <v>510.09227490000001</v>
      </c>
      <c r="BF82" s="5">
        <v>7.6806568759999996</v>
      </c>
      <c r="BG82" s="5">
        <v>691.97426670000004</v>
      </c>
      <c r="BH82" s="5">
        <v>0</v>
      </c>
      <c r="BI82" s="5">
        <v>9678.4591830000008</v>
      </c>
      <c r="BJ82" s="5">
        <v>37.500363299999997</v>
      </c>
      <c r="BK82" s="5">
        <v>437.3561899</v>
      </c>
      <c r="BL82" s="5">
        <v>366.8502891</v>
      </c>
      <c r="BM82" s="5">
        <v>283.07060619999999</v>
      </c>
      <c r="BN82" s="5">
        <v>925.37433739999994</v>
      </c>
      <c r="BO82" s="5">
        <v>4543.6211720000001</v>
      </c>
      <c r="BP82" s="5">
        <v>8795.4494529999993</v>
      </c>
      <c r="BQ82" s="5">
        <v>656.4801506</v>
      </c>
      <c r="BR82" s="5">
        <v>2620.4504609999999</v>
      </c>
      <c r="BS82" s="5">
        <v>476.77138589999998</v>
      </c>
      <c r="BT82" s="5">
        <v>1343.1639500000001</v>
      </c>
      <c r="BU82" s="5">
        <v>4476.8774599999997</v>
      </c>
      <c r="BV82" s="5">
        <v>684.26189590000001</v>
      </c>
      <c r="BW82" s="5">
        <v>6454.0095890000002</v>
      </c>
      <c r="BX82" s="5">
        <v>1286.9748569999999</v>
      </c>
      <c r="BY82" s="5">
        <v>118.35671790000001</v>
      </c>
      <c r="BZ82" s="5">
        <v>5792.749084</v>
      </c>
      <c r="CA82" s="5">
        <v>0</v>
      </c>
      <c r="CB82" s="5">
        <v>15537.871160000001</v>
      </c>
      <c r="CC82" s="5">
        <v>2137.5907670000001</v>
      </c>
      <c r="CD82" s="5">
        <v>11248.429040000001</v>
      </c>
      <c r="CE82" s="5">
        <v>1403.9002760000001</v>
      </c>
      <c r="CF82" s="5">
        <v>919.80670110000005</v>
      </c>
      <c r="CG82" s="5">
        <v>1945.859874</v>
      </c>
      <c r="CH82" s="5">
        <v>171.53513359999999</v>
      </c>
      <c r="CI82" s="5">
        <v>2740.3507789999999</v>
      </c>
      <c r="CJ82" s="5">
        <v>22143.296009999998</v>
      </c>
      <c r="CK82" s="5">
        <v>372.00075279999999</v>
      </c>
      <c r="CL82" s="5">
        <v>1239.724743</v>
      </c>
      <c r="CM82" s="5">
        <v>743.83444180000004</v>
      </c>
      <c r="CN82" s="5">
        <v>263.14214229999999</v>
      </c>
      <c r="CO82" s="5">
        <v>718.04819940000004</v>
      </c>
      <c r="CP82" s="5">
        <v>223.20535050000001</v>
      </c>
      <c r="CQ82" s="5">
        <v>74890.321030000006</v>
      </c>
      <c r="CR82" s="5">
        <v>1.3364900000000001E-4</v>
      </c>
      <c r="CS82" s="5">
        <v>4.4714199999999998E-4</v>
      </c>
      <c r="CT82" s="5">
        <v>481343.25939999998</v>
      </c>
      <c r="CU82" s="5">
        <v>54.863944480000001</v>
      </c>
      <c r="CV82" s="5">
        <v>60.96458251</v>
      </c>
      <c r="CW82" s="5">
        <v>4.3399291270000004</v>
      </c>
      <c r="CX82" s="5">
        <v>135.65826749999999</v>
      </c>
      <c r="CY82" s="5">
        <v>0</v>
      </c>
      <c r="CZ82" s="5">
        <v>3.2201300000000001E-4</v>
      </c>
      <c r="DA82" s="5">
        <v>8.9371299999999997E-3</v>
      </c>
      <c r="DB82" s="5">
        <v>0</v>
      </c>
      <c r="DC82" s="5">
        <v>0</v>
      </c>
      <c r="DD82" s="5">
        <v>1.5848015E-2</v>
      </c>
      <c r="DE82" s="5">
        <v>0</v>
      </c>
      <c r="DF82" s="5">
        <v>199579.48480000001</v>
      </c>
      <c r="DG82" s="5">
        <v>0</v>
      </c>
      <c r="DH82" s="5">
        <v>0</v>
      </c>
      <c r="DI82" s="5">
        <v>8.8424134240000001</v>
      </c>
      <c r="DJ82" s="5">
        <v>3.3867960000000001E-3</v>
      </c>
      <c r="DK82" s="5">
        <v>1662.4132179999999</v>
      </c>
      <c r="DL82" s="5">
        <v>364.36631899999998</v>
      </c>
      <c r="DM82" s="5">
        <v>1142.8860050000001</v>
      </c>
      <c r="DN82" s="5">
        <v>75.458027979999997</v>
      </c>
      <c r="DO82" s="5">
        <v>0</v>
      </c>
      <c r="DP82" s="5">
        <v>0</v>
      </c>
      <c r="DQ82" s="5">
        <v>0</v>
      </c>
      <c r="DR82" s="5">
        <v>0</v>
      </c>
      <c r="DS82" s="5">
        <v>129.71360300000001</v>
      </c>
      <c r="DT82" s="5">
        <v>0</v>
      </c>
      <c r="DU82" s="5">
        <v>48.539704929999999</v>
      </c>
      <c r="DV82" s="5">
        <v>0</v>
      </c>
      <c r="DW82" s="5"/>
      <c r="DX82" s="5">
        <f t="shared" si="3"/>
        <v>905559.43303431</v>
      </c>
      <c r="DY82" s="5">
        <v>145625.46616252</v>
      </c>
      <c r="DZ82" s="5">
        <v>16600.99509991</v>
      </c>
      <c r="EA82" s="5">
        <v>0</v>
      </c>
      <c r="EB82" s="5">
        <v>0</v>
      </c>
      <c r="EC82" s="5">
        <f t="shared" si="2"/>
        <v>1067785.8942967402</v>
      </c>
      <c r="ED82" s="5"/>
      <c r="EE82" s="6"/>
    </row>
    <row r="83" spans="1:135" x14ac:dyDescent="0.2">
      <c r="A83" s="1">
        <v>81</v>
      </c>
      <c r="B83" s="4" t="s">
        <v>80</v>
      </c>
      <c r="C83" s="5">
        <v>59510.38695</v>
      </c>
      <c r="D83" s="5">
        <v>3980.036756</v>
      </c>
      <c r="E83" s="5">
        <v>2260.3682789999998</v>
      </c>
      <c r="F83" s="5">
        <v>4820.3781179999996</v>
      </c>
      <c r="G83" s="5">
        <v>4593.3724099999999</v>
      </c>
      <c r="H83" s="5">
        <v>8719.8772649999992</v>
      </c>
      <c r="I83" s="5">
        <v>904.75896090000003</v>
      </c>
      <c r="J83" s="5">
        <v>21985.105329999999</v>
      </c>
      <c r="K83" s="5">
        <v>65.305242440000001</v>
      </c>
      <c r="L83" s="5">
        <v>2841.0580789999999</v>
      </c>
      <c r="M83" s="5">
        <v>77.859126689999997</v>
      </c>
      <c r="N83" s="5">
        <v>45.576401920000002</v>
      </c>
      <c r="O83" s="5">
        <v>7.5383287499999998</v>
      </c>
      <c r="P83" s="5">
        <v>4.900073291</v>
      </c>
      <c r="Q83" s="5">
        <v>15.13448526</v>
      </c>
      <c r="R83" s="5">
        <v>20.491696130000001</v>
      </c>
      <c r="S83" s="5">
        <v>15.590137739999999</v>
      </c>
      <c r="T83" s="5">
        <v>19.57785457</v>
      </c>
      <c r="U83" s="5">
        <v>3.0443747829999999</v>
      </c>
      <c r="V83" s="5">
        <v>31.001336819999999</v>
      </c>
      <c r="W83" s="5">
        <v>9.1156026719999996</v>
      </c>
      <c r="X83" s="5">
        <v>8.2588550909999991</v>
      </c>
      <c r="Y83" s="5">
        <v>10.12329057</v>
      </c>
      <c r="Z83" s="5">
        <v>14.30165906</v>
      </c>
      <c r="AA83" s="5">
        <v>8.386112593</v>
      </c>
      <c r="AB83" s="5">
        <v>40.0300558</v>
      </c>
      <c r="AC83" s="5">
        <v>6.8976508350000003</v>
      </c>
      <c r="AD83" s="5">
        <v>41.84203746</v>
      </c>
      <c r="AE83" s="5">
        <v>22.505268390000001</v>
      </c>
      <c r="AF83" s="5">
        <v>13.94909749</v>
      </c>
      <c r="AG83" s="5">
        <v>23.11914488</v>
      </c>
      <c r="AH83" s="5">
        <v>7.1645402950000001</v>
      </c>
      <c r="AI83" s="5">
        <v>7.8225377810000003</v>
      </c>
      <c r="AJ83" s="5">
        <v>14.34922838</v>
      </c>
      <c r="AK83" s="5">
        <v>6.8691100089999999</v>
      </c>
      <c r="AL83" s="5">
        <v>19.702256999999999</v>
      </c>
      <c r="AM83" s="5">
        <v>36.591829310000001</v>
      </c>
      <c r="AN83" s="5">
        <v>2.4776181670000001</v>
      </c>
      <c r="AO83" s="5">
        <v>33.599253500000003</v>
      </c>
      <c r="AP83" s="5">
        <v>10.094631619999999</v>
      </c>
      <c r="AQ83" s="5">
        <v>32.250323219999999</v>
      </c>
      <c r="AR83" s="5">
        <v>58.718798139999997</v>
      </c>
      <c r="AS83" s="5">
        <v>20.702526200000001</v>
      </c>
      <c r="AT83" s="5">
        <v>21.492191609999999</v>
      </c>
      <c r="AU83" s="5">
        <v>3.096523752</v>
      </c>
      <c r="AV83" s="5">
        <v>43.57174199</v>
      </c>
      <c r="AW83" s="5">
        <v>24.282557239999999</v>
      </c>
      <c r="AX83" s="5">
        <v>0</v>
      </c>
      <c r="AY83" s="5">
        <v>21.352131759999999</v>
      </c>
      <c r="AZ83" s="5">
        <v>15.58525122</v>
      </c>
      <c r="BA83" s="5">
        <v>0.55830242299999999</v>
      </c>
      <c r="BB83" s="5">
        <v>82.224166870000005</v>
      </c>
      <c r="BC83" s="5">
        <v>45.156957759999997</v>
      </c>
      <c r="BD83" s="5">
        <v>35.459784429999999</v>
      </c>
      <c r="BE83" s="5">
        <v>42.920803560000003</v>
      </c>
      <c r="BF83" s="5">
        <v>4.9917647049999996</v>
      </c>
      <c r="BG83" s="5">
        <v>21.190132680000001</v>
      </c>
      <c r="BH83" s="5">
        <v>19.377274329999999</v>
      </c>
      <c r="BI83" s="5">
        <v>102.2529066</v>
      </c>
      <c r="BJ83" s="5">
        <v>19.000546440000001</v>
      </c>
      <c r="BK83" s="5">
        <v>13.625270759999999</v>
      </c>
      <c r="BL83" s="5">
        <v>0.67381453400000002</v>
      </c>
      <c r="BM83" s="5">
        <v>22.103370730000002</v>
      </c>
      <c r="BN83" s="5">
        <v>5.2843387279999998</v>
      </c>
      <c r="BO83" s="5">
        <v>117.7125053</v>
      </c>
      <c r="BP83" s="5">
        <v>474.89980680000002</v>
      </c>
      <c r="BQ83" s="5">
        <v>20.509725790000001</v>
      </c>
      <c r="BR83" s="5">
        <v>765.18280119999997</v>
      </c>
      <c r="BS83" s="5">
        <v>21.086859010000001</v>
      </c>
      <c r="BT83" s="5">
        <v>38.098928970000003</v>
      </c>
      <c r="BU83" s="5">
        <v>1028.9933100000001</v>
      </c>
      <c r="BV83" s="5">
        <v>4954.7676369999999</v>
      </c>
      <c r="BW83" s="5">
        <v>2812.6036060000001</v>
      </c>
      <c r="BX83" s="5">
        <v>2830.1897909999998</v>
      </c>
      <c r="BY83" s="5">
        <v>1347.346851</v>
      </c>
      <c r="BZ83" s="5">
        <v>3654.9377890000001</v>
      </c>
      <c r="CA83" s="5">
        <v>146.12733589999999</v>
      </c>
      <c r="CB83" s="5">
        <v>7709.9073660000004</v>
      </c>
      <c r="CC83" s="5">
        <v>307.80038430000002</v>
      </c>
      <c r="CD83" s="5">
        <v>495.96507380000003</v>
      </c>
      <c r="CE83" s="5">
        <v>26102.687190000001</v>
      </c>
      <c r="CF83" s="5">
        <v>249.08973399999999</v>
      </c>
      <c r="CG83" s="5">
        <v>3945.3001079999999</v>
      </c>
      <c r="CH83" s="5">
        <v>756.06280379999998</v>
      </c>
      <c r="CI83" s="5">
        <v>7314.205371</v>
      </c>
      <c r="CJ83" s="5">
        <v>45886.437319999997</v>
      </c>
      <c r="CK83" s="5">
        <v>18.086006829999999</v>
      </c>
      <c r="CL83" s="5">
        <v>67.247054790000007</v>
      </c>
      <c r="CM83" s="5">
        <v>3748.3664330000001</v>
      </c>
      <c r="CN83" s="5">
        <v>5.5325017900000004</v>
      </c>
      <c r="CO83" s="5">
        <v>17.777676849999999</v>
      </c>
      <c r="CP83" s="5">
        <v>12.107447649999999</v>
      </c>
      <c r="CQ83" s="5">
        <v>259.5104887</v>
      </c>
      <c r="CR83" s="5">
        <v>7.1849010480000004</v>
      </c>
      <c r="CS83" s="5">
        <v>21.410056139999998</v>
      </c>
      <c r="CT83" s="5">
        <v>120670.6629</v>
      </c>
      <c r="CU83" s="5">
        <v>12393.743189999999</v>
      </c>
      <c r="CV83" s="5">
        <v>13770.49128</v>
      </c>
      <c r="CW83" s="5">
        <v>231.6119099</v>
      </c>
      <c r="CX83" s="5">
        <v>6365.2035100000003</v>
      </c>
      <c r="CY83" s="5">
        <v>0.967368589</v>
      </c>
      <c r="CZ83" s="5">
        <v>62.347745619999998</v>
      </c>
      <c r="DA83" s="5">
        <v>0.41907657199999998</v>
      </c>
      <c r="DB83" s="5">
        <v>0.20284735800000001</v>
      </c>
      <c r="DC83" s="5">
        <v>216.3167196</v>
      </c>
      <c r="DD83" s="5">
        <v>123.87758410000001</v>
      </c>
      <c r="DE83" s="5">
        <v>8.3381767989999993</v>
      </c>
      <c r="DF83" s="5">
        <v>43270.008750000001</v>
      </c>
      <c r="DG83" s="5">
        <v>0</v>
      </c>
      <c r="DH83" s="5">
        <v>179.88945860000001</v>
      </c>
      <c r="DI83" s="5">
        <v>351.06077249999998</v>
      </c>
      <c r="DJ83" s="5">
        <v>0.157950795</v>
      </c>
      <c r="DK83" s="5">
        <v>14986.019120000001</v>
      </c>
      <c r="DL83" s="5">
        <v>722.34156780000001</v>
      </c>
      <c r="DM83" s="5">
        <v>2075.3225120000002</v>
      </c>
      <c r="DN83" s="5">
        <v>39.141458249999999</v>
      </c>
      <c r="DO83" s="5">
        <v>28.289759790000002</v>
      </c>
      <c r="DP83" s="5">
        <v>0</v>
      </c>
      <c r="DQ83" s="5">
        <v>11.73463587</v>
      </c>
      <c r="DR83" s="5">
        <v>116.8143288</v>
      </c>
      <c r="DS83" s="5">
        <v>292.61695680000003</v>
      </c>
      <c r="DT83" s="5">
        <v>51.984723979999998</v>
      </c>
      <c r="DU83" s="5">
        <v>43.454313630000001</v>
      </c>
      <c r="DV83" s="5">
        <v>0</v>
      </c>
      <c r="DW83" s="5"/>
      <c r="DX83" s="5">
        <f t="shared" si="3"/>
        <v>442064.58594890009</v>
      </c>
      <c r="DY83" s="5">
        <v>213563.64998141999</v>
      </c>
      <c r="DZ83" s="5">
        <v>56346.400988770001</v>
      </c>
      <c r="EA83" s="5">
        <v>0</v>
      </c>
      <c r="EB83" s="5">
        <v>0</v>
      </c>
      <c r="EC83" s="5">
        <f t="shared" si="2"/>
        <v>711974.63691909006</v>
      </c>
      <c r="ED83" s="5"/>
      <c r="EE83" s="6"/>
    </row>
    <row r="84" spans="1:135" x14ac:dyDescent="0.2">
      <c r="A84" s="1">
        <v>82</v>
      </c>
      <c r="B84" s="4" t="s">
        <v>81</v>
      </c>
      <c r="C84" s="5">
        <v>108.2144842</v>
      </c>
      <c r="D84" s="5">
        <v>124.6803457</v>
      </c>
      <c r="E84" s="5">
        <v>8.7762797100000007</v>
      </c>
      <c r="F84" s="5">
        <v>13.39539038</v>
      </c>
      <c r="G84" s="5">
        <v>21.825334120000001</v>
      </c>
      <c r="H84" s="5">
        <v>364.67731730000003</v>
      </c>
      <c r="I84" s="5">
        <v>167.62055549999999</v>
      </c>
      <c r="J84" s="5">
        <v>20.63613909</v>
      </c>
      <c r="K84" s="5">
        <v>6.2588344000000004E-2</v>
      </c>
      <c r="L84" s="5">
        <v>11.06839416</v>
      </c>
      <c r="M84" s="5">
        <v>265.53540479999998</v>
      </c>
      <c r="N84" s="5">
        <v>450.31453019999998</v>
      </c>
      <c r="O84" s="5">
        <v>1.8865105680000001</v>
      </c>
      <c r="P84" s="5">
        <v>8.4890748000000002E-2</v>
      </c>
      <c r="Q84" s="5">
        <v>258.49129749999997</v>
      </c>
      <c r="R84" s="5">
        <v>19.02131279</v>
      </c>
      <c r="S84" s="5">
        <v>47.632779900000003</v>
      </c>
      <c r="T84" s="5">
        <v>19.77944218</v>
      </c>
      <c r="U84" s="5">
        <v>45.521508660000002</v>
      </c>
      <c r="V84" s="5">
        <v>30.66698645</v>
      </c>
      <c r="W84" s="5">
        <v>19.918509419999999</v>
      </c>
      <c r="X84" s="5">
        <v>270.20155620000003</v>
      </c>
      <c r="Y84" s="5">
        <v>25.883592799999999</v>
      </c>
      <c r="Z84" s="5">
        <v>35.474252249999999</v>
      </c>
      <c r="AA84" s="5">
        <v>93.148333030000003</v>
      </c>
      <c r="AB84" s="5">
        <v>73.466673319999998</v>
      </c>
      <c r="AC84" s="5">
        <v>0</v>
      </c>
      <c r="AD84" s="5">
        <v>166.66513689999999</v>
      </c>
      <c r="AE84" s="5">
        <v>0</v>
      </c>
      <c r="AF84" s="5">
        <v>57.038808510000003</v>
      </c>
      <c r="AG84" s="5">
        <v>14.08725381</v>
      </c>
      <c r="AH84" s="5">
        <v>106.82720759999999</v>
      </c>
      <c r="AI84" s="5">
        <v>17.203327259999998</v>
      </c>
      <c r="AJ84" s="5">
        <v>30.528345389999998</v>
      </c>
      <c r="AK84" s="5">
        <v>12.01019747</v>
      </c>
      <c r="AL84" s="5">
        <v>76.942301819999997</v>
      </c>
      <c r="AM84" s="5">
        <v>282.36683900000003</v>
      </c>
      <c r="AN84" s="5">
        <v>0</v>
      </c>
      <c r="AO84" s="5">
        <v>23.747272840000001</v>
      </c>
      <c r="AP84" s="5">
        <v>39.378368399999999</v>
      </c>
      <c r="AQ84" s="5">
        <v>92.31239248</v>
      </c>
      <c r="AR84" s="5">
        <v>135.5634574</v>
      </c>
      <c r="AS84" s="5">
        <v>3.90624627</v>
      </c>
      <c r="AT84" s="5">
        <v>34.758354699999998</v>
      </c>
      <c r="AU84" s="5">
        <v>0</v>
      </c>
      <c r="AV84" s="5">
        <v>199.1648706</v>
      </c>
      <c r="AW84" s="5">
        <v>284.58145309999998</v>
      </c>
      <c r="AX84" s="5">
        <v>161.49201740000001</v>
      </c>
      <c r="AY84" s="5">
        <v>0</v>
      </c>
      <c r="AZ84" s="5">
        <v>41.128376580000001</v>
      </c>
      <c r="BA84" s="5">
        <v>21.307506270000001</v>
      </c>
      <c r="BB84" s="5">
        <v>52.868711599999997</v>
      </c>
      <c r="BC84" s="5">
        <v>119.0409083</v>
      </c>
      <c r="BD84" s="5">
        <v>29.463387569999998</v>
      </c>
      <c r="BE84" s="5">
        <v>52.591998230000002</v>
      </c>
      <c r="BF84" s="5">
        <v>1.874612226</v>
      </c>
      <c r="BG84" s="5">
        <v>62.777827459999997</v>
      </c>
      <c r="BH84" s="5">
        <v>126.39167500000001</v>
      </c>
      <c r="BI84" s="5">
        <v>568.75829469999996</v>
      </c>
      <c r="BJ84" s="5">
        <v>9.6162765429999997</v>
      </c>
      <c r="BK84" s="5">
        <v>30.06430297</v>
      </c>
      <c r="BL84" s="5">
        <v>38.607483190000004</v>
      </c>
      <c r="BM84" s="5">
        <v>29.236774230000002</v>
      </c>
      <c r="BN84" s="5">
        <v>94.190497739999998</v>
      </c>
      <c r="BO84" s="5">
        <v>292.38675160000003</v>
      </c>
      <c r="BP84" s="5">
        <v>16.25296955</v>
      </c>
      <c r="BQ84" s="5">
        <v>97.927017239999998</v>
      </c>
      <c r="BR84" s="5">
        <v>62.67036865</v>
      </c>
      <c r="BS84" s="5">
        <v>41.428909590000004</v>
      </c>
      <c r="BT84" s="5">
        <v>34.488286199999997</v>
      </c>
      <c r="BU84" s="5">
        <v>0</v>
      </c>
      <c r="BV84" s="5">
        <v>0.514776923</v>
      </c>
      <c r="BW84" s="5">
        <v>87.229327179999999</v>
      </c>
      <c r="BX84" s="5">
        <v>79.598471050000001</v>
      </c>
      <c r="BY84" s="5">
        <v>0.205527345</v>
      </c>
      <c r="BZ84" s="5">
        <v>0.55078586200000001</v>
      </c>
      <c r="CA84" s="5">
        <v>0</v>
      </c>
      <c r="CB84" s="5">
        <v>1.051042772</v>
      </c>
      <c r="CC84" s="5">
        <v>0</v>
      </c>
      <c r="CD84" s="5">
        <v>0</v>
      </c>
      <c r="CE84" s="5">
        <v>4.6320362839999998</v>
      </c>
      <c r="CF84" s="5">
        <v>222.8279196</v>
      </c>
      <c r="CG84" s="5">
        <v>0</v>
      </c>
      <c r="CH84" s="5">
        <v>0.29500236200000002</v>
      </c>
      <c r="CI84" s="5">
        <v>12.62891744</v>
      </c>
      <c r="CJ84" s="5">
        <v>42.520955729999997</v>
      </c>
      <c r="CK84" s="5">
        <v>10.302908710000001</v>
      </c>
      <c r="CL84" s="5">
        <v>82.674432080000003</v>
      </c>
      <c r="CM84" s="5">
        <v>1.0774184870000001</v>
      </c>
      <c r="CN84" s="5">
        <v>31.48300703</v>
      </c>
      <c r="CO84" s="5">
        <v>15.025753699999999</v>
      </c>
      <c r="CP84" s="5">
        <v>0</v>
      </c>
      <c r="CQ84" s="5">
        <v>4967.212407</v>
      </c>
      <c r="CR84" s="5">
        <v>5.4221809999999999E-3</v>
      </c>
      <c r="CS84" s="5">
        <v>3.6711976E-2</v>
      </c>
      <c r="CT84" s="5">
        <v>45415.413650000002</v>
      </c>
      <c r="CU84" s="5">
        <v>16734.97795</v>
      </c>
      <c r="CV84" s="5">
        <v>27005.421729999998</v>
      </c>
      <c r="CW84" s="5">
        <v>344.52251269999999</v>
      </c>
      <c r="CX84" s="5">
        <v>4169.1943190000002</v>
      </c>
      <c r="CY84" s="5">
        <v>0</v>
      </c>
      <c r="CZ84" s="5">
        <v>0.12950730499999999</v>
      </c>
      <c r="DA84" s="5">
        <v>6.1775387000000001E-2</v>
      </c>
      <c r="DB84" s="5">
        <v>1.352415E-3</v>
      </c>
      <c r="DC84" s="5">
        <v>0</v>
      </c>
      <c r="DD84" s="5">
        <v>0.20289988</v>
      </c>
      <c r="DE84" s="5">
        <v>0</v>
      </c>
      <c r="DF84" s="5">
        <v>260.7509101</v>
      </c>
      <c r="DG84" s="5">
        <v>0</v>
      </c>
      <c r="DH84" s="5">
        <v>0</v>
      </c>
      <c r="DI84" s="5">
        <v>7429.0965349999997</v>
      </c>
      <c r="DJ84" s="5">
        <v>0</v>
      </c>
      <c r="DK84" s="5">
        <v>1874.3017540000001</v>
      </c>
      <c r="DL84" s="5">
        <v>378.08492030000002</v>
      </c>
      <c r="DM84" s="5">
        <v>1144.0966490000001</v>
      </c>
      <c r="DN84" s="5">
        <v>84.768584169999997</v>
      </c>
      <c r="DO84" s="5">
        <v>0</v>
      </c>
      <c r="DP84" s="5">
        <v>5.1228683129999997</v>
      </c>
      <c r="DQ84" s="5">
        <v>79.173854109999994</v>
      </c>
      <c r="DR84" s="5">
        <v>0</v>
      </c>
      <c r="DS84" s="5">
        <v>34477.79939</v>
      </c>
      <c r="DT84" s="5">
        <v>0</v>
      </c>
      <c r="DU84" s="5">
        <v>510.5473748</v>
      </c>
      <c r="DV84" s="5">
        <v>0</v>
      </c>
      <c r="DW84" s="5"/>
      <c r="DX84" s="5">
        <f t="shared" si="3"/>
        <v>151533.17255590102</v>
      </c>
      <c r="DY84" s="5">
        <v>46823.40122639</v>
      </c>
      <c r="DZ84" s="5">
        <v>16976.433523259999</v>
      </c>
      <c r="EA84" s="5">
        <v>0</v>
      </c>
      <c r="EB84" s="5">
        <v>0</v>
      </c>
      <c r="EC84" s="5">
        <f t="shared" si="2"/>
        <v>215333.00730555103</v>
      </c>
      <c r="ED84" s="5"/>
      <c r="EE84" s="6"/>
    </row>
    <row r="85" spans="1:135" x14ac:dyDescent="0.2">
      <c r="A85" s="1">
        <v>83</v>
      </c>
      <c r="B85" s="4" t="s">
        <v>82</v>
      </c>
      <c r="C85" s="5">
        <v>10.95055458</v>
      </c>
      <c r="D85" s="5">
        <v>1.648182501</v>
      </c>
      <c r="E85" s="5">
        <v>1.3541196870000001</v>
      </c>
      <c r="F85" s="5">
        <v>1.466633565</v>
      </c>
      <c r="G85" s="5">
        <v>2.1666966830000001</v>
      </c>
      <c r="H85" s="5">
        <v>45.154013110000001</v>
      </c>
      <c r="I85" s="5">
        <v>10.30531268</v>
      </c>
      <c r="J85" s="5">
        <v>2.1791419730000001</v>
      </c>
      <c r="K85" s="5">
        <v>5.1520209999999997E-3</v>
      </c>
      <c r="L85" s="5">
        <v>19.51794787</v>
      </c>
      <c r="M85" s="5">
        <v>13.77621662</v>
      </c>
      <c r="N85" s="5">
        <v>0</v>
      </c>
      <c r="O85" s="5">
        <v>0</v>
      </c>
      <c r="P85" s="5">
        <v>0</v>
      </c>
      <c r="Q85" s="5">
        <v>0</v>
      </c>
      <c r="R85" s="5">
        <v>0</v>
      </c>
      <c r="S85" s="5">
        <v>0</v>
      </c>
      <c r="T85" s="5">
        <v>0</v>
      </c>
      <c r="U85" s="5">
        <v>0</v>
      </c>
      <c r="V85" s="5">
        <v>0</v>
      </c>
      <c r="W85" s="5">
        <v>0</v>
      </c>
      <c r="X85" s="5">
        <v>0</v>
      </c>
      <c r="Y85" s="5">
        <v>0</v>
      </c>
      <c r="Z85" s="5">
        <v>0</v>
      </c>
      <c r="AA85" s="5">
        <v>0</v>
      </c>
      <c r="AB85" s="5">
        <v>0</v>
      </c>
      <c r="AC85" s="5">
        <v>0</v>
      </c>
      <c r="AD85" s="5">
        <v>0</v>
      </c>
      <c r="AE85" s="5">
        <v>0</v>
      </c>
      <c r="AF85" s="5">
        <v>0</v>
      </c>
      <c r="AG85" s="5">
        <v>0</v>
      </c>
      <c r="AH85" s="5">
        <v>0</v>
      </c>
      <c r="AI85" s="5">
        <v>0</v>
      </c>
      <c r="AJ85" s="5">
        <v>0</v>
      </c>
      <c r="AK85" s="5">
        <v>0</v>
      </c>
      <c r="AL85" s="5">
        <v>0</v>
      </c>
      <c r="AM85" s="5">
        <v>0</v>
      </c>
      <c r="AN85" s="5">
        <v>0</v>
      </c>
      <c r="AO85" s="5">
        <v>0</v>
      </c>
      <c r="AP85" s="5">
        <v>0</v>
      </c>
      <c r="AQ85" s="5">
        <v>0</v>
      </c>
      <c r="AR85" s="5">
        <v>0</v>
      </c>
      <c r="AS85" s="5">
        <v>0</v>
      </c>
      <c r="AT85" s="5">
        <v>0</v>
      </c>
      <c r="AU85" s="5">
        <v>0</v>
      </c>
      <c r="AV85" s="5">
        <v>0</v>
      </c>
      <c r="AW85" s="5">
        <v>0</v>
      </c>
      <c r="AX85" s="5">
        <v>0</v>
      </c>
      <c r="AY85" s="5">
        <v>0</v>
      </c>
      <c r="AZ85" s="5">
        <v>0</v>
      </c>
      <c r="BA85" s="5">
        <v>0</v>
      </c>
      <c r="BB85" s="5">
        <v>0</v>
      </c>
      <c r="BC85" s="5">
        <v>9224.9702240000006</v>
      </c>
      <c r="BD85" s="5">
        <v>0</v>
      </c>
      <c r="BE85" s="5">
        <v>0</v>
      </c>
      <c r="BF85" s="5">
        <v>0</v>
      </c>
      <c r="BG85" s="5">
        <v>0</v>
      </c>
      <c r="BH85" s="5">
        <v>0</v>
      </c>
      <c r="BI85" s="5">
        <v>0</v>
      </c>
      <c r="BJ85" s="5">
        <v>0</v>
      </c>
      <c r="BK85" s="5">
        <v>0</v>
      </c>
      <c r="BL85" s="5">
        <v>0</v>
      </c>
      <c r="BM85" s="5">
        <v>0</v>
      </c>
      <c r="BN85" s="5">
        <v>0</v>
      </c>
      <c r="BO85" s="5">
        <v>0</v>
      </c>
      <c r="BP85" s="5">
        <v>0</v>
      </c>
      <c r="BQ85" s="5">
        <v>0</v>
      </c>
      <c r="BR85" s="5">
        <v>31.417345510000001</v>
      </c>
      <c r="BS85" s="5">
        <v>0</v>
      </c>
      <c r="BT85" s="5">
        <v>0</v>
      </c>
      <c r="BU85" s="5">
        <v>0</v>
      </c>
      <c r="BV85" s="5">
        <v>269.57981899999999</v>
      </c>
      <c r="BW85" s="5">
        <v>1445.772903</v>
      </c>
      <c r="BX85" s="5">
        <v>0</v>
      </c>
      <c r="BY85" s="5">
        <v>0</v>
      </c>
      <c r="BZ85" s="5">
        <v>3286.9742350000001</v>
      </c>
      <c r="CA85" s="5">
        <v>131.848668</v>
      </c>
      <c r="CB85" s="5">
        <v>3113.6074450000001</v>
      </c>
      <c r="CC85" s="5">
        <v>1338.525793</v>
      </c>
      <c r="CD85" s="5">
        <v>164.5815006</v>
      </c>
      <c r="CE85" s="5">
        <v>0</v>
      </c>
      <c r="CF85" s="5">
        <v>0</v>
      </c>
      <c r="CG85" s="5">
        <v>25246.065549999999</v>
      </c>
      <c r="CH85" s="5">
        <v>318.17235620000002</v>
      </c>
      <c r="CI85" s="5">
        <v>2427.0666740000001</v>
      </c>
      <c r="CJ85" s="5">
        <v>0</v>
      </c>
      <c r="CK85" s="5">
        <v>0</v>
      </c>
      <c r="CL85" s="5">
        <v>0</v>
      </c>
      <c r="CM85" s="5">
        <v>1303.4224509999999</v>
      </c>
      <c r="CN85" s="5">
        <v>0</v>
      </c>
      <c r="CO85" s="5">
        <v>0</v>
      </c>
      <c r="CP85" s="5">
        <v>0</v>
      </c>
      <c r="CQ85" s="5">
        <v>0</v>
      </c>
      <c r="CR85" s="5">
        <v>0</v>
      </c>
      <c r="CS85" s="5">
        <v>0</v>
      </c>
      <c r="CT85" s="5">
        <v>27565.039479999999</v>
      </c>
      <c r="CU85" s="5">
        <v>752.13178679999999</v>
      </c>
      <c r="CV85" s="5">
        <v>834.9317532</v>
      </c>
      <c r="CW85" s="5">
        <v>0</v>
      </c>
      <c r="CX85" s="5">
        <v>0</v>
      </c>
      <c r="CY85" s="5">
        <v>0</v>
      </c>
      <c r="CZ85" s="5">
        <v>0</v>
      </c>
      <c r="DA85" s="5">
        <v>0</v>
      </c>
      <c r="DB85" s="5">
        <v>0</v>
      </c>
      <c r="DC85" s="5">
        <v>0</v>
      </c>
      <c r="DD85" s="5">
        <v>0</v>
      </c>
      <c r="DE85" s="5">
        <v>0</v>
      </c>
      <c r="DF85" s="5">
        <v>48668.999960000001</v>
      </c>
      <c r="DG85" s="5">
        <v>0</v>
      </c>
      <c r="DH85" s="5">
        <v>0</v>
      </c>
      <c r="DI85" s="5">
        <v>0</v>
      </c>
      <c r="DJ85" s="5">
        <v>0</v>
      </c>
      <c r="DK85" s="5">
        <v>0</v>
      </c>
      <c r="DL85" s="5">
        <v>0</v>
      </c>
      <c r="DM85" s="5">
        <v>0</v>
      </c>
      <c r="DN85" s="5">
        <v>0</v>
      </c>
      <c r="DO85" s="5">
        <v>0</v>
      </c>
      <c r="DP85" s="5">
        <v>0</v>
      </c>
      <c r="DQ85" s="5">
        <v>0</v>
      </c>
      <c r="DR85" s="5">
        <v>0</v>
      </c>
      <c r="DS85" s="5">
        <v>35106.221570000002</v>
      </c>
      <c r="DT85" s="5">
        <v>9295.858397</v>
      </c>
      <c r="DU85" s="5">
        <v>382.57480770000001</v>
      </c>
      <c r="DV85" s="5">
        <v>0</v>
      </c>
      <c r="DW85" s="5"/>
      <c r="DX85" s="5">
        <f t="shared" si="3"/>
        <v>171016.28669030001</v>
      </c>
      <c r="DY85" s="5">
        <v>31066.81611458</v>
      </c>
      <c r="DZ85" s="5">
        <v>35418.798907670003</v>
      </c>
      <c r="EA85" s="5">
        <v>0</v>
      </c>
      <c r="EB85" s="5">
        <v>232088.11494738</v>
      </c>
      <c r="EC85" s="5">
        <f t="shared" si="2"/>
        <v>469590.01665993</v>
      </c>
      <c r="ED85" s="5"/>
      <c r="EE85" s="6"/>
    </row>
    <row r="86" spans="1:135" x14ac:dyDescent="0.2">
      <c r="A86" s="1">
        <v>84</v>
      </c>
      <c r="B86" s="4" t="s">
        <v>83</v>
      </c>
      <c r="C86" s="5">
        <v>21.956017460000002</v>
      </c>
      <c r="D86" s="5">
        <v>3.5897453380000002</v>
      </c>
      <c r="E86" s="5">
        <v>1.693759996</v>
      </c>
      <c r="F86" s="5">
        <v>2.793427452</v>
      </c>
      <c r="G86" s="5">
        <v>4.663938742</v>
      </c>
      <c r="H86" s="5">
        <v>17.955659879999999</v>
      </c>
      <c r="I86" s="5">
        <v>2.6050287860000001</v>
      </c>
      <c r="J86" s="5">
        <v>4.4064968120000003</v>
      </c>
      <c r="K86" s="5">
        <v>1.1527969000000001E-2</v>
      </c>
      <c r="L86" s="5">
        <v>11.91252896</v>
      </c>
      <c r="M86" s="5">
        <v>6.9535722199999999</v>
      </c>
      <c r="N86" s="5">
        <v>0</v>
      </c>
      <c r="O86" s="5">
        <v>0</v>
      </c>
      <c r="P86" s="5">
        <v>0</v>
      </c>
      <c r="Q86" s="5">
        <v>0</v>
      </c>
      <c r="R86" s="5">
        <v>0</v>
      </c>
      <c r="S86" s="5">
        <v>0</v>
      </c>
      <c r="T86" s="5">
        <v>0</v>
      </c>
      <c r="U86" s="5">
        <v>0</v>
      </c>
      <c r="V86" s="5">
        <v>0</v>
      </c>
      <c r="W86" s="5">
        <v>0</v>
      </c>
      <c r="X86" s="5">
        <v>0</v>
      </c>
      <c r="Y86" s="5">
        <v>0</v>
      </c>
      <c r="Z86" s="5">
        <v>0</v>
      </c>
      <c r="AA86" s="5">
        <v>0</v>
      </c>
      <c r="AB86" s="5">
        <v>0</v>
      </c>
      <c r="AC86" s="5">
        <v>0</v>
      </c>
      <c r="AD86" s="5">
        <v>0</v>
      </c>
      <c r="AE86" s="5">
        <v>0</v>
      </c>
      <c r="AF86" s="5">
        <v>0</v>
      </c>
      <c r="AG86" s="5">
        <v>0</v>
      </c>
      <c r="AH86" s="5">
        <v>0</v>
      </c>
      <c r="AI86" s="5">
        <v>0</v>
      </c>
      <c r="AJ86" s="5">
        <v>0</v>
      </c>
      <c r="AK86" s="5">
        <v>0</v>
      </c>
      <c r="AL86" s="5">
        <v>0</v>
      </c>
      <c r="AM86" s="5">
        <v>0</v>
      </c>
      <c r="AN86" s="5">
        <v>0</v>
      </c>
      <c r="AO86" s="5">
        <v>0</v>
      </c>
      <c r="AP86" s="5">
        <v>0</v>
      </c>
      <c r="AQ86" s="5">
        <v>0</v>
      </c>
      <c r="AR86" s="5">
        <v>0</v>
      </c>
      <c r="AS86" s="5">
        <v>0</v>
      </c>
      <c r="AT86" s="5">
        <v>0</v>
      </c>
      <c r="AU86" s="5">
        <v>0</v>
      </c>
      <c r="AV86" s="5">
        <v>0</v>
      </c>
      <c r="AW86" s="5">
        <v>0</v>
      </c>
      <c r="AX86" s="5">
        <v>0</v>
      </c>
      <c r="AY86" s="5">
        <v>0</v>
      </c>
      <c r="AZ86" s="5">
        <v>0</v>
      </c>
      <c r="BA86" s="5">
        <v>0</v>
      </c>
      <c r="BB86" s="5">
        <v>0</v>
      </c>
      <c r="BC86" s="5">
        <v>25160.29967</v>
      </c>
      <c r="BD86" s="5">
        <v>0</v>
      </c>
      <c r="BE86" s="5">
        <v>0</v>
      </c>
      <c r="BF86" s="5">
        <v>0</v>
      </c>
      <c r="BG86" s="5">
        <v>0</v>
      </c>
      <c r="BH86" s="5">
        <v>0</v>
      </c>
      <c r="BI86" s="5">
        <v>0</v>
      </c>
      <c r="BJ86" s="5">
        <v>0</v>
      </c>
      <c r="BK86" s="5">
        <v>0</v>
      </c>
      <c r="BL86" s="5">
        <v>0</v>
      </c>
      <c r="BM86" s="5">
        <v>0</v>
      </c>
      <c r="BN86" s="5">
        <v>0</v>
      </c>
      <c r="BO86" s="5">
        <v>0</v>
      </c>
      <c r="BP86" s="5">
        <v>0</v>
      </c>
      <c r="BQ86" s="5">
        <v>0</v>
      </c>
      <c r="BR86" s="5">
        <v>0</v>
      </c>
      <c r="BS86" s="5">
        <v>0</v>
      </c>
      <c r="BT86" s="5">
        <v>0</v>
      </c>
      <c r="BU86" s="5">
        <v>0</v>
      </c>
      <c r="BV86" s="5">
        <v>164.4362696</v>
      </c>
      <c r="BW86" s="5">
        <v>0</v>
      </c>
      <c r="BX86" s="5">
        <v>260.96661519999998</v>
      </c>
      <c r="BY86" s="5">
        <v>0</v>
      </c>
      <c r="BZ86" s="5">
        <v>5264.4480199999998</v>
      </c>
      <c r="CA86" s="5">
        <v>0</v>
      </c>
      <c r="CB86" s="5">
        <v>0</v>
      </c>
      <c r="CC86" s="5">
        <v>0</v>
      </c>
      <c r="CD86" s="5">
        <v>1.57094435</v>
      </c>
      <c r="CE86" s="5">
        <v>0</v>
      </c>
      <c r="CF86" s="5">
        <v>0</v>
      </c>
      <c r="CG86" s="5">
        <v>0</v>
      </c>
      <c r="CH86" s="5">
        <v>3672.712716</v>
      </c>
      <c r="CI86" s="5">
        <v>283.78276030000001</v>
      </c>
      <c r="CJ86" s="5">
        <v>85355.713459999999</v>
      </c>
      <c r="CK86" s="5">
        <v>10.188627110000001</v>
      </c>
      <c r="CL86" s="5">
        <v>0</v>
      </c>
      <c r="CM86" s="5">
        <v>0</v>
      </c>
      <c r="CN86" s="5">
        <v>0</v>
      </c>
      <c r="CO86" s="5">
        <v>0</v>
      </c>
      <c r="CP86" s="5">
        <v>6526.3875749999997</v>
      </c>
      <c r="CQ86" s="5">
        <v>0</v>
      </c>
      <c r="CR86" s="5">
        <v>0</v>
      </c>
      <c r="CS86" s="5">
        <v>0</v>
      </c>
      <c r="CT86" s="5">
        <v>1227.2557609999999</v>
      </c>
      <c r="CU86" s="5">
        <v>5735.8541720000003</v>
      </c>
      <c r="CV86" s="5">
        <v>7369.3493609999996</v>
      </c>
      <c r="CW86" s="5">
        <v>0</v>
      </c>
      <c r="CX86" s="5">
        <v>0</v>
      </c>
      <c r="CY86" s="5">
        <v>0</v>
      </c>
      <c r="CZ86" s="5">
        <v>0</v>
      </c>
      <c r="DA86" s="5">
        <v>0</v>
      </c>
      <c r="DB86" s="5">
        <v>0</v>
      </c>
      <c r="DC86" s="5">
        <v>0</v>
      </c>
      <c r="DD86" s="5">
        <v>0</v>
      </c>
      <c r="DE86" s="5">
        <v>0</v>
      </c>
      <c r="DF86" s="5">
        <v>336.77252959999998</v>
      </c>
      <c r="DG86" s="5">
        <v>0</v>
      </c>
      <c r="DH86" s="5">
        <v>0</v>
      </c>
      <c r="DI86" s="5">
        <v>0</v>
      </c>
      <c r="DJ86" s="5">
        <v>0</v>
      </c>
      <c r="DK86" s="5">
        <v>111.4238476</v>
      </c>
      <c r="DL86" s="5">
        <v>0</v>
      </c>
      <c r="DM86" s="5">
        <v>0</v>
      </c>
      <c r="DN86" s="5">
        <v>0</v>
      </c>
      <c r="DO86" s="5">
        <v>0</v>
      </c>
      <c r="DP86" s="5">
        <v>0</v>
      </c>
      <c r="DQ86" s="5">
        <v>0</v>
      </c>
      <c r="DR86" s="5">
        <v>0</v>
      </c>
      <c r="DS86" s="5">
        <v>2294.2193200000002</v>
      </c>
      <c r="DT86" s="5">
        <v>193.47416430000001</v>
      </c>
      <c r="DU86" s="5">
        <v>17261.615300000001</v>
      </c>
      <c r="DV86" s="5">
        <v>0</v>
      </c>
      <c r="DW86" s="5"/>
      <c r="DX86" s="5">
        <f t="shared" si="3"/>
        <v>161309.01281667498</v>
      </c>
      <c r="DY86" s="5">
        <v>145357.73044747001</v>
      </c>
      <c r="DZ86" s="5">
        <v>163122.71586130999</v>
      </c>
      <c r="EA86" s="5">
        <v>0</v>
      </c>
      <c r="EB86" s="5">
        <v>0</v>
      </c>
      <c r="EC86" s="5">
        <f t="shared" si="2"/>
        <v>469789.459125455</v>
      </c>
      <c r="ED86" s="5"/>
      <c r="EE86" s="6"/>
    </row>
    <row r="87" spans="1:135" x14ac:dyDescent="0.2">
      <c r="A87" s="1">
        <v>85</v>
      </c>
      <c r="B87" s="4" t="s">
        <v>84</v>
      </c>
      <c r="C87" s="5">
        <v>76.868240540000002</v>
      </c>
      <c r="D87" s="5">
        <v>14.667860729999999</v>
      </c>
      <c r="E87" s="5">
        <v>7.9818644589999996</v>
      </c>
      <c r="F87" s="5">
        <v>11.07946518</v>
      </c>
      <c r="G87" s="5">
        <v>18.505917799999999</v>
      </c>
      <c r="H87" s="5">
        <v>17.720428699999999</v>
      </c>
      <c r="I87" s="5">
        <v>11.387427130000001</v>
      </c>
      <c r="J87" s="5">
        <v>62.058793909999999</v>
      </c>
      <c r="K87" s="5">
        <v>4.9437737000000002E-2</v>
      </c>
      <c r="L87" s="5">
        <v>28.027074649999999</v>
      </c>
      <c r="M87" s="5">
        <v>27.232472139999999</v>
      </c>
      <c r="N87" s="5">
        <v>0.49916940199999998</v>
      </c>
      <c r="O87" s="5">
        <v>3.8895029999999997E-2</v>
      </c>
      <c r="P87" s="5">
        <v>2.1114937E-2</v>
      </c>
      <c r="Q87" s="5">
        <v>7.692407309</v>
      </c>
      <c r="R87" s="5">
        <v>0.65430692899999998</v>
      </c>
      <c r="S87" s="5">
        <v>11.99894093</v>
      </c>
      <c r="T87" s="5">
        <v>9.6818987999999995E-2</v>
      </c>
      <c r="U87" s="5">
        <v>9.8296024999999995E-2</v>
      </c>
      <c r="V87" s="5">
        <v>3.5337747290000001</v>
      </c>
      <c r="W87" s="5">
        <v>0.90599476400000001</v>
      </c>
      <c r="X87" s="5">
        <v>9.6848043530000005</v>
      </c>
      <c r="Y87" s="5">
        <v>6.556013944</v>
      </c>
      <c r="Z87" s="5">
        <v>1.7971287499999999</v>
      </c>
      <c r="AA87" s="5">
        <v>4.75596744</v>
      </c>
      <c r="AB87" s="5">
        <v>4.0801278569999999</v>
      </c>
      <c r="AC87" s="5">
        <v>0.52600839899999996</v>
      </c>
      <c r="AD87" s="5">
        <v>4.2481221219999998</v>
      </c>
      <c r="AE87" s="5">
        <v>2.0164272E-2</v>
      </c>
      <c r="AF87" s="5">
        <v>7.4757132820000001</v>
      </c>
      <c r="AG87" s="5">
        <v>2.7446954529999998</v>
      </c>
      <c r="AH87" s="5">
        <v>5.3731775830000004</v>
      </c>
      <c r="AI87" s="5">
        <v>0.966066121</v>
      </c>
      <c r="AJ87" s="5">
        <v>1.70694352</v>
      </c>
      <c r="AK87" s="5">
        <v>0.830368773</v>
      </c>
      <c r="AL87" s="5">
        <v>2.3647201450000002</v>
      </c>
      <c r="AM87" s="5">
        <v>3.6753196570000002</v>
      </c>
      <c r="AN87" s="5">
        <v>0.24242187200000001</v>
      </c>
      <c r="AO87" s="5">
        <v>3.812861308</v>
      </c>
      <c r="AP87" s="5">
        <v>7.7336890079999998</v>
      </c>
      <c r="AQ87" s="5">
        <v>10.61918659</v>
      </c>
      <c r="AR87" s="5">
        <v>4.7305174110000001</v>
      </c>
      <c r="AS87" s="5">
        <v>3.7362182900000001</v>
      </c>
      <c r="AT87" s="5">
        <v>2.431352264</v>
      </c>
      <c r="AU87" s="5">
        <v>32.567101909999998</v>
      </c>
      <c r="AV87" s="5">
        <v>154.46804610000001</v>
      </c>
      <c r="AW87" s="5">
        <v>253.16410350000001</v>
      </c>
      <c r="AX87" s="5">
        <v>6.3979172569999996</v>
      </c>
      <c r="AY87" s="5">
        <v>0.13556580600000001</v>
      </c>
      <c r="AZ87" s="5">
        <v>1.446017474</v>
      </c>
      <c r="BA87" s="5">
        <v>3.3049237109999998</v>
      </c>
      <c r="BB87" s="5">
        <v>2.9564639779999999</v>
      </c>
      <c r="BC87" s="5">
        <v>1461.592832</v>
      </c>
      <c r="BD87" s="5">
        <v>311.19885959999999</v>
      </c>
      <c r="BE87" s="5">
        <v>0.13468266500000001</v>
      </c>
      <c r="BF87" s="5">
        <v>0.37251768699999999</v>
      </c>
      <c r="BG87" s="5">
        <v>1.437664061</v>
      </c>
      <c r="BH87" s="5">
        <v>1.622942332</v>
      </c>
      <c r="BI87" s="5">
        <v>26.831530149999999</v>
      </c>
      <c r="BJ87" s="5">
        <v>1.791682808</v>
      </c>
      <c r="BK87" s="5">
        <v>3.6562822000000002E-2</v>
      </c>
      <c r="BL87" s="5">
        <v>5.1626124180000001</v>
      </c>
      <c r="BM87" s="5">
        <v>0.128619241</v>
      </c>
      <c r="BN87" s="5">
        <v>62.363739539999997</v>
      </c>
      <c r="BO87" s="5">
        <v>11.99214817</v>
      </c>
      <c r="BP87" s="5">
        <v>1.4519017569999999</v>
      </c>
      <c r="BQ87" s="5">
        <v>2.0156382810000002</v>
      </c>
      <c r="BR87" s="5">
        <v>2503.4786960000001</v>
      </c>
      <c r="BS87" s="5">
        <v>2.8656004089999998</v>
      </c>
      <c r="BT87" s="5">
        <v>2.009360676</v>
      </c>
      <c r="BU87" s="5">
        <v>9.7714581999999994E-2</v>
      </c>
      <c r="BV87" s="5">
        <v>597.43592230000002</v>
      </c>
      <c r="BW87" s="5">
        <v>3086.9559570000001</v>
      </c>
      <c r="BX87" s="5">
        <v>1410.003821</v>
      </c>
      <c r="BY87" s="5">
        <v>746.11444730000005</v>
      </c>
      <c r="BZ87" s="5">
        <v>2738.6393579999999</v>
      </c>
      <c r="CA87" s="5">
        <v>6.7387999999999997E-4</v>
      </c>
      <c r="CB87" s="5">
        <v>2.1633923999999999E-2</v>
      </c>
      <c r="CC87" s="5">
        <v>9.5934309999999995E-3</v>
      </c>
      <c r="CD87" s="5">
        <v>0.243211962</v>
      </c>
      <c r="CE87" s="5">
        <v>59.31501987</v>
      </c>
      <c r="CF87" s="5">
        <v>6.391959E-3</v>
      </c>
      <c r="CG87" s="5">
        <v>0.77623718500000005</v>
      </c>
      <c r="CH87" s="5">
        <v>13.60755277</v>
      </c>
      <c r="CI87" s="5">
        <v>20172.63941</v>
      </c>
      <c r="CJ87" s="5">
        <v>138.689234</v>
      </c>
      <c r="CK87" s="5">
        <v>730.66476379999995</v>
      </c>
      <c r="CL87" s="5">
        <v>14.027064559999999</v>
      </c>
      <c r="CM87" s="5">
        <v>2111.1862379999998</v>
      </c>
      <c r="CN87" s="5">
        <v>1265.4602379999999</v>
      </c>
      <c r="CO87" s="5">
        <v>2.9261019620000002</v>
      </c>
      <c r="CP87" s="5">
        <v>220.25385249999999</v>
      </c>
      <c r="CQ87" s="5">
        <v>2.352073012</v>
      </c>
      <c r="CR87" s="5">
        <v>2.8339814000000001E-2</v>
      </c>
      <c r="CS87" s="5">
        <v>758.82176379999999</v>
      </c>
      <c r="CT87" s="5">
        <v>23050.112000000001</v>
      </c>
      <c r="CU87" s="5">
        <v>22366.811900000001</v>
      </c>
      <c r="CV87" s="5">
        <v>24858.905610000002</v>
      </c>
      <c r="CW87" s="5">
        <v>0.32185286299999999</v>
      </c>
      <c r="CX87" s="5">
        <v>2.1853464159999998</v>
      </c>
      <c r="CY87" s="5">
        <v>0.18218468400000001</v>
      </c>
      <c r="CZ87" s="5">
        <v>0.35361626800000001</v>
      </c>
      <c r="DA87" s="5">
        <v>2.9041430000000001E-3</v>
      </c>
      <c r="DB87" s="5">
        <v>8.06415E-4</v>
      </c>
      <c r="DC87" s="5">
        <v>0.86312490600000003</v>
      </c>
      <c r="DD87" s="5">
        <v>0.82402622299999995</v>
      </c>
      <c r="DE87" s="5">
        <v>5.0244443999999999E-2</v>
      </c>
      <c r="DF87" s="5">
        <v>0.83341306100000001</v>
      </c>
      <c r="DG87" s="5">
        <v>0.98604701500000003</v>
      </c>
      <c r="DH87" s="5">
        <v>0.71037407399999997</v>
      </c>
      <c r="DI87" s="5">
        <v>346.89748459999998</v>
      </c>
      <c r="DJ87" s="5">
        <v>7.3498200000000002E-4</v>
      </c>
      <c r="DK87" s="5">
        <v>10912.573689999999</v>
      </c>
      <c r="DL87" s="5">
        <v>1248.252354</v>
      </c>
      <c r="DM87" s="5">
        <v>3882.2071070000002</v>
      </c>
      <c r="DN87" s="5">
        <v>6973.1504649999997</v>
      </c>
      <c r="DO87" s="5">
        <v>36449.397369999999</v>
      </c>
      <c r="DP87" s="5">
        <v>276.84881890000003</v>
      </c>
      <c r="DQ87" s="5">
        <v>9752.0983149999993</v>
      </c>
      <c r="DR87" s="5">
        <v>0.387355216</v>
      </c>
      <c r="DS87" s="5">
        <v>29203.301769999998</v>
      </c>
      <c r="DT87" s="5">
        <v>0.49460784400000002</v>
      </c>
      <c r="DU87" s="5">
        <v>10670.06777</v>
      </c>
      <c r="DV87" s="5">
        <v>0</v>
      </c>
      <c r="DW87" s="5"/>
      <c r="DX87" s="5">
        <f t="shared" si="3"/>
        <v>219311.25592845099</v>
      </c>
      <c r="DY87" s="5">
        <v>309975.44609644002</v>
      </c>
      <c r="DZ87" s="5">
        <v>111736.53992494001</v>
      </c>
      <c r="EA87" s="5">
        <v>0</v>
      </c>
      <c r="EB87" s="5">
        <v>147065.97389408</v>
      </c>
      <c r="EC87" s="5">
        <f t="shared" si="2"/>
        <v>788089.21584391105</v>
      </c>
      <c r="ED87" s="5"/>
      <c r="EE87" s="6"/>
    </row>
    <row r="88" spans="1:135" x14ac:dyDescent="0.2">
      <c r="A88" s="1">
        <v>86</v>
      </c>
      <c r="B88" s="4" t="s">
        <v>85</v>
      </c>
      <c r="C88" s="5">
        <v>16897.475979999999</v>
      </c>
      <c r="D88" s="5">
        <v>1697.706109</v>
      </c>
      <c r="E88" s="5">
        <v>1206.5963730000001</v>
      </c>
      <c r="F88" s="5">
        <v>1467.7893489999999</v>
      </c>
      <c r="G88" s="5">
        <v>1470.8969239999999</v>
      </c>
      <c r="H88" s="5">
        <v>4848.3480049999998</v>
      </c>
      <c r="I88" s="5">
        <v>1050.512882</v>
      </c>
      <c r="J88" s="5">
        <v>4294.2099129999997</v>
      </c>
      <c r="K88" s="5">
        <v>91.836926270000006</v>
      </c>
      <c r="L88" s="5">
        <v>869.38133600000003</v>
      </c>
      <c r="M88" s="5">
        <v>45.485162559999999</v>
      </c>
      <c r="N88" s="5">
        <v>0</v>
      </c>
      <c r="O88" s="5">
        <v>0</v>
      </c>
      <c r="P88" s="5">
        <v>0</v>
      </c>
      <c r="Q88" s="5">
        <v>0</v>
      </c>
      <c r="R88" s="5">
        <v>0</v>
      </c>
      <c r="S88" s="5">
        <v>0</v>
      </c>
      <c r="T88" s="5">
        <v>0</v>
      </c>
      <c r="U88" s="5">
        <v>0</v>
      </c>
      <c r="V88" s="5">
        <v>0</v>
      </c>
      <c r="W88" s="5">
        <v>0</v>
      </c>
      <c r="X88" s="5">
        <v>0</v>
      </c>
      <c r="Y88" s="5">
        <v>0</v>
      </c>
      <c r="Z88" s="5">
        <v>0</v>
      </c>
      <c r="AA88" s="5">
        <v>0</v>
      </c>
      <c r="AB88" s="5">
        <v>0</v>
      </c>
      <c r="AC88" s="5">
        <v>55.355246149999999</v>
      </c>
      <c r="AD88" s="5">
        <v>0</v>
      </c>
      <c r="AE88" s="5">
        <v>0</v>
      </c>
      <c r="AF88" s="5">
        <v>0</v>
      </c>
      <c r="AG88" s="5">
        <v>107.51448430000001</v>
      </c>
      <c r="AH88" s="5">
        <v>412.86843210000001</v>
      </c>
      <c r="AI88" s="5">
        <v>124.2481397</v>
      </c>
      <c r="AJ88" s="5">
        <v>63.046342260000003</v>
      </c>
      <c r="AK88" s="5">
        <v>108.2754243</v>
      </c>
      <c r="AL88" s="5">
        <v>467.34959780000003</v>
      </c>
      <c r="AM88" s="5">
        <v>356.35356410000003</v>
      </c>
      <c r="AN88" s="5">
        <v>14.52657623</v>
      </c>
      <c r="AO88" s="5">
        <v>367.33925429999999</v>
      </c>
      <c r="AP88" s="5">
        <v>0</v>
      </c>
      <c r="AQ88" s="5">
        <v>0</v>
      </c>
      <c r="AR88" s="5">
        <v>0</v>
      </c>
      <c r="AS88" s="5">
        <v>0</v>
      </c>
      <c r="AT88" s="5">
        <v>120.4357514</v>
      </c>
      <c r="AU88" s="5">
        <v>78.528888260000002</v>
      </c>
      <c r="AV88" s="5">
        <v>597.68091059999995</v>
      </c>
      <c r="AW88" s="5">
        <v>1131.662331</v>
      </c>
      <c r="AX88" s="5">
        <v>0</v>
      </c>
      <c r="AY88" s="5">
        <v>0</v>
      </c>
      <c r="AZ88" s="5">
        <v>0</v>
      </c>
      <c r="BA88" s="5">
        <v>0</v>
      </c>
      <c r="BB88" s="5">
        <v>0</v>
      </c>
      <c r="BC88" s="5">
        <v>0</v>
      </c>
      <c r="BD88" s="5">
        <v>0</v>
      </c>
      <c r="BE88" s="5">
        <v>0</v>
      </c>
      <c r="BF88" s="5">
        <v>0</v>
      </c>
      <c r="BG88" s="5">
        <v>0</v>
      </c>
      <c r="BH88" s="5">
        <v>0</v>
      </c>
      <c r="BI88" s="5">
        <v>0</v>
      </c>
      <c r="BJ88" s="5">
        <v>910.96546569999998</v>
      </c>
      <c r="BK88" s="5">
        <v>243.96428599999999</v>
      </c>
      <c r="BL88" s="5">
        <v>0</v>
      </c>
      <c r="BM88" s="5">
        <v>513.73621749999995</v>
      </c>
      <c r="BN88" s="5">
        <v>0</v>
      </c>
      <c r="BO88" s="5">
        <v>0</v>
      </c>
      <c r="BP88" s="5">
        <v>0</v>
      </c>
      <c r="BQ88" s="5">
        <v>0</v>
      </c>
      <c r="BR88" s="5">
        <v>0</v>
      </c>
      <c r="BS88" s="5">
        <v>0</v>
      </c>
      <c r="BT88" s="5">
        <v>0</v>
      </c>
      <c r="BU88" s="5">
        <v>0</v>
      </c>
      <c r="BV88" s="5">
        <v>0</v>
      </c>
      <c r="BW88" s="5">
        <v>0</v>
      </c>
      <c r="BX88" s="5">
        <v>0</v>
      </c>
      <c r="BY88" s="5">
        <v>0</v>
      </c>
      <c r="BZ88" s="5">
        <v>0</v>
      </c>
      <c r="CA88" s="5">
        <v>0</v>
      </c>
      <c r="CB88" s="5">
        <v>0</v>
      </c>
      <c r="CC88" s="5">
        <v>0</v>
      </c>
      <c r="CD88" s="5">
        <v>0</v>
      </c>
      <c r="CE88" s="5">
        <v>0</v>
      </c>
      <c r="CF88" s="5">
        <v>0</v>
      </c>
      <c r="CG88" s="5">
        <v>0</v>
      </c>
      <c r="CH88" s="5">
        <v>0</v>
      </c>
      <c r="CI88" s="5">
        <v>0</v>
      </c>
      <c r="CJ88" s="5">
        <v>304579.55489999999</v>
      </c>
      <c r="CK88" s="5">
        <v>255.27691429999999</v>
      </c>
      <c r="CL88" s="5">
        <v>14838.08848</v>
      </c>
      <c r="CM88" s="5">
        <v>20.868909299999999</v>
      </c>
      <c r="CN88" s="5">
        <v>507.64086850000001</v>
      </c>
      <c r="CO88" s="5">
        <v>0</v>
      </c>
      <c r="CP88" s="5">
        <v>0</v>
      </c>
      <c r="CQ88" s="5">
        <v>0</v>
      </c>
      <c r="CR88" s="5">
        <v>0</v>
      </c>
      <c r="CS88" s="5">
        <v>0</v>
      </c>
      <c r="CT88" s="5">
        <v>0</v>
      </c>
      <c r="CU88" s="5">
        <v>15464.957609999999</v>
      </c>
      <c r="CV88" s="5">
        <v>24603.979480000002</v>
      </c>
      <c r="CW88" s="5">
        <v>0</v>
      </c>
      <c r="CX88" s="5">
        <v>0</v>
      </c>
      <c r="CY88" s="5">
        <v>163020.03270000001</v>
      </c>
      <c r="CZ88" s="5">
        <v>252083.5993</v>
      </c>
      <c r="DA88" s="5">
        <v>0</v>
      </c>
      <c r="DB88" s="5">
        <v>0</v>
      </c>
      <c r="DC88" s="5">
        <v>0</v>
      </c>
      <c r="DD88" s="5">
        <v>26589.206839999999</v>
      </c>
      <c r="DE88" s="5">
        <v>4479.2518499999996</v>
      </c>
      <c r="DF88" s="5">
        <v>0</v>
      </c>
      <c r="DG88" s="5">
        <v>0</v>
      </c>
      <c r="DH88" s="5">
        <v>0</v>
      </c>
      <c r="DI88" s="5">
        <v>512.45825890000003</v>
      </c>
      <c r="DJ88" s="5">
        <v>0</v>
      </c>
      <c r="DK88" s="5">
        <v>52216.820870000003</v>
      </c>
      <c r="DL88" s="5">
        <v>311.56226340000001</v>
      </c>
      <c r="DM88" s="5">
        <v>982.95652949999999</v>
      </c>
      <c r="DN88" s="5">
        <v>403.97612670000001</v>
      </c>
      <c r="DO88" s="5">
        <v>0</v>
      </c>
      <c r="DP88" s="5">
        <v>0</v>
      </c>
      <c r="DQ88" s="5">
        <v>0</v>
      </c>
      <c r="DR88" s="5">
        <v>7248.5447260000001</v>
      </c>
      <c r="DS88" s="5">
        <v>40761.944779999998</v>
      </c>
      <c r="DT88" s="5">
        <v>0</v>
      </c>
      <c r="DU88" s="5">
        <v>351416.6874</v>
      </c>
      <c r="DV88" s="5">
        <v>0</v>
      </c>
      <c r="DW88" s="5"/>
      <c r="DX88" s="5">
        <f t="shared" si="3"/>
        <v>1299911.4986781301</v>
      </c>
      <c r="DY88" s="5">
        <v>5432221.5371150402</v>
      </c>
      <c r="DZ88" s="5">
        <v>3483161.16849849</v>
      </c>
      <c r="EA88" s="5">
        <v>0</v>
      </c>
      <c r="EB88" s="5">
        <v>247666.98179374999</v>
      </c>
      <c r="EC88" s="5">
        <f t="shared" si="2"/>
        <v>10462961.18608541</v>
      </c>
      <c r="ED88" s="5"/>
      <c r="EE88" s="6"/>
    </row>
    <row r="89" spans="1:135" x14ac:dyDescent="0.2">
      <c r="A89" s="1">
        <v>87</v>
      </c>
      <c r="B89" s="4" t="s">
        <v>86</v>
      </c>
      <c r="C89" s="5">
        <v>0</v>
      </c>
      <c r="D89" s="5">
        <v>0</v>
      </c>
      <c r="E89" s="5">
        <v>0</v>
      </c>
      <c r="F89" s="5">
        <v>0</v>
      </c>
      <c r="G89" s="5">
        <v>0</v>
      </c>
      <c r="H89" s="5">
        <v>0</v>
      </c>
      <c r="I89" s="5">
        <v>0</v>
      </c>
      <c r="J89" s="5">
        <v>0</v>
      </c>
      <c r="K89" s="5">
        <v>0</v>
      </c>
      <c r="L89" s="5">
        <v>0</v>
      </c>
      <c r="M89" s="5">
        <v>0</v>
      </c>
      <c r="N89" s="5">
        <v>0</v>
      </c>
      <c r="O89" s="5">
        <v>0</v>
      </c>
      <c r="P89" s="5">
        <v>0</v>
      </c>
      <c r="Q89" s="5">
        <v>0</v>
      </c>
      <c r="R89" s="5">
        <v>0</v>
      </c>
      <c r="S89" s="5">
        <v>0</v>
      </c>
      <c r="T89" s="5">
        <v>0</v>
      </c>
      <c r="U89" s="5">
        <v>0</v>
      </c>
      <c r="V89" s="5">
        <v>0</v>
      </c>
      <c r="W89" s="5">
        <v>0</v>
      </c>
      <c r="X89" s="5">
        <v>0</v>
      </c>
      <c r="Y89" s="5">
        <v>0</v>
      </c>
      <c r="Z89" s="5">
        <v>0</v>
      </c>
      <c r="AA89" s="5">
        <v>0</v>
      </c>
      <c r="AB89" s="5">
        <v>0</v>
      </c>
      <c r="AC89" s="5">
        <v>0</v>
      </c>
      <c r="AD89" s="5">
        <v>0</v>
      </c>
      <c r="AE89" s="5">
        <v>0</v>
      </c>
      <c r="AF89" s="5">
        <v>0</v>
      </c>
      <c r="AG89" s="5">
        <v>0</v>
      </c>
      <c r="AH89" s="5">
        <v>0</v>
      </c>
      <c r="AI89" s="5">
        <v>0</v>
      </c>
      <c r="AJ89" s="5">
        <v>0</v>
      </c>
      <c r="AK89" s="5">
        <v>0</v>
      </c>
      <c r="AL89" s="5">
        <v>0</v>
      </c>
      <c r="AM89" s="5">
        <v>0</v>
      </c>
      <c r="AN89" s="5">
        <v>0</v>
      </c>
      <c r="AO89" s="5">
        <v>0</v>
      </c>
      <c r="AP89" s="5">
        <v>0</v>
      </c>
      <c r="AQ89" s="5">
        <v>0</v>
      </c>
      <c r="AR89" s="5">
        <v>0</v>
      </c>
      <c r="AS89" s="5">
        <v>0</v>
      </c>
      <c r="AT89" s="5">
        <v>0</v>
      </c>
      <c r="AU89" s="5">
        <v>0</v>
      </c>
      <c r="AV89" s="5">
        <v>0</v>
      </c>
      <c r="AW89" s="5">
        <v>0</v>
      </c>
      <c r="AX89" s="5">
        <v>0</v>
      </c>
      <c r="AY89" s="5">
        <v>0</v>
      </c>
      <c r="AZ89" s="5">
        <v>0</v>
      </c>
      <c r="BA89" s="5">
        <v>0</v>
      </c>
      <c r="BB89" s="5">
        <v>0</v>
      </c>
      <c r="BC89" s="5">
        <v>0</v>
      </c>
      <c r="BD89" s="5">
        <v>0</v>
      </c>
      <c r="BE89" s="5">
        <v>0</v>
      </c>
      <c r="BF89" s="5">
        <v>0</v>
      </c>
      <c r="BG89" s="5">
        <v>0</v>
      </c>
      <c r="BH89" s="5">
        <v>0</v>
      </c>
      <c r="BI89" s="5">
        <v>0</v>
      </c>
      <c r="BJ89" s="5">
        <v>0</v>
      </c>
      <c r="BK89" s="5">
        <v>0</v>
      </c>
      <c r="BL89" s="5">
        <v>0</v>
      </c>
      <c r="BM89" s="5">
        <v>0</v>
      </c>
      <c r="BN89" s="5">
        <v>0</v>
      </c>
      <c r="BO89" s="5">
        <v>0</v>
      </c>
      <c r="BP89" s="5">
        <v>0</v>
      </c>
      <c r="BQ89" s="5">
        <v>0</v>
      </c>
      <c r="BR89" s="5">
        <v>0</v>
      </c>
      <c r="BS89" s="5">
        <v>0</v>
      </c>
      <c r="BT89" s="5">
        <v>0</v>
      </c>
      <c r="BU89" s="5">
        <v>0</v>
      </c>
      <c r="BV89" s="5">
        <v>0</v>
      </c>
      <c r="BW89" s="5">
        <v>0</v>
      </c>
      <c r="BX89" s="5">
        <v>1128.1808559999999</v>
      </c>
      <c r="BY89" s="5">
        <v>0</v>
      </c>
      <c r="BZ89" s="5">
        <v>0</v>
      </c>
      <c r="CA89" s="5">
        <v>0</v>
      </c>
      <c r="CB89" s="5">
        <v>0</v>
      </c>
      <c r="CC89" s="5">
        <v>0</v>
      </c>
      <c r="CD89" s="5">
        <v>0</v>
      </c>
      <c r="CE89" s="5">
        <v>0</v>
      </c>
      <c r="CF89" s="5">
        <v>0</v>
      </c>
      <c r="CG89" s="5">
        <v>0</v>
      </c>
      <c r="CH89" s="5">
        <v>0</v>
      </c>
      <c r="CI89" s="5">
        <v>0</v>
      </c>
      <c r="CJ89" s="5">
        <v>543290.73549999995</v>
      </c>
      <c r="CK89" s="5">
        <v>228807.9866</v>
      </c>
      <c r="CL89" s="5">
        <v>21280.956600000001</v>
      </c>
      <c r="CM89" s="5">
        <v>0</v>
      </c>
      <c r="CN89" s="5">
        <v>0</v>
      </c>
      <c r="CO89" s="5">
        <v>0</v>
      </c>
      <c r="CP89" s="5">
        <v>0</v>
      </c>
      <c r="CQ89" s="5">
        <v>0</v>
      </c>
      <c r="CR89" s="5">
        <v>0</v>
      </c>
      <c r="CS89" s="5">
        <v>0</v>
      </c>
      <c r="CT89" s="5">
        <v>10063.724109999999</v>
      </c>
      <c r="CU89" s="5">
        <v>0</v>
      </c>
      <c r="CV89" s="5">
        <v>0</v>
      </c>
      <c r="CW89" s="5">
        <v>0</v>
      </c>
      <c r="CX89" s="5">
        <v>0</v>
      </c>
      <c r="CY89" s="5">
        <v>0</v>
      </c>
      <c r="CZ89" s="5">
        <v>163.371129</v>
      </c>
      <c r="DA89" s="5">
        <v>0</v>
      </c>
      <c r="DB89" s="5">
        <v>0</v>
      </c>
      <c r="DC89" s="5">
        <v>0</v>
      </c>
      <c r="DD89" s="5">
        <v>0</v>
      </c>
      <c r="DE89" s="5">
        <v>0</v>
      </c>
      <c r="DF89" s="5">
        <v>0</v>
      </c>
      <c r="DG89" s="5">
        <v>0</v>
      </c>
      <c r="DH89" s="5">
        <v>0</v>
      </c>
      <c r="DI89" s="5">
        <v>0</v>
      </c>
      <c r="DJ89" s="5">
        <v>0</v>
      </c>
      <c r="DK89" s="5">
        <v>0</v>
      </c>
      <c r="DL89" s="5">
        <v>0</v>
      </c>
      <c r="DM89" s="5">
        <v>0</v>
      </c>
      <c r="DN89" s="5">
        <v>0</v>
      </c>
      <c r="DO89" s="5">
        <v>0</v>
      </c>
      <c r="DP89" s="5">
        <v>0</v>
      </c>
      <c r="DQ89" s="5">
        <v>0</v>
      </c>
      <c r="DR89" s="5">
        <v>0</v>
      </c>
      <c r="DS89" s="5">
        <v>0</v>
      </c>
      <c r="DT89" s="5">
        <v>0</v>
      </c>
      <c r="DU89" s="5">
        <v>0</v>
      </c>
      <c r="DV89" s="5">
        <v>0</v>
      </c>
      <c r="DW89" s="5"/>
      <c r="DX89" s="5">
        <f t="shared" si="3"/>
        <v>804734.95479500003</v>
      </c>
      <c r="DY89" s="5">
        <v>61404.021509049999</v>
      </c>
      <c r="DZ89" s="5">
        <v>29431.330381690001</v>
      </c>
      <c r="EA89" s="5">
        <v>0</v>
      </c>
      <c r="EB89" s="5">
        <v>147939.73256676999</v>
      </c>
      <c r="EC89" s="5">
        <f t="shared" si="2"/>
        <v>1043510.0392525101</v>
      </c>
      <c r="ED89" s="5"/>
      <c r="EE89" s="6"/>
    </row>
    <row r="90" spans="1:135" x14ac:dyDescent="0.2">
      <c r="A90" s="1">
        <v>88</v>
      </c>
      <c r="B90" s="4" t="s">
        <v>87</v>
      </c>
      <c r="C90" s="5">
        <v>30544.26412</v>
      </c>
      <c r="D90" s="5">
        <v>3075.8960120000002</v>
      </c>
      <c r="E90" s="5">
        <v>2182.67202</v>
      </c>
      <c r="F90" s="5">
        <v>2657.953411</v>
      </c>
      <c r="G90" s="5">
        <v>2672.862611</v>
      </c>
      <c r="H90" s="5">
        <v>9600.7571879999996</v>
      </c>
      <c r="I90" s="5">
        <v>1905.3167659999999</v>
      </c>
      <c r="J90" s="5">
        <v>7756.9325319999998</v>
      </c>
      <c r="K90" s="5">
        <v>165.40837210000001</v>
      </c>
      <c r="L90" s="5">
        <v>1578.5361359999999</v>
      </c>
      <c r="M90" s="5">
        <v>83.257082019999999</v>
      </c>
      <c r="N90" s="5">
        <v>4.5489099999999998E-5</v>
      </c>
      <c r="O90" s="5">
        <v>3.0593099999999997E-5</v>
      </c>
      <c r="P90" s="5">
        <v>3.9455200000000003E-6</v>
      </c>
      <c r="Q90" s="5">
        <v>0</v>
      </c>
      <c r="R90" s="5">
        <v>0</v>
      </c>
      <c r="S90" s="5">
        <v>0</v>
      </c>
      <c r="T90" s="5">
        <v>0</v>
      </c>
      <c r="U90" s="5">
        <v>0</v>
      </c>
      <c r="V90" s="5">
        <v>0</v>
      </c>
      <c r="W90" s="5">
        <v>0</v>
      </c>
      <c r="X90" s="5">
        <v>0</v>
      </c>
      <c r="Y90" s="5">
        <v>0</v>
      </c>
      <c r="Z90" s="5">
        <v>0</v>
      </c>
      <c r="AA90" s="5">
        <v>0</v>
      </c>
      <c r="AB90" s="5">
        <v>0</v>
      </c>
      <c r="AC90" s="5">
        <v>99.699640329999994</v>
      </c>
      <c r="AD90" s="5">
        <v>0</v>
      </c>
      <c r="AE90" s="5">
        <v>0</v>
      </c>
      <c r="AF90" s="5">
        <v>0</v>
      </c>
      <c r="AG90" s="5">
        <v>193.64299070000001</v>
      </c>
      <c r="AH90" s="5">
        <v>743.61216060000004</v>
      </c>
      <c r="AI90" s="5">
        <v>223.78176780000001</v>
      </c>
      <c r="AJ90" s="5">
        <v>113.5519772</v>
      </c>
      <c r="AK90" s="5">
        <v>195.01351020000001</v>
      </c>
      <c r="AL90" s="5">
        <v>841.7375055</v>
      </c>
      <c r="AM90" s="5">
        <v>641.82393969999998</v>
      </c>
      <c r="AN90" s="5">
        <v>26.16363445</v>
      </c>
      <c r="AO90" s="5">
        <v>661.61012879999998</v>
      </c>
      <c r="AP90" s="5">
        <v>0</v>
      </c>
      <c r="AQ90" s="5">
        <v>5.0896584779999996</v>
      </c>
      <c r="AR90" s="5">
        <v>0.959006264</v>
      </c>
      <c r="AS90" s="5">
        <v>2.188239678</v>
      </c>
      <c r="AT90" s="5">
        <v>698.85731090000002</v>
      </c>
      <c r="AU90" s="5">
        <v>141.43739679999999</v>
      </c>
      <c r="AV90" s="5">
        <v>1077.091361</v>
      </c>
      <c r="AW90" s="5">
        <v>2038.8813439999999</v>
      </c>
      <c r="AX90" s="5">
        <v>0</v>
      </c>
      <c r="AY90" s="5">
        <v>3.2136051210000001</v>
      </c>
      <c r="AZ90" s="5">
        <v>0</v>
      </c>
      <c r="BA90" s="5">
        <v>0</v>
      </c>
      <c r="BB90" s="5">
        <v>9.4402285189999997</v>
      </c>
      <c r="BC90" s="5">
        <v>1697.9552859999999</v>
      </c>
      <c r="BD90" s="5">
        <v>585.67257380000001</v>
      </c>
      <c r="BE90" s="5">
        <v>0</v>
      </c>
      <c r="BF90" s="5">
        <v>13.86557453</v>
      </c>
      <c r="BG90" s="5">
        <v>0</v>
      </c>
      <c r="BH90" s="5">
        <v>0</v>
      </c>
      <c r="BI90" s="5">
        <v>11.500411010000001</v>
      </c>
      <c r="BJ90" s="5">
        <v>1641.070242</v>
      </c>
      <c r="BK90" s="5">
        <v>530.22517789999995</v>
      </c>
      <c r="BL90" s="5">
        <v>0</v>
      </c>
      <c r="BM90" s="5">
        <v>925.28386499999999</v>
      </c>
      <c r="BN90" s="5">
        <v>3.6908233309999998</v>
      </c>
      <c r="BO90" s="5">
        <v>19.01854105</v>
      </c>
      <c r="BP90" s="5">
        <v>79.292124619999996</v>
      </c>
      <c r="BQ90" s="5">
        <v>3.2839842859999999</v>
      </c>
      <c r="BR90" s="5">
        <v>173.73607630000001</v>
      </c>
      <c r="BS90" s="5">
        <v>3.496368264</v>
      </c>
      <c r="BT90" s="5">
        <v>6.0219165769999998</v>
      </c>
      <c r="BU90" s="5">
        <v>40.799389390000002</v>
      </c>
      <c r="BV90" s="5">
        <v>40.438431489999999</v>
      </c>
      <c r="BW90" s="5">
        <v>15847.677949999999</v>
      </c>
      <c r="BX90" s="5">
        <v>1331.2232080000001</v>
      </c>
      <c r="BY90" s="5">
        <v>48.607953790000003</v>
      </c>
      <c r="BZ90" s="5">
        <v>552.33743289999995</v>
      </c>
      <c r="CA90" s="5">
        <v>0</v>
      </c>
      <c r="CB90" s="5">
        <v>7.6771821889999998</v>
      </c>
      <c r="CC90" s="5">
        <v>3.9838418510000002</v>
      </c>
      <c r="CD90" s="5">
        <v>24.728155229999999</v>
      </c>
      <c r="CE90" s="5">
        <v>10.63786485</v>
      </c>
      <c r="CF90" s="5">
        <v>8.3825282459999997</v>
      </c>
      <c r="CG90" s="5">
        <v>463.7765326</v>
      </c>
      <c r="CH90" s="5">
        <v>14.021692310000001</v>
      </c>
      <c r="CI90" s="5">
        <v>708.46096109999996</v>
      </c>
      <c r="CJ90" s="5">
        <v>641014.28780000005</v>
      </c>
      <c r="CK90" s="5">
        <v>8964.2313479999993</v>
      </c>
      <c r="CL90" s="5">
        <v>144226.79300000001</v>
      </c>
      <c r="CM90" s="5">
        <v>2160.5942399999999</v>
      </c>
      <c r="CN90" s="5">
        <v>6253.449036</v>
      </c>
      <c r="CO90" s="5">
        <v>1.4193208209999999</v>
      </c>
      <c r="CP90" s="5">
        <v>2.0341503849999998</v>
      </c>
      <c r="CQ90" s="5">
        <v>1.2145599999999999E-5</v>
      </c>
      <c r="CR90" s="5">
        <v>0</v>
      </c>
      <c r="CS90" s="5">
        <v>47.022501949999999</v>
      </c>
      <c r="CT90" s="5">
        <v>99894.646890000004</v>
      </c>
      <c r="CU90" s="5">
        <v>33581.829489999996</v>
      </c>
      <c r="CV90" s="5">
        <v>48853.108869999996</v>
      </c>
      <c r="CW90" s="5">
        <v>0</v>
      </c>
      <c r="CX90" s="5">
        <v>0</v>
      </c>
      <c r="CY90" s="5">
        <v>601307.89439999999</v>
      </c>
      <c r="CZ90" s="5">
        <v>1036656.675</v>
      </c>
      <c r="DA90" s="5">
        <v>1.10146E-5</v>
      </c>
      <c r="DB90" s="5">
        <v>1097.9455829999999</v>
      </c>
      <c r="DC90" s="5">
        <v>0</v>
      </c>
      <c r="DD90" s="5">
        <v>0</v>
      </c>
      <c r="DE90" s="5">
        <v>2283.0846820000002</v>
      </c>
      <c r="DF90" s="5">
        <v>0</v>
      </c>
      <c r="DG90" s="5">
        <v>0</v>
      </c>
      <c r="DH90" s="5">
        <v>0</v>
      </c>
      <c r="DI90" s="5">
        <v>1374.534494</v>
      </c>
      <c r="DJ90" s="5">
        <v>8.3625099999999999E-4</v>
      </c>
      <c r="DK90" s="5">
        <v>161471.2334</v>
      </c>
      <c r="DL90" s="5">
        <v>561.44951500000002</v>
      </c>
      <c r="DM90" s="5">
        <v>1771.3001899999999</v>
      </c>
      <c r="DN90" s="5">
        <v>729.49381289999997</v>
      </c>
      <c r="DO90" s="5">
        <v>0</v>
      </c>
      <c r="DP90" s="5">
        <v>0</v>
      </c>
      <c r="DQ90" s="5">
        <v>17.567062029999999</v>
      </c>
      <c r="DR90" s="5">
        <v>13055.26309</v>
      </c>
      <c r="DS90" s="5">
        <v>52552.20059</v>
      </c>
      <c r="DT90" s="5">
        <v>5.6012424760000004</v>
      </c>
      <c r="DU90" s="5">
        <v>632932.19299999997</v>
      </c>
      <c r="DV90" s="5">
        <v>0</v>
      </c>
      <c r="DW90" s="5"/>
      <c r="DX90" s="5">
        <f t="shared" si="3"/>
        <v>3585554.3713927744</v>
      </c>
      <c r="DY90" s="5">
        <v>1023560.80430093</v>
      </c>
      <c r="DZ90" s="5">
        <v>1345408.04292302</v>
      </c>
      <c r="EA90" s="5">
        <v>0</v>
      </c>
      <c r="EB90" s="5">
        <v>260910.31538350999</v>
      </c>
      <c r="EC90" s="5">
        <f t="shared" si="2"/>
        <v>6215433.5340002347</v>
      </c>
      <c r="ED90" s="5"/>
      <c r="EE90" s="6"/>
    </row>
    <row r="91" spans="1:135" x14ac:dyDescent="0.2">
      <c r="A91" s="1">
        <v>89</v>
      </c>
      <c r="B91" s="4" t="s">
        <v>88</v>
      </c>
      <c r="C91" s="5">
        <v>30395.313480000001</v>
      </c>
      <c r="D91" s="5">
        <v>0</v>
      </c>
      <c r="E91" s="5">
        <v>131.17705480000001</v>
      </c>
      <c r="F91" s="5">
        <v>55.944191859999997</v>
      </c>
      <c r="G91" s="5">
        <v>0</v>
      </c>
      <c r="H91" s="5">
        <v>0</v>
      </c>
      <c r="I91" s="5">
        <v>0</v>
      </c>
      <c r="J91" s="5">
        <v>0</v>
      </c>
      <c r="K91" s="5">
        <v>0</v>
      </c>
      <c r="L91" s="5">
        <v>0</v>
      </c>
      <c r="M91" s="5">
        <v>63252.279790000001</v>
      </c>
      <c r="N91" s="5">
        <v>0</v>
      </c>
      <c r="O91" s="5">
        <v>9.2116990000000003E-3</v>
      </c>
      <c r="P91" s="5">
        <v>0</v>
      </c>
      <c r="Q91" s="5">
        <v>0</v>
      </c>
      <c r="R91" s="5">
        <v>5686.0189689999997</v>
      </c>
      <c r="S91" s="5">
        <v>0</v>
      </c>
      <c r="T91" s="5">
        <v>0</v>
      </c>
      <c r="U91" s="5">
        <v>0</v>
      </c>
      <c r="V91" s="5">
        <v>0</v>
      </c>
      <c r="W91" s="5">
        <v>0</v>
      </c>
      <c r="X91" s="5">
        <v>0</v>
      </c>
      <c r="Y91" s="5">
        <v>0</v>
      </c>
      <c r="Z91" s="5">
        <v>0</v>
      </c>
      <c r="AA91" s="5">
        <v>0</v>
      </c>
      <c r="AB91" s="5">
        <v>0</v>
      </c>
      <c r="AC91" s="5">
        <v>0</v>
      </c>
      <c r="AD91" s="5">
        <v>0</v>
      </c>
      <c r="AE91" s="5">
        <v>0</v>
      </c>
      <c r="AF91" s="5">
        <v>0</v>
      </c>
      <c r="AG91" s="5">
        <v>0</v>
      </c>
      <c r="AH91" s="5">
        <v>0</v>
      </c>
      <c r="AI91" s="5">
        <v>0</v>
      </c>
      <c r="AJ91" s="5">
        <v>0</v>
      </c>
      <c r="AK91" s="5">
        <v>0</v>
      </c>
      <c r="AL91" s="5">
        <v>0</v>
      </c>
      <c r="AM91" s="5">
        <v>0</v>
      </c>
      <c r="AN91" s="5">
        <v>0</v>
      </c>
      <c r="AO91" s="5">
        <v>0</v>
      </c>
      <c r="AP91" s="5">
        <v>0</v>
      </c>
      <c r="AQ91" s="5">
        <v>0</v>
      </c>
      <c r="AR91" s="5">
        <v>0</v>
      </c>
      <c r="AS91" s="5">
        <v>0</v>
      </c>
      <c r="AT91" s="5">
        <v>0</v>
      </c>
      <c r="AU91" s="5">
        <v>0</v>
      </c>
      <c r="AV91" s="5">
        <v>0</v>
      </c>
      <c r="AW91" s="5">
        <v>0</v>
      </c>
      <c r="AX91" s="5">
        <v>0</v>
      </c>
      <c r="AY91" s="5">
        <v>0</v>
      </c>
      <c r="AZ91" s="5">
        <v>0</v>
      </c>
      <c r="BA91" s="5">
        <v>0</v>
      </c>
      <c r="BB91" s="5">
        <v>0</v>
      </c>
      <c r="BC91" s="5">
        <v>0</v>
      </c>
      <c r="BD91" s="5">
        <v>0</v>
      </c>
      <c r="BE91" s="5">
        <v>0</v>
      </c>
      <c r="BF91" s="5">
        <v>0</v>
      </c>
      <c r="BG91" s="5">
        <v>0</v>
      </c>
      <c r="BH91" s="5">
        <v>0</v>
      </c>
      <c r="BI91" s="5">
        <v>0</v>
      </c>
      <c r="BJ91" s="5">
        <v>0</v>
      </c>
      <c r="BK91" s="5">
        <v>0</v>
      </c>
      <c r="BL91" s="5">
        <v>0</v>
      </c>
      <c r="BM91" s="5">
        <v>0</v>
      </c>
      <c r="BN91" s="5">
        <v>0</v>
      </c>
      <c r="BO91" s="5">
        <v>0</v>
      </c>
      <c r="BP91" s="5">
        <v>0</v>
      </c>
      <c r="BQ91" s="5">
        <v>0</v>
      </c>
      <c r="BR91" s="5">
        <v>0</v>
      </c>
      <c r="BS91" s="5">
        <v>0</v>
      </c>
      <c r="BT91" s="5">
        <v>0</v>
      </c>
      <c r="BU91" s="5">
        <v>0</v>
      </c>
      <c r="BV91" s="5">
        <v>0</v>
      </c>
      <c r="BW91" s="5">
        <v>0</v>
      </c>
      <c r="BX91" s="5">
        <v>0</v>
      </c>
      <c r="BY91" s="5">
        <v>0</v>
      </c>
      <c r="BZ91" s="5">
        <v>0</v>
      </c>
      <c r="CA91" s="5">
        <v>0</v>
      </c>
      <c r="CB91" s="5">
        <v>0</v>
      </c>
      <c r="CC91" s="5">
        <v>0</v>
      </c>
      <c r="CD91" s="5">
        <v>0</v>
      </c>
      <c r="CE91" s="5">
        <v>0</v>
      </c>
      <c r="CF91" s="5">
        <v>0</v>
      </c>
      <c r="CG91" s="5">
        <v>0</v>
      </c>
      <c r="CH91" s="5">
        <v>0</v>
      </c>
      <c r="CI91" s="5">
        <v>0</v>
      </c>
      <c r="CJ91" s="5">
        <v>0</v>
      </c>
      <c r="CK91" s="5">
        <v>0</v>
      </c>
      <c r="CL91" s="5">
        <v>0</v>
      </c>
      <c r="CM91" s="5">
        <v>10020.76254</v>
      </c>
      <c r="CN91" s="5">
        <v>0</v>
      </c>
      <c r="CO91" s="5">
        <v>0</v>
      </c>
      <c r="CP91" s="5">
        <v>0</v>
      </c>
      <c r="CQ91" s="5">
        <v>0</v>
      </c>
      <c r="CR91" s="5">
        <v>0</v>
      </c>
      <c r="CS91" s="5">
        <v>0</v>
      </c>
      <c r="CT91" s="5">
        <v>0</v>
      </c>
      <c r="CU91" s="5">
        <v>13440.57626</v>
      </c>
      <c r="CV91" s="5">
        <v>8997.6740339999997</v>
      </c>
      <c r="CW91" s="5">
        <v>0</v>
      </c>
      <c r="CX91" s="5">
        <v>0</v>
      </c>
      <c r="CY91" s="5">
        <v>0</v>
      </c>
      <c r="CZ91" s="5">
        <v>4.8543053000000003E-2</v>
      </c>
      <c r="DA91" s="5">
        <v>0</v>
      </c>
      <c r="DB91" s="5">
        <v>534.99803880000002</v>
      </c>
      <c r="DC91" s="5">
        <v>0</v>
      </c>
      <c r="DD91" s="5">
        <v>84130.615619999997</v>
      </c>
      <c r="DE91" s="5">
        <v>0</v>
      </c>
      <c r="DF91" s="5">
        <v>0</v>
      </c>
      <c r="DG91" s="5">
        <v>0</v>
      </c>
      <c r="DH91" s="5">
        <v>0</v>
      </c>
      <c r="DI91" s="5">
        <v>0</v>
      </c>
      <c r="DJ91" s="5">
        <v>0</v>
      </c>
      <c r="DK91" s="5">
        <v>63932.407679999997</v>
      </c>
      <c r="DL91" s="5">
        <v>0</v>
      </c>
      <c r="DM91" s="5">
        <v>0</v>
      </c>
      <c r="DN91" s="5">
        <v>0</v>
      </c>
      <c r="DO91" s="5">
        <v>0</v>
      </c>
      <c r="DP91" s="5">
        <v>0</v>
      </c>
      <c r="DQ91" s="5">
        <v>0</v>
      </c>
      <c r="DR91" s="5">
        <v>0</v>
      </c>
      <c r="DS91" s="5">
        <v>0</v>
      </c>
      <c r="DT91" s="5">
        <v>3.8980467079999999</v>
      </c>
      <c r="DU91" s="5">
        <v>21658.99698</v>
      </c>
      <c r="DV91" s="5">
        <v>0</v>
      </c>
      <c r="DW91" s="5"/>
      <c r="DX91" s="5">
        <f t="shared" si="3"/>
        <v>302240.72043992003</v>
      </c>
      <c r="DY91" s="5">
        <v>123429.96543873</v>
      </c>
      <c r="DZ91" s="5">
        <v>32497.598227189999</v>
      </c>
      <c r="EA91" s="5">
        <v>0</v>
      </c>
      <c r="EB91" s="5">
        <v>209123.89192414001</v>
      </c>
      <c r="EC91" s="5">
        <f t="shared" si="2"/>
        <v>667292.17602998007</v>
      </c>
      <c r="ED91" s="5"/>
      <c r="EE91" s="6"/>
    </row>
    <row r="92" spans="1:135" x14ac:dyDescent="0.2">
      <c r="A92" s="1">
        <v>90</v>
      </c>
      <c r="B92" s="4" t="s">
        <v>89</v>
      </c>
      <c r="C92" s="5">
        <v>6375.6414629999999</v>
      </c>
      <c r="D92" s="5">
        <v>1234.914495</v>
      </c>
      <c r="E92" s="5">
        <v>599.60806560000003</v>
      </c>
      <c r="F92" s="5">
        <v>1616.736132</v>
      </c>
      <c r="G92" s="5">
        <v>1270.93616</v>
      </c>
      <c r="H92" s="5">
        <v>613.33928260000005</v>
      </c>
      <c r="I92" s="5">
        <v>105.2269907</v>
      </c>
      <c r="J92" s="5">
        <v>2918.7519630000002</v>
      </c>
      <c r="K92" s="5">
        <v>0.46565839199999998</v>
      </c>
      <c r="L92" s="5">
        <v>98.422786200000004</v>
      </c>
      <c r="M92" s="5">
        <v>0</v>
      </c>
      <c r="N92" s="5">
        <v>0</v>
      </c>
      <c r="O92" s="5">
        <v>0</v>
      </c>
      <c r="P92" s="5">
        <v>0</v>
      </c>
      <c r="Q92" s="5">
        <v>0</v>
      </c>
      <c r="R92" s="5">
        <v>0</v>
      </c>
      <c r="S92" s="5">
        <v>0</v>
      </c>
      <c r="T92" s="5">
        <v>0</v>
      </c>
      <c r="U92" s="5">
        <v>0</v>
      </c>
      <c r="V92" s="5">
        <v>0</v>
      </c>
      <c r="W92" s="5">
        <v>0</v>
      </c>
      <c r="X92" s="5">
        <v>0</v>
      </c>
      <c r="Y92" s="5">
        <v>0</v>
      </c>
      <c r="Z92" s="5">
        <v>0</v>
      </c>
      <c r="AA92" s="5">
        <v>0</v>
      </c>
      <c r="AB92" s="5">
        <v>0</v>
      </c>
      <c r="AC92" s="5">
        <v>0</v>
      </c>
      <c r="AD92" s="5">
        <v>0</v>
      </c>
      <c r="AE92" s="5">
        <v>0</v>
      </c>
      <c r="AF92" s="5">
        <v>0</v>
      </c>
      <c r="AG92" s="5">
        <v>0</v>
      </c>
      <c r="AH92" s="5">
        <v>0</v>
      </c>
      <c r="AI92" s="5">
        <v>0</v>
      </c>
      <c r="AJ92" s="5">
        <v>0</v>
      </c>
      <c r="AK92" s="5">
        <v>0</v>
      </c>
      <c r="AL92" s="5">
        <v>0</v>
      </c>
      <c r="AM92" s="5">
        <v>0</v>
      </c>
      <c r="AN92" s="5">
        <v>0</v>
      </c>
      <c r="AO92" s="5">
        <v>0</v>
      </c>
      <c r="AP92" s="5">
        <v>0</v>
      </c>
      <c r="AQ92" s="5">
        <v>0</v>
      </c>
      <c r="AR92" s="5">
        <v>0</v>
      </c>
      <c r="AS92" s="5">
        <v>0</v>
      </c>
      <c r="AT92" s="5">
        <v>0</v>
      </c>
      <c r="AU92" s="5">
        <v>0</v>
      </c>
      <c r="AV92" s="5">
        <v>0</v>
      </c>
      <c r="AW92" s="5">
        <v>0</v>
      </c>
      <c r="AX92" s="5">
        <v>0</v>
      </c>
      <c r="AY92" s="5">
        <v>0</v>
      </c>
      <c r="AZ92" s="5">
        <v>0</v>
      </c>
      <c r="BA92" s="5">
        <v>0</v>
      </c>
      <c r="BB92" s="5">
        <v>0</v>
      </c>
      <c r="BC92" s="5">
        <v>0</v>
      </c>
      <c r="BD92" s="5">
        <v>0</v>
      </c>
      <c r="BE92" s="5">
        <v>0</v>
      </c>
      <c r="BF92" s="5">
        <v>0</v>
      </c>
      <c r="BG92" s="5">
        <v>0</v>
      </c>
      <c r="BH92" s="5">
        <v>0</v>
      </c>
      <c r="BI92" s="5">
        <v>0</v>
      </c>
      <c r="BJ92" s="5">
        <v>0</v>
      </c>
      <c r="BK92" s="5">
        <v>0</v>
      </c>
      <c r="BL92" s="5">
        <v>0</v>
      </c>
      <c r="BM92" s="5">
        <v>0</v>
      </c>
      <c r="BN92" s="5">
        <v>0</v>
      </c>
      <c r="BO92" s="5">
        <v>0</v>
      </c>
      <c r="BP92" s="5">
        <v>0</v>
      </c>
      <c r="BQ92" s="5">
        <v>0</v>
      </c>
      <c r="BR92" s="5">
        <v>13.19598377</v>
      </c>
      <c r="BS92" s="5">
        <v>0</v>
      </c>
      <c r="BT92" s="5">
        <v>0</v>
      </c>
      <c r="BU92" s="5">
        <v>0</v>
      </c>
      <c r="BV92" s="5">
        <v>0</v>
      </c>
      <c r="BW92" s="5">
        <v>0</v>
      </c>
      <c r="BX92" s="5">
        <v>0</v>
      </c>
      <c r="BY92" s="5">
        <v>0</v>
      </c>
      <c r="BZ92" s="5">
        <v>0</v>
      </c>
      <c r="CA92" s="5">
        <v>0</v>
      </c>
      <c r="CB92" s="5">
        <v>0</v>
      </c>
      <c r="CC92" s="5">
        <v>0</v>
      </c>
      <c r="CD92" s="5">
        <v>0</v>
      </c>
      <c r="CE92" s="5">
        <v>0</v>
      </c>
      <c r="CF92" s="5">
        <v>0</v>
      </c>
      <c r="CG92" s="5">
        <v>0</v>
      </c>
      <c r="CH92" s="5">
        <v>0</v>
      </c>
      <c r="CI92" s="5">
        <v>0</v>
      </c>
      <c r="CJ92" s="5">
        <v>0</v>
      </c>
      <c r="CK92" s="5">
        <v>273.77124609999998</v>
      </c>
      <c r="CL92" s="5">
        <v>0</v>
      </c>
      <c r="CM92" s="5">
        <v>0</v>
      </c>
      <c r="CN92" s="5">
        <v>84668.811159999997</v>
      </c>
      <c r="CO92" s="5">
        <v>0</v>
      </c>
      <c r="CP92" s="5">
        <v>2398.9043860000002</v>
      </c>
      <c r="CQ92" s="5">
        <v>0</v>
      </c>
      <c r="CR92" s="5">
        <v>0</v>
      </c>
      <c r="CS92" s="5">
        <v>0</v>
      </c>
      <c r="CT92" s="5">
        <v>0</v>
      </c>
      <c r="CU92" s="5">
        <v>0</v>
      </c>
      <c r="CV92" s="5">
        <v>0</v>
      </c>
      <c r="CW92" s="5">
        <v>0</v>
      </c>
      <c r="CX92" s="5">
        <v>3.8588952000000003E-2</v>
      </c>
      <c r="CY92" s="5">
        <v>6162.324584</v>
      </c>
      <c r="CZ92" s="5">
        <v>6.16547E-2</v>
      </c>
      <c r="DA92" s="5">
        <v>0</v>
      </c>
      <c r="DB92" s="5">
        <v>0</v>
      </c>
      <c r="DC92" s="5">
        <v>0</v>
      </c>
      <c r="DD92" s="5">
        <v>0</v>
      </c>
      <c r="DE92" s="5">
        <v>284.1835519</v>
      </c>
      <c r="DF92" s="5">
        <v>0</v>
      </c>
      <c r="DG92" s="5">
        <v>0</v>
      </c>
      <c r="DH92" s="5">
        <v>0</v>
      </c>
      <c r="DI92" s="5">
        <v>2.0787935310000001</v>
      </c>
      <c r="DJ92" s="5">
        <v>0</v>
      </c>
      <c r="DK92" s="5">
        <v>76.111386390000007</v>
      </c>
      <c r="DL92" s="5">
        <v>0</v>
      </c>
      <c r="DM92" s="5">
        <v>0</v>
      </c>
      <c r="DN92" s="5">
        <v>0</v>
      </c>
      <c r="DO92" s="5">
        <v>0</v>
      </c>
      <c r="DP92" s="5">
        <v>0</v>
      </c>
      <c r="DQ92" s="5">
        <v>0</v>
      </c>
      <c r="DR92" s="5">
        <v>0</v>
      </c>
      <c r="DS92" s="5">
        <v>0</v>
      </c>
      <c r="DT92" s="5">
        <v>0.30919449199999999</v>
      </c>
      <c r="DU92" s="5">
        <v>0</v>
      </c>
      <c r="DV92" s="5">
        <v>0</v>
      </c>
      <c r="DW92" s="5"/>
      <c r="DX92" s="5">
        <f t="shared" si="3"/>
        <v>108713.833526327</v>
      </c>
      <c r="DY92" s="5">
        <v>19915.356898990001</v>
      </c>
      <c r="DZ92" s="5">
        <v>301577.21762593999</v>
      </c>
      <c r="EA92" s="5">
        <v>0</v>
      </c>
      <c r="EB92" s="5">
        <v>37013.368869929996</v>
      </c>
      <c r="EC92" s="5">
        <f t="shared" si="2"/>
        <v>467219.776921187</v>
      </c>
      <c r="ED92" s="5"/>
      <c r="EE92" s="6"/>
    </row>
    <row r="93" spans="1:135" x14ac:dyDescent="0.2">
      <c r="A93" s="1">
        <v>91</v>
      </c>
      <c r="B93" s="4" t="s">
        <v>90</v>
      </c>
      <c r="C93" s="5">
        <v>64.415204380000006</v>
      </c>
      <c r="D93" s="5">
        <v>10.531699570000001</v>
      </c>
      <c r="E93" s="5">
        <v>5.4661163799999999</v>
      </c>
      <c r="F93" s="5">
        <v>8.3254365240000006</v>
      </c>
      <c r="G93" s="5">
        <v>13.683199500000001</v>
      </c>
      <c r="H93" s="5">
        <v>28.488479229999999</v>
      </c>
      <c r="I93" s="5">
        <v>7.6427094279999999</v>
      </c>
      <c r="J93" s="5">
        <v>12.927908860000001</v>
      </c>
      <c r="K93" s="5">
        <v>3.3821091999999997E-2</v>
      </c>
      <c r="L93" s="5">
        <v>7.1485153270000001</v>
      </c>
      <c r="M93" s="5">
        <v>0</v>
      </c>
      <c r="N93" s="5">
        <v>0</v>
      </c>
      <c r="O93" s="5">
        <v>0</v>
      </c>
      <c r="P93" s="5">
        <v>0</v>
      </c>
      <c r="Q93" s="5">
        <v>0</v>
      </c>
      <c r="R93" s="5">
        <v>0</v>
      </c>
      <c r="S93" s="5">
        <v>0</v>
      </c>
      <c r="T93" s="5">
        <v>0</v>
      </c>
      <c r="U93" s="5">
        <v>0</v>
      </c>
      <c r="V93" s="5">
        <v>0</v>
      </c>
      <c r="W93" s="5">
        <v>0</v>
      </c>
      <c r="X93" s="5">
        <v>0</v>
      </c>
      <c r="Y93" s="5">
        <v>0</v>
      </c>
      <c r="Z93" s="5">
        <v>0</v>
      </c>
      <c r="AA93" s="5">
        <v>0</v>
      </c>
      <c r="AB93" s="5">
        <v>0</v>
      </c>
      <c r="AC93" s="5">
        <v>0</v>
      </c>
      <c r="AD93" s="5">
        <v>0</v>
      </c>
      <c r="AE93" s="5">
        <v>0</v>
      </c>
      <c r="AF93" s="5">
        <v>0</v>
      </c>
      <c r="AG93" s="5">
        <v>0</v>
      </c>
      <c r="AH93" s="5">
        <v>0</v>
      </c>
      <c r="AI93" s="5">
        <v>0</v>
      </c>
      <c r="AJ93" s="5">
        <v>0</v>
      </c>
      <c r="AK93" s="5">
        <v>0</v>
      </c>
      <c r="AL93" s="5">
        <v>0</v>
      </c>
      <c r="AM93" s="5">
        <v>0</v>
      </c>
      <c r="AN93" s="5">
        <v>0</v>
      </c>
      <c r="AO93" s="5">
        <v>0</v>
      </c>
      <c r="AP93" s="5">
        <v>0</v>
      </c>
      <c r="AQ93" s="5">
        <v>0</v>
      </c>
      <c r="AR93" s="5">
        <v>0</v>
      </c>
      <c r="AS93" s="5">
        <v>0</v>
      </c>
      <c r="AT93" s="5">
        <v>0</v>
      </c>
      <c r="AU93" s="5">
        <v>0</v>
      </c>
      <c r="AV93" s="5">
        <v>0</v>
      </c>
      <c r="AW93" s="5">
        <v>0</v>
      </c>
      <c r="AX93" s="5">
        <v>0</v>
      </c>
      <c r="AY93" s="5">
        <v>0</v>
      </c>
      <c r="AZ93" s="5">
        <v>0</v>
      </c>
      <c r="BA93" s="5">
        <v>0</v>
      </c>
      <c r="BB93" s="5">
        <v>0</v>
      </c>
      <c r="BC93" s="5">
        <v>0</v>
      </c>
      <c r="BD93" s="5">
        <v>0</v>
      </c>
      <c r="BE93" s="5">
        <v>0</v>
      </c>
      <c r="BF93" s="5">
        <v>0</v>
      </c>
      <c r="BG93" s="5">
        <v>0</v>
      </c>
      <c r="BH93" s="5">
        <v>0</v>
      </c>
      <c r="BI93" s="5">
        <v>0</v>
      </c>
      <c r="BJ93" s="5">
        <v>0</v>
      </c>
      <c r="BK93" s="5">
        <v>0</v>
      </c>
      <c r="BL93" s="5">
        <v>0</v>
      </c>
      <c r="BM93" s="5">
        <v>0</v>
      </c>
      <c r="BN93" s="5">
        <v>0</v>
      </c>
      <c r="BO93" s="5">
        <v>0</v>
      </c>
      <c r="BP93" s="5">
        <v>0</v>
      </c>
      <c r="BQ93" s="5">
        <v>0</v>
      </c>
      <c r="BR93" s="5">
        <v>0</v>
      </c>
      <c r="BS93" s="5">
        <v>0</v>
      </c>
      <c r="BT93" s="5">
        <v>0</v>
      </c>
      <c r="BU93" s="5">
        <v>0</v>
      </c>
      <c r="BV93" s="5">
        <v>0</v>
      </c>
      <c r="BW93" s="5">
        <v>0</v>
      </c>
      <c r="BX93" s="5">
        <v>0</v>
      </c>
      <c r="BY93" s="5">
        <v>0</v>
      </c>
      <c r="BZ93" s="5">
        <v>0</v>
      </c>
      <c r="CA93" s="5">
        <v>0</v>
      </c>
      <c r="CB93" s="5">
        <v>0</v>
      </c>
      <c r="CC93" s="5">
        <v>0</v>
      </c>
      <c r="CD93" s="5">
        <v>0</v>
      </c>
      <c r="CE93" s="5">
        <v>0</v>
      </c>
      <c r="CF93" s="5">
        <v>0</v>
      </c>
      <c r="CG93" s="5">
        <v>0</v>
      </c>
      <c r="CH93" s="5">
        <v>0</v>
      </c>
      <c r="CI93" s="5">
        <v>0</v>
      </c>
      <c r="CJ93" s="5">
        <v>39332.411399999997</v>
      </c>
      <c r="CK93" s="5">
        <v>844.35027319999995</v>
      </c>
      <c r="CL93" s="5">
        <v>0</v>
      </c>
      <c r="CM93" s="5">
        <v>18.337578239999999</v>
      </c>
      <c r="CN93" s="5">
        <v>0</v>
      </c>
      <c r="CO93" s="5">
        <v>9648.1221310000001</v>
      </c>
      <c r="CP93" s="5">
        <v>441.93716469999998</v>
      </c>
      <c r="CQ93" s="5">
        <v>0</v>
      </c>
      <c r="CR93" s="5">
        <v>0</v>
      </c>
      <c r="CS93" s="5">
        <v>0</v>
      </c>
      <c r="CT93" s="5">
        <v>203762.89859999999</v>
      </c>
      <c r="CU93" s="5">
        <v>5680.4836679999999</v>
      </c>
      <c r="CV93" s="5">
        <v>6264.6271299999999</v>
      </c>
      <c r="CW93" s="5">
        <v>0</v>
      </c>
      <c r="CX93" s="5">
        <v>0</v>
      </c>
      <c r="CY93" s="5">
        <v>0</v>
      </c>
      <c r="CZ93" s="5">
        <v>0</v>
      </c>
      <c r="DA93" s="5">
        <v>0</v>
      </c>
      <c r="DB93" s="5">
        <v>0</v>
      </c>
      <c r="DC93" s="5">
        <v>0</v>
      </c>
      <c r="DD93" s="5">
        <v>0</v>
      </c>
      <c r="DE93" s="5">
        <v>0</v>
      </c>
      <c r="DF93" s="5">
        <v>0</v>
      </c>
      <c r="DG93" s="5">
        <v>0</v>
      </c>
      <c r="DH93" s="5">
        <v>0</v>
      </c>
      <c r="DI93" s="5">
        <v>8656.5914339999999</v>
      </c>
      <c r="DJ93" s="5">
        <v>0.140901734</v>
      </c>
      <c r="DK93" s="5">
        <v>282.56704819999999</v>
      </c>
      <c r="DL93" s="5">
        <v>23.706222310000001</v>
      </c>
      <c r="DM93" s="5">
        <v>73.887765329999993</v>
      </c>
      <c r="DN93" s="5">
        <v>0.94911721000000004</v>
      </c>
      <c r="DO93" s="5">
        <v>50.312473799999999</v>
      </c>
      <c r="DP93" s="5">
        <v>0</v>
      </c>
      <c r="DQ93" s="5">
        <v>832.78032689999998</v>
      </c>
      <c r="DR93" s="5">
        <v>0</v>
      </c>
      <c r="DS93" s="5">
        <v>17443.186160000001</v>
      </c>
      <c r="DT93" s="5">
        <v>0.65064524800000001</v>
      </c>
      <c r="DU93" s="5">
        <v>0</v>
      </c>
      <c r="DV93" s="5">
        <v>0</v>
      </c>
      <c r="DW93" s="5"/>
      <c r="DX93" s="5">
        <f t="shared" si="3"/>
        <v>293516.60313016293</v>
      </c>
      <c r="DY93" s="5">
        <v>591171.27403007995</v>
      </c>
      <c r="DZ93" s="5">
        <v>1362289.33276505</v>
      </c>
      <c r="EA93" s="5">
        <v>0</v>
      </c>
      <c r="EB93" s="5">
        <v>118156.55763198</v>
      </c>
      <c r="EC93" s="5">
        <f t="shared" si="2"/>
        <v>2365133.7675572732</v>
      </c>
      <c r="ED93" s="5"/>
      <c r="EE93" s="6"/>
    </row>
    <row r="94" spans="1:135" x14ac:dyDescent="0.2">
      <c r="A94" s="1">
        <v>92</v>
      </c>
      <c r="B94" s="4" t="s">
        <v>91</v>
      </c>
      <c r="C94" s="5">
        <v>2805.3552759999998</v>
      </c>
      <c r="D94" s="5">
        <v>408.51801979999999</v>
      </c>
      <c r="E94" s="5">
        <v>178.7066586</v>
      </c>
      <c r="F94" s="5">
        <v>283.94873840000002</v>
      </c>
      <c r="G94" s="5">
        <v>446.87819940000003</v>
      </c>
      <c r="H94" s="5">
        <v>970.98953930000005</v>
      </c>
      <c r="I94" s="5">
        <v>284.85776249999998</v>
      </c>
      <c r="J94" s="5">
        <v>513.83431959999996</v>
      </c>
      <c r="K94" s="5">
        <v>1.1057310170000001</v>
      </c>
      <c r="L94" s="5">
        <v>228.24465359999999</v>
      </c>
      <c r="M94" s="5">
        <v>101.332308</v>
      </c>
      <c r="N94" s="5">
        <v>2452.1685309999998</v>
      </c>
      <c r="O94" s="5">
        <v>36.491799630000003</v>
      </c>
      <c r="P94" s="5">
        <v>180.49398619999999</v>
      </c>
      <c r="Q94" s="5">
        <v>515.5282383</v>
      </c>
      <c r="R94" s="5">
        <v>373.1611676</v>
      </c>
      <c r="S94" s="5">
        <v>268.44957909999999</v>
      </c>
      <c r="T94" s="5">
        <v>373.546201</v>
      </c>
      <c r="U94" s="5">
        <v>263.5823231</v>
      </c>
      <c r="V94" s="5">
        <v>320.16425070000003</v>
      </c>
      <c r="W94" s="5">
        <v>44.683212740000002</v>
      </c>
      <c r="X94" s="5">
        <v>1159.948862</v>
      </c>
      <c r="Y94" s="5">
        <v>5.0019738680000003</v>
      </c>
      <c r="Z94" s="5">
        <v>15776.318880000001</v>
      </c>
      <c r="AA94" s="5">
        <v>287.06402989999998</v>
      </c>
      <c r="AB94" s="5">
        <v>24.57534235</v>
      </c>
      <c r="AC94" s="5">
        <v>31.37676781</v>
      </c>
      <c r="AD94" s="5">
        <v>229.7775091</v>
      </c>
      <c r="AE94" s="5">
        <v>653.39472960000001</v>
      </c>
      <c r="AF94" s="5">
        <v>742.69963270000005</v>
      </c>
      <c r="AG94" s="5">
        <v>3.8691111060000001</v>
      </c>
      <c r="AH94" s="5">
        <v>29.42546729</v>
      </c>
      <c r="AI94" s="5">
        <v>3.6321732880000002</v>
      </c>
      <c r="AJ94" s="5">
        <v>7.0049797619999996</v>
      </c>
      <c r="AK94" s="5">
        <v>187.13222429999999</v>
      </c>
      <c r="AL94" s="5">
        <v>19929.830819999999</v>
      </c>
      <c r="AM94" s="5">
        <v>178.91672410000001</v>
      </c>
      <c r="AN94" s="5">
        <v>18420.639469999998</v>
      </c>
      <c r="AO94" s="5">
        <v>11.759927749999999</v>
      </c>
      <c r="AP94" s="5">
        <v>158.4909371</v>
      </c>
      <c r="AQ94" s="5">
        <v>21.596487639999999</v>
      </c>
      <c r="AR94" s="5">
        <v>135.22160239999999</v>
      </c>
      <c r="AS94" s="5">
        <v>85.310052949999999</v>
      </c>
      <c r="AT94" s="5">
        <v>7.8816027560000004</v>
      </c>
      <c r="AU94" s="5">
        <v>3202.788517</v>
      </c>
      <c r="AV94" s="5">
        <v>19991.992750000001</v>
      </c>
      <c r="AW94" s="5">
        <v>34598.17179</v>
      </c>
      <c r="AX94" s="5">
        <v>29.175554810000001</v>
      </c>
      <c r="AY94" s="5">
        <v>11.94179445</v>
      </c>
      <c r="AZ94" s="5">
        <v>9.3773874819999996</v>
      </c>
      <c r="BA94" s="5">
        <v>6.7599288839999998</v>
      </c>
      <c r="BB94" s="5">
        <v>14.674525879999999</v>
      </c>
      <c r="BC94" s="5">
        <v>47.378233379999998</v>
      </c>
      <c r="BD94" s="5">
        <v>17.37585344</v>
      </c>
      <c r="BE94" s="5">
        <v>19.266346609999999</v>
      </c>
      <c r="BF94" s="5">
        <v>0.52484998000000005</v>
      </c>
      <c r="BG94" s="5">
        <v>12.6430635</v>
      </c>
      <c r="BH94" s="5">
        <v>28.108910219999999</v>
      </c>
      <c r="BI94" s="5">
        <v>131.85046879999999</v>
      </c>
      <c r="BJ94" s="5">
        <v>98.13259386</v>
      </c>
      <c r="BK94" s="5">
        <v>7.4523295870000004</v>
      </c>
      <c r="BL94" s="5">
        <v>48.812591070000003</v>
      </c>
      <c r="BM94" s="5">
        <v>130.6223282</v>
      </c>
      <c r="BN94" s="5">
        <v>83.708814309999994</v>
      </c>
      <c r="BO94" s="5">
        <v>63.656416069999999</v>
      </c>
      <c r="BP94" s="5">
        <v>4.0393030320000003</v>
      </c>
      <c r="BQ94" s="5">
        <v>21.012540690000002</v>
      </c>
      <c r="BR94" s="5">
        <v>13.531407919999999</v>
      </c>
      <c r="BS94" s="5">
        <v>8.6358001810000005</v>
      </c>
      <c r="BT94" s="5">
        <v>11.38445121</v>
      </c>
      <c r="BU94" s="5">
        <v>8.6075351970000007</v>
      </c>
      <c r="BV94" s="5">
        <v>4.314666581</v>
      </c>
      <c r="BW94" s="5">
        <v>21.523317810000002</v>
      </c>
      <c r="BX94" s="5">
        <v>17.220592329999999</v>
      </c>
      <c r="BY94" s="5">
        <v>2.5674366380000002</v>
      </c>
      <c r="BZ94" s="5">
        <v>1.391221748</v>
      </c>
      <c r="CA94" s="5">
        <v>5.9361089999999998E-2</v>
      </c>
      <c r="CB94" s="5">
        <v>1.90570083</v>
      </c>
      <c r="CC94" s="5">
        <v>0.84507140300000005</v>
      </c>
      <c r="CD94" s="5">
        <v>0.24906635799999999</v>
      </c>
      <c r="CE94" s="5">
        <v>0.61371980199999998</v>
      </c>
      <c r="CF94" s="5">
        <v>0.56305835400000004</v>
      </c>
      <c r="CG94" s="5">
        <v>1.973255561</v>
      </c>
      <c r="CH94" s="5">
        <v>0.70311042899999998</v>
      </c>
      <c r="CI94" s="5">
        <v>4.7692577180000004</v>
      </c>
      <c r="CJ94" s="5">
        <v>8.1007751030000001</v>
      </c>
      <c r="CK94" s="5">
        <v>2.697188213</v>
      </c>
      <c r="CL94" s="5">
        <v>21.43724404</v>
      </c>
      <c r="CM94" s="5">
        <v>1696.122926</v>
      </c>
      <c r="CN94" s="5">
        <v>1632.422536</v>
      </c>
      <c r="CO94" s="5">
        <v>2011.235087</v>
      </c>
      <c r="CP94" s="5">
        <v>24084.04637</v>
      </c>
      <c r="CQ94" s="5">
        <v>906.32706949999999</v>
      </c>
      <c r="CR94" s="5">
        <v>2.4971761269999999</v>
      </c>
      <c r="CS94" s="5">
        <v>5.3332671960000004</v>
      </c>
      <c r="CT94" s="5">
        <v>59639.931980000001</v>
      </c>
      <c r="CU94" s="5">
        <v>2675.5527189999998</v>
      </c>
      <c r="CV94" s="5">
        <v>6435.7122570000001</v>
      </c>
      <c r="CW94" s="5">
        <v>1071.710413</v>
      </c>
      <c r="CX94" s="5">
        <v>808.26017349999995</v>
      </c>
      <c r="CY94" s="5">
        <v>16.048383520000002</v>
      </c>
      <c r="CZ94" s="5">
        <v>29.429541480000001</v>
      </c>
      <c r="DA94" s="5">
        <v>0.26366389299999998</v>
      </c>
      <c r="DB94" s="5">
        <v>7.1226316999999997E-2</v>
      </c>
      <c r="DC94" s="5">
        <v>76.031416019999995</v>
      </c>
      <c r="DD94" s="5">
        <v>43.218725259999999</v>
      </c>
      <c r="DE94" s="5">
        <v>4.4259598850000001</v>
      </c>
      <c r="DF94" s="5">
        <v>73.414142859999998</v>
      </c>
      <c r="DG94" s="5">
        <v>86.859445559999997</v>
      </c>
      <c r="DH94" s="5">
        <v>62.575817649999998</v>
      </c>
      <c r="DI94" s="5">
        <v>108223.3115</v>
      </c>
      <c r="DJ94" s="5">
        <v>0</v>
      </c>
      <c r="DK94" s="5">
        <v>21816.13652</v>
      </c>
      <c r="DL94" s="5">
        <v>3844.1548210000001</v>
      </c>
      <c r="DM94" s="5">
        <v>20316.81277</v>
      </c>
      <c r="DN94" s="5">
        <v>297.71743190000001</v>
      </c>
      <c r="DO94" s="5">
        <v>1542.4033959999999</v>
      </c>
      <c r="DP94" s="5">
        <v>0.92551029900000004</v>
      </c>
      <c r="DQ94" s="5">
        <v>45921.290820000002</v>
      </c>
      <c r="DR94" s="5">
        <v>2719.6242769999999</v>
      </c>
      <c r="DS94" s="5">
        <v>77340.831049999993</v>
      </c>
      <c r="DT94" s="5">
        <v>3113.9237360000002</v>
      </c>
      <c r="DU94" s="5">
        <v>11909.44174</v>
      </c>
      <c r="DV94" s="5">
        <v>0</v>
      </c>
      <c r="DW94" s="5"/>
      <c r="DX94" s="5">
        <f t="shared" si="3"/>
        <v>526263.5338020951</v>
      </c>
      <c r="DY94" s="5">
        <v>125400.04659225</v>
      </c>
      <c r="DZ94" s="5">
        <v>382704.66319062002</v>
      </c>
      <c r="EA94" s="5">
        <v>0</v>
      </c>
      <c r="EB94" s="5">
        <v>0</v>
      </c>
      <c r="EC94" s="5">
        <f t="shared" si="2"/>
        <v>1034368.2435849651</v>
      </c>
      <c r="ED94" s="5"/>
      <c r="EE94" s="6"/>
    </row>
    <row r="95" spans="1:135" x14ac:dyDescent="0.2">
      <c r="A95" s="1">
        <v>93</v>
      </c>
      <c r="B95" s="4" t="s">
        <v>92</v>
      </c>
      <c r="C95" s="5">
        <v>6168.6484019999998</v>
      </c>
      <c r="D95" s="5">
        <v>33300.452870000001</v>
      </c>
      <c r="E95" s="5">
        <v>1092.1195459999999</v>
      </c>
      <c r="F95" s="5">
        <v>3354.9462389999999</v>
      </c>
      <c r="G95" s="5">
        <v>671.04486540000005</v>
      </c>
      <c r="H95" s="5">
        <v>55337.703390000002</v>
      </c>
      <c r="I95" s="5">
        <v>11742.178099999999</v>
      </c>
      <c r="J95" s="5">
        <v>634.00426630000004</v>
      </c>
      <c r="K95" s="5">
        <v>1.658637691</v>
      </c>
      <c r="L95" s="5">
        <v>3189.1360730000001</v>
      </c>
      <c r="M95" s="5">
        <v>1404.4605859999999</v>
      </c>
      <c r="N95" s="5">
        <v>177232.17920000001</v>
      </c>
      <c r="O95" s="5">
        <v>43381.616139999998</v>
      </c>
      <c r="P95" s="5">
        <v>24178.247009999999</v>
      </c>
      <c r="Q95" s="5">
        <v>43724.296280000002</v>
      </c>
      <c r="R95" s="5">
        <v>2107.0967559999999</v>
      </c>
      <c r="S95" s="5">
        <v>22359.046699999999</v>
      </c>
      <c r="T95" s="5">
        <v>52566.526440000001</v>
      </c>
      <c r="U95" s="5">
        <v>23965.256949999999</v>
      </c>
      <c r="V95" s="5">
        <v>37223.195939999998</v>
      </c>
      <c r="W95" s="5">
        <v>4061.7618859999998</v>
      </c>
      <c r="X95" s="5">
        <v>78404.940310000005</v>
      </c>
      <c r="Y95" s="5">
        <v>1684.6964559999999</v>
      </c>
      <c r="Z95" s="5">
        <v>8190.7367139999997</v>
      </c>
      <c r="AA95" s="5">
        <v>14032.70125</v>
      </c>
      <c r="AB95" s="5">
        <v>21346.714599999999</v>
      </c>
      <c r="AC95" s="5">
        <v>2297.4692409999998</v>
      </c>
      <c r="AD95" s="5">
        <v>20682.567599999998</v>
      </c>
      <c r="AE95" s="5">
        <v>20243.0429</v>
      </c>
      <c r="AF95" s="5">
        <v>29097.84014</v>
      </c>
      <c r="AG95" s="5">
        <v>3832.4832029999998</v>
      </c>
      <c r="AH95" s="5">
        <v>29226.027969999999</v>
      </c>
      <c r="AI95" s="5">
        <v>3152.8888099999999</v>
      </c>
      <c r="AJ95" s="5">
        <v>6779.7137899999998</v>
      </c>
      <c r="AK95" s="5">
        <v>3536.3025189999998</v>
      </c>
      <c r="AL95" s="5">
        <v>10401.287850000001</v>
      </c>
      <c r="AM95" s="5">
        <v>17582.297180000001</v>
      </c>
      <c r="AN95" s="5">
        <v>1947.583014</v>
      </c>
      <c r="AO95" s="5">
        <v>23140.234090000002</v>
      </c>
      <c r="AP95" s="5">
        <v>24644.892220000002</v>
      </c>
      <c r="AQ95" s="5">
        <v>39217.181499999999</v>
      </c>
      <c r="AR95" s="5">
        <v>64373.537100000001</v>
      </c>
      <c r="AS95" s="5">
        <v>14740.0954</v>
      </c>
      <c r="AT95" s="5">
        <v>7421.3869709999999</v>
      </c>
      <c r="AU95" s="5">
        <v>1054.988053</v>
      </c>
      <c r="AV95" s="5">
        <v>12931.197469999999</v>
      </c>
      <c r="AW95" s="5">
        <v>27561.11191</v>
      </c>
      <c r="AX95" s="5">
        <v>167923.13389999999</v>
      </c>
      <c r="AY95" s="5">
        <v>208693.35389999999</v>
      </c>
      <c r="AZ95" s="5">
        <v>10869.1594</v>
      </c>
      <c r="BA95" s="5">
        <v>33826.323149999997</v>
      </c>
      <c r="BB95" s="5">
        <v>7730.6720939999996</v>
      </c>
      <c r="BC95" s="5">
        <v>20930.37039</v>
      </c>
      <c r="BD95" s="5">
        <v>19039.781749999998</v>
      </c>
      <c r="BE95" s="5">
        <v>17195.772130000001</v>
      </c>
      <c r="BF95" s="5">
        <v>3856.2203469999999</v>
      </c>
      <c r="BG95" s="5">
        <v>10741.17353</v>
      </c>
      <c r="BH95" s="5">
        <v>11290.457179999999</v>
      </c>
      <c r="BI95" s="5">
        <v>201633.5527</v>
      </c>
      <c r="BJ95" s="5">
        <v>17829.990539999999</v>
      </c>
      <c r="BK95" s="5">
        <v>7236.4463889999997</v>
      </c>
      <c r="BL95" s="5">
        <v>20930.47392</v>
      </c>
      <c r="BM95" s="5">
        <v>58161.152670000003</v>
      </c>
      <c r="BN95" s="5">
        <v>4571.2462820000001</v>
      </c>
      <c r="BO95" s="5">
        <v>83661.358080000005</v>
      </c>
      <c r="BP95" s="5">
        <v>31013.69657</v>
      </c>
      <c r="BQ95" s="5">
        <v>37652.780039999998</v>
      </c>
      <c r="BR95" s="5">
        <v>3956.034056</v>
      </c>
      <c r="BS95" s="5">
        <v>4301.9197389999999</v>
      </c>
      <c r="BT95" s="5">
        <v>8203.3626700000004</v>
      </c>
      <c r="BU95" s="5">
        <v>26337.19571</v>
      </c>
      <c r="BV95" s="5">
        <v>7668.3948780000001</v>
      </c>
      <c r="BW95" s="5">
        <v>11501.088680000001</v>
      </c>
      <c r="BX95" s="5">
        <v>6907.3939909999999</v>
      </c>
      <c r="BY95" s="5">
        <v>3335.565396</v>
      </c>
      <c r="BZ95" s="5">
        <v>3593.640641</v>
      </c>
      <c r="CA95" s="5">
        <v>30.334956399999999</v>
      </c>
      <c r="CB95" s="5">
        <v>2271.2345620000001</v>
      </c>
      <c r="CC95" s="5">
        <v>602.91895250000005</v>
      </c>
      <c r="CD95" s="5">
        <v>1626.888252</v>
      </c>
      <c r="CE95" s="5">
        <v>2063.6705010000001</v>
      </c>
      <c r="CF95" s="5">
        <v>503.77600310000003</v>
      </c>
      <c r="CG95" s="5">
        <v>1848.417848</v>
      </c>
      <c r="CH95" s="5">
        <v>597.37931700000001</v>
      </c>
      <c r="CI95" s="5">
        <v>2990.093574</v>
      </c>
      <c r="CJ95" s="5">
        <v>26643.665700000001</v>
      </c>
      <c r="CK95" s="5">
        <v>2056.9730850000001</v>
      </c>
      <c r="CL95" s="5">
        <v>19257.388500000001</v>
      </c>
      <c r="CM95" s="5">
        <v>1616.7237580000001</v>
      </c>
      <c r="CN95" s="5">
        <v>1936.5559290000001</v>
      </c>
      <c r="CO95" s="5">
        <v>13215.57854</v>
      </c>
      <c r="CP95" s="5">
        <v>8102.298957</v>
      </c>
      <c r="CQ95" s="5">
        <v>3321230.9339999999</v>
      </c>
      <c r="CR95" s="5">
        <v>5293.898655</v>
      </c>
      <c r="CS95" s="5">
        <v>189765.17009999999</v>
      </c>
      <c r="CT95" s="5">
        <v>224966.2697</v>
      </c>
      <c r="CU95" s="5">
        <v>233553.8959</v>
      </c>
      <c r="CV95" s="5">
        <v>267842.26530000003</v>
      </c>
      <c r="CW95" s="5">
        <v>67613.780180000002</v>
      </c>
      <c r="CX95" s="5">
        <v>103492.4699</v>
      </c>
      <c r="CY95" s="5">
        <v>22428.136060000001</v>
      </c>
      <c r="CZ95" s="5">
        <v>87850.594540000006</v>
      </c>
      <c r="DA95" s="5">
        <v>1295.1784909999999</v>
      </c>
      <c r="DB95" s="5">
        <v>61.129641360000001</v>
      </c>
      <c r="DC95" s="5">
        <v>391121.0711</v>
      </c>
      <c r="DD95" s="5">
        <v>64854.025240000003</v>
      </c>
      <c r="DE95" s="5">
        <v>4168.5379919999996</v>
      </c>
      <c r="DF95" s="5">
        <v>106195.8829</v>
      </c>
      <c r="DG95" s="5">
        <v>62072.20102</v>
      </c>
      <c r="DH95" s="5">
        <v>34070.725019999998</v>
      </c>
      <c r="DI95" s="5">
        <v>97152.199940000006</v>
      </c>
      <c r="DJ95" s="5">
        <v>21009.620849999999</v>
      </c>
      <c r="DK95" s="5">
        <v>442825.73540000001</v>
      </c>
      <c r="DL95" s="5">
        <v>44787.826809999999</v>
      </c>
      <c r="DM95" s="5">
        <v>35960.39402</v>
      </c>
      <c r="DN95" s="5">
        <v>14088.927030000001</v>
      </c>
      <c r="DO95" s="5">
        <v>34947.168590000001</v>
      </c>
      <c r="DP95" s="5">
        <v>399.24526909999997</v>
      </c>
      <c r="DQ95" s="5">
        <v>9559.9642260000001</v>
      </c>
      <c r="DR95" s="5">
        <v>16756.498680000001</v>
      </c>
      <c r="DS95" s="5">
        <v>183108.51920000001</v>
      </c>
      <c r="DT95" s="5">
        <v>44418.222320000001</v>
      </c>
      <c r="DU95" s="5">
        <v>161744.06210000001</v>
      </c>
      <c r="DV95" s="5">
        <v>0</v>
      </c>
      <c r="DW95" s="5"/>
      <c r="DX95" s="5">
        <f t="shared" si="3"/>
        <v>8465809.6538708489</v>
      </c>
      <c r="DY95" s="5">
        <v>287053.74321232998</v>
      </c>
      <c r="DZ95" s="5">
        <v>2677448.0831867801</v>
      </c>
      <c r="EA95" s="5">
        <v>0</v>
      </c>
      <c r="EB95" s="5">
        <v>0</v>
      </c>
      <c r="EC95" s="5">
        <f t="shared" si="2"/>
        <v>11430311.480269957</v>
      </c>
      <c r="ED95" s="5"/>
      <c r="EE95" s="6"/>
    </row>
    <row r="96" spans="1:135" x14ac:dyDescent="0.2">
      <c r="A96" s="1">
        <v>94</v>
      </c>
      <c r="B96" s="4" t="s">
        <v>93</v>
      </c>
      <c r="C96" s="5">
        <v>2600.4145039999999</v>
      </c>
      <c r="D96" s="5">
        <v>425.16024870000001</v>
      </c>
      <c r="E96" s="5">
        <v>220.66480200000001</v>
      </c>
      <c r="F96" s="5">
        <v>336.09434449999998</v>
      </c>
      <c r="G96" s="5">
        <v>552.38496559999999</v>
      </c>
      <c r="H96" s="5">
        <v>1155.41904</v>
      </c>
      <c r="I96" s="5">
        <v>986.53171889999999</v>
      </c>
      <c r="J96" s="5">
        <v>521.89420250000001</v>
      </c>
      <c r="K96" s="5">
        <v>1.3653431709999999</v>
      </c>
      <c r="L96" s="5">
        <v>288.58253450000001</v>
      </c>
      <c r="M96" s="5">
        <v>77.941830400000001</v>
      </c>
      <c r="N96" s="5">
        <v>15439.79286</v>
      </c>
      <c r="O96" s="5">
        <v>10433.40077</v>
      </c>
      <c r="P96" s="5">
        <v>2973.5028219999999</v>
      </c>
      <c r="Q96" s="5">
        <v>30030.9421</v>
      </c>
      <c r="R96" s="5">
        <v>857.49937069999999</v>
      </c>
      <c r="S96" s="5">
        <v>38329.328600000001</v>
      </c>
      <c r="T96" s="5">
        <v>51108.742149999998</v>
      </c>
      <c r="U96" s="5">
        <v>15512.59417</v>
      </c>
      <c r="V96" s="5">
        <v>10756.11836</v>
      </c>
      <c r="W96" s="5">
        <v>1816.5622920000001</v>
      </c>
      <c r="X96" s="5">
        <v>77793.589250000005</v>
      </c>
      <c r="Y96" s="5">
        <v>26084.30401</v>
      </c>
      <c r="Z96" s="5">
        <v>3038.6217919999999</v>
      </c>
      <c r="AA96" s="5">
        <v>5009.5685949999997</v>
      </c>
      <c r="AB96" s="5">
        <v>8646.9023109999998</v>
      </c>
      <c r="AC96" s="5">
        <v>3416.5769919999998</v>
      </c>
      <c r="AD96" s="5">
        <v>9734.0356379999994</v>
      </c>
      <c r="AE96" s="5">
        <v>13515.189770000001</v>
      </c>
      <c r="AF96" s="5">
        <v>8835.1547699999992</v>
      </c>
      <c r="AG96" s="5">
        <v>1038.8240860000001</v>
      </c>
      <c r="AH96" s="5">
        <v>8144.5193810000001</v>
      </c>
      <c r="AI96" s="5">
        <v>7177.5025059999998</v>
      </c>
      <c r="AJ96" s="5">
        <v>2282.3509690000001</v>
      </c>
      <c r="AK96" s="5">
        <v>1170.1667910000001</v>
      </c>
      <c r="AL96" s="5">
        <v>1682.04117</v>
      </c>
      <c r="AM96" s="5">
        <v>16758.946230000001</v>
      </c>
      <c r="AN96" s="5">
        <v>199.3658111</v>
      </c>
      <c r="AO96" s="5">
        <v>4045.7765559999998</v>
      </c>
      <c r="AP96" s="5">
        <v>1096.082617</v>
      </c>
      <c r="AQ96" s="5">
        <v>13129.57971</v>
      </c>
      <c r="AR96" s="5">
        <v>65767.16747</v>
      </c>
      <c r="AS96" s="5">
        <v>8784.3305529999998</v>
      </c>
      <c r="AT96" s="5">
        <v>3224.0253710000002</v>
      </c>
      <c r="AU96" s="5">
        <v>55.823182320000001</v>
      </c>
      <c r="AV96" s="5">
        <v>955.37912670000003</v>
      </c>
      <c r="AW96" s="5">
        <v>3888.2318100000002</v>
      </c>
      <c r="AX96" s="5">
        <v>0</v>
      </c>
      <c r="AY96" s="5">
        <v>149521.39989999999</v>
      </c>
      <c r="AZ96" s="5">
        <v>9312.827002</v>
      </c>
      <c r="BA96" s="5">
        <v>37421.669070000004</v>
      </c>
      <c r="BB96" s="5">
        <v>4525.3438599999999</v>
      </c>
      <c r="BC96" s="5">
        <v>10102.231669999999</v>
      </c>
      <c r="BD96" s="5">
        <v>12174.78752</v>
      </c>
      <c r="BE96" s="5">
        <v>20814.343290000001</v>
      </c>
      <c r="BF96" s="5">
        <v>3467.5040159999999</v>
      </c>
      <c r="BG96" s="5">
        <v>7902.8588129999998</v>
      </c>
      <c r="BH96" s="5">
        <v>7601.8390939999999</v>
      </c>
      <c r="BI96" s="5">
        <v>21038.41663</v>
      </c>
      <c r="BJ96" s="5">
        <v>48886.471720000001</v>
      </c>
      <c r="BK96" s="5">
        <v>9297.6411360000002</v>
      </c>
      <c r="BL96" s="5">
        <v>42872.399409999998</v>
      </c>
      <c r="BM96" s="5">
        <v>118644.8844</v>
      </c>
      <c r="BN96" s="5">
        <v>2425.950613</v>
      </c>
      <c r="BO96" s="5">
        <v>127496.61259999999</v>
      </c>
      <c r="BP96" s="5">
        <v>12465.37161</v>
      </c>
      <c r="BQ96" s="5">
        <v>22191.0196</v>
      </c>
      <c r="BR96" s="5">
        <v>947.08762950000005</v>
      </c>
      <c r="BS96" s="5">
        <v>3247.3216560000001</v>
      </c>
      <c r="BT96" s="5">
        <v>3564.1031109999999</v>
      </c>
      <c r="BU96" s="5">
        <v>13260.21257</v>
      </c>
      <c r="BV96" s="5">
        <v>3092.4989639999999</v>
      </c>
      <c r="BW96" s="5">
        <v>3211.6858470000002</v>
      </c>
      <c r="BX96" s="5">
        <v>3520.8889600000002</v>
      </c>
      <c r="BY96" s="5">
        <v>735.10969850000004</v>
      </c>
      <c r="BZ96" s="5">
        <v>2086.4589799999999</v>
      </c>
      <c r="CA96" s="5">
        <v>16.98753314</v>
      </c>
      <c r="CB96" s="5">
        <v>436.6234389</v>
      </c>
      <c r="CC96" s="5">
        <v>86.439564500000003</v>
      </c>
      <c r="CD96" s="5">
        <v>528.03774280000005</v>
      </c>
      <c r="CE96" s="5">
        <v>1150.80017</v>
      </c>
      <c r="CF96" s="5">
        <v>245.33381170000001</v>
      </c>
      <c r="CG96" s="5">
        <v>494.47160450000001</v>
      </c>
      <c r="CH96" s="5">
        <v>309.68483730000003</v>
      </c>
      <c r="CI96" s="5">
        <v>831.41953620000004</v>
      </c>
      <c r="CJ96" s="5">
        <v>18121.583770000001</v>
      </c>
      <c r="CK96" s="5">
        <v>159.73179669999999</v>
      </c>
      <c r="CL96" s="5">
        <v>6641.2419669999999</v>
      </c>
      <c r="CM96" s="5">
        <v>359.76041429999998</v>
      </c>
      <c r="CN96" s="5">
        <v>665.73209410000004</v>
      </c>
      <c r="CO96" s="5">
        <v>1188.9865789999999</v>
      </c>
      <c r="CP96" s="5">
        <v>3430.7511079999999</v>
      </c>
      <c r="CQ96" s="5">
        <v>0</v>
      </c>
      <c r="CR96" s="5">
        <v>0</v>
      </c>
      <c r="CS96" s="5">
        <v>10568.69203</v>
      </c>
      <c r="CT96" s="5">
        <v>302.10559130000001</v>
      </c>
      <c r="CU96" s="5">
        <v>17187.311849999998</v>
      </c>
      <c r="CV96" s="5">
        <v>19314.626789999998</v>
      </c>
      <c r="CW96" s="5">
        <v>44516.341639999999</v>
      </c>
      <c r="CX96" s="5">
        <v>65835.184569999998</v>
      </c>
      <c r="CY96" s="5">
        <v>68026.291450000004</v>
      </c>
      <c r="CZ96" s="5">
        <v>53624.141479999998</v>
      </c>
      <c r="DA96" s="5">
        <v>97.107344130000001</v>
      </c>
      <c r="DB96" s="5">
        <v>4.5837803700000004</v>
      </c>
      <c r="DC96" s="5">
        <v>30662.74238</v>
      </c>
      <c r="DD96" s="5">
        <v>4862.4974789999997</v>
      </c>
      <c r="DE96" s="5">
        <v>1689.368745</v>
      </c>
      <c r="DF96" s="5">
        <v>8263.1463910000002</v>
      </c>
      <c r="DG96" s="5">
        <v>5464.6326479999998</v>
      </c>
      <c r="DH96" s="5">
        <v>2064.271064</v>
      </c>
      <c r="DI96" s="5">
        <v>11651.96074</v>
      </c>
      <c r="DJ96" s="5">
        <v>3435.626092</v>
      </c>
      <c r="DK96" s="5">
        <v>76856.734530000002</v>
      </c>
      <c r="DL96" s="5">
        <v>12999.08157</v>
      </c>
      <c r="DM96" s="5">
        <v>13391.14867</v>
      </c>
      <c r="DN96" s="5">
        <v>6829.6435149999998</v>
      </c>
      <c r="DO96" s="5">
        <v>21133.7438</v>
      </c>
      <c r="DP96" s="5">
        <v>113.8444082</v>
      </c>
      <c r="DQ96" s="5">
        <v>4787.516447</v>
      </c>
      <c r="DR96" s="5">
        <v>2822.5283690000001</v>
      </c>
      <c r="DS96" s="5">
        <v>23807.43837</v>
      </c>
      <c r="DT96" s="5">
        <v>17472.993419999999</v>
      </c>
      <c r="DU96" s="5">
        <v>20029.42556</v>
      </c>
      <c r="DV96" s="5">
        <v>0</v>
      </c>
      <c r="DW96" s="5"/>
      <c r="DX96" s="5">
        <f t="shared" si="3"/>
        <v>1764210.2495592306</v>
      </c>
      <c r="DY96" s="5">
        <v>0</v>
      </c>
      <c r="DZ96" s="5">
        <v>1315605.53071252</v>
      </c>
      <c r="EA96" s="5">
        <v>0</v>
      </c>
      <c r="EB96" s="5">
        <v>0</v>
      </c>
      <c r="EC96" s="5">
        <f t="shared" si="2"/>
        <v>3079815.7802717509</v>
      </c>
      <c r="ED96" s="5"/>
      <c r="EE96" s="6"/>
    </row>
    <row r="97" spans="1:135" x14ac:dyDescent="0.2">
      <c r="A97" s="1">
        <v>95</v>
      </c>
      <c r="B97" s="4" t="s">
        <v>94</v>
      </c>
      <c r="C97" s="5">
        <v>1030.17337</v>
      </c>
      <c r="D97" s="5">
        <v>168.4303658</v>
      </c>
      <c r="E97" s="5">
        <v>87.417987510000003</v>
      </c>
      <c r="F97" s="5">
        <v>133.14625150000001</v>
      </c>
      <c r="G97" s="5">
        <v>218.83137500000001</v>
      </c>
      <c r="H97" s="5">
        <v>457.72776759999999</v>
      </c>
      <c r="I97" s="5">
        <v>260.34688249999999</v>
      </c>
      <c r="J97" s="5">
        <v>206.75223449999999</v>
      </c>
      <c r="K97" s="5">
        <v>0.54089075900000005</v>
      </c>
      <c r="L97" s="5">
        <v>114.3240978</v>
      </c>
      <c r="M97" s="5">
        <v>71.63293204</v>
      </c>
      <c r="N97" s="5">
        <v>1244.176406</v>
      </c>
      <c r="O97" s="5">
        <v>0</v>
      </c>
      <c r="P97" s="5">
        <v>274.77911189999998</v>
      </c>
      <c r="Q97" s="5">
        <v>3047.4536870000002</v>
      </c>
      <c r="R97" s="5">
        <v>689.95340550000003</v>
      </c>
      <c r="S97" s="5">
        <v>1147.876579</v>
      </c>
      <c r="T97" s="5">
        <v>1399.4503319999999</v>
      </c>
      <c r="U97" s="5">
        <v>589.90222429999994</v>
      </c>
      <c r="V97" s="5">
        <v>592.02095359999998</v>
      </c>
      <c r="W97" s="5">
        <v>105.5547997</v>
      </c>
      <c r="X97" s="5">
        <v>15722.05983</v>
      </c>
      <c r="Y97" s="5">
        <v>938.71754269999997</v>
      </c>
      <c r="Z97" s="5">
        <v>846.45668609999996</v>
      </c>
      <c r="AA97" s="5">
        <v>2798.6540690000002</v>
      </c>
      <c r="AB97" s="5">
        <v>1078.8768669999999</v>
      </c>
      <c r="AC97" s="5">
        <v>629.44983660000003</v>
      </c>
      <c r="AD97" s="5">
        <v>2125.188975</v>
      </c>
      <c r="AE97" s="5">
        <v>3676.2008289999999</v>
      </c>
      <c r="AF97" s="5">
        <v>17098.3796</v>
      </c>
      <c r="AG97" s="5">
        <v>85.776467949999997</v>
      </c>
      <c r="AH97" s="5">
        <v>1948.975344</v>
      </c>
      <c r="AI97" s="5">
        <v>1216.232021</v>
      </c>
      <c r="AJ97" s="5">
        <v>372.77867529999997</v>
      </c>
      <c r="AK97" s="5">
        <v>398.77986820000001</v>
      </c>
      <c r="AL97" s="5">
        <v>1655.8488600000001</v>
      </c>
      <c r="AM97" s="5">
        <v>2119.0920430000001</v>
      </c>
      <c r="AN97" s="5">
        <v>331.45717430000002</v>
      </c>
      <c r="AO97" s="5">
        <v>2235.7924400000002</v>
      </c>
      <c r="AP97" s="5">
        <v>403.88311549999997</v>
      </c>
      <c r="AQ97" s="5">
        <v>1021.690482</v>
      </c>
      <c r="AR97" s="5">
        <v>1783.6563570000001</v>
      </c>
      <c r="AS97" s="5">
        <v>988.87465959999997</v>
      </c>
      <c r="AT97" s="5">
        <v>583.32583039999997</v>
      </c>
      <c r="AU97" s="5">
        <v>211.58113929999999</v>
      </c>
      <c r="AV97" s="5">
        <v>2133.693612</v>
      </c>
      <c r="AW97" s="5">
        <v>4277.9399309999999</v>
      </c>
      <c r="AX97" s="5">
        <v>8809.0310900000004</v>
      </c>
      <c r="AY97" s="5">
        <v>9475.7791859999998</v>
      </c>
      <c r="AZ97" s="5">
        <v>460.34562</v>
      </c>
      <c r="BA97" s="5">
        <v>7585.7009619999999</v>
      </c>
      <c r="BB97" s="5">
        <v>1851.5265850000001</v>
      </c>
      <c r="BC97" s="5">
        <v>6120.0189319999999</v>
      </c>
      <c r="BD97" s="5">
        <v>5449.2949410000001</v>
      </c>
      <c r="BE97" s="5">
        <v>1593.7123549999999</v>
      </c>
      <c r="BF97" s="5">
        <v>201.7113128</v>
      </c>
      <c r="BG97" s="5">
        <v>186.86427520000001</v>
      </c>
      <c r="BH97" s="5">
        <v>1632.629741</v>
      </c>
      <c r="BI97" s="5">
        <v>7127.997789</v>
      </c>
      <c r="BJ97" s="5">
        <v>574.67844609999997</v>
      </c>
      <c r="BK97" s="5">
        <v>572.25886290000005</v>
      </c>
      <c r="BL97" s="5">
        <v>524.45262549999995</v>
      </c>
      <c r="BM97" s="5">
        <v>565.66578630000004</v>
      </c>
      <c r="BN97" s="5">
        <v>922.78966609999998</v>
      </c>
      <c r="BO97" s="5">
        <v>1167.119291</v>
      </c>
      <c r="BP97" s="5">
        <v>625.66973640000003</v>
      </c>
      <c r="BQ97" s="5">
        <v>1340.7496269999999</v>
      </c>
      <c r="BR97" s="5">
        <v>52.269903579999998</v>
      </c>
      <c r="BS97" s="5">
        <v>250.16874949999999</v>
      </c>
      <c r="BT97" s="5">
        <v>1236.315306</v>
      </c>
      <c r="BU97" s="5">
        <v>2876.346986</v>
      </c>
      <c r="BV97" s="5">
        <v>720.07803539999998</v>
      </c>
      <c r="BW97" s="5">
        <v>1116.144301</v>
      </c>
      <c r="BX97" s="5">
        <v>312.2827451</v>
      </c>
      <c r="BY97" s="5">
        <v>649.32113489999995</v>
      </c>
      <c r="BZ97" s="5">
        <v>500.62038990000002</v>
      </c>
      <c r="CA97" s="5">
        <v>5.9645639409999998</v>
      </c>
      <c r="CB97" s="5">
        <v>254.185193</v>
      </c>
      <c r="CC97" s="5">
        <v>97.795245120000004</v>
      </c>
      <c r="CD97" s="5">
        <v>67.737226899999996</v>
      </c>
      <c r="CE97" s="5">
        <v>133.8276381</v>
      </c>
      <c r="CF97" s="5">
        <v>134.5433654</v>
      </c>
      <c r="CG97" s="5">
        <v>284.9446188</v>
      </c>
      <c r="CH97" s="5">
        <v>83.905146389999999</v>
      </c>
      <c r="CI97" s="5">
        <v>414.7488654</v>
      </c>
      <c r="CJ97" s="5">
        <v>515.59841229999995</v>
      </c>
      <c r="CK97" s="5">
        <v>150.336815</v>
      </c>
      <c r="CL97" s="5">
        <v>1122.9073980000001</v>
      </c>
      <c r="CM97" s="5">
        <v>315.21196830000002</v>
      </c>
      <c r="CN97" s="5">
        <v>140.58545129999999</v>
      </c>
      <c r="CO97" s="5">
        <v>1936.2757280000001</v>
      </c>
      <c r="CP97" s="5">
        <v>1510.5366819999999</v>
      </c>
      <c r="CQ97" s="5">
        <v>3067.1110760000001</v>
      </c>
      <c r="CR97" s="5">
        <v>429.19131870000001</v>
      </c>
      <c r="CS97" s="5">
        <v>10263.80019</v>
      </c>
      <c r="CT97" s="5">
        <v>16723.67785</v>
      </c>
      <c r="CU97" s="5">
        <v>43333.392800000001</v>
      </c>
      <c r="CV97" s="5">
        <v>48151.882360000003</v>
      </c>
      <c r="CW97" s="5">
        <v>31894.133709999998</v>
      </c>
      <c r="CX97" s="5">
        <v>23172.77636</v>
      </c>
      <c r="CY97" s="5">
        <v>6200.4160869999996</v>
      </c>
      <c r="CZ97" s="5">
        <v>13931.856900000001</v>
      </c>
      <c r="DA97" s="5">
        <v>0</v>
      </c>
      <c r="DB97" s="5">
        <v>58.826206069999998</v>
      </c>
      <c r="DC97" s="5">
        <v>11.59523594</v>
      </c>
      <c r="DD97" s="5">
        <v>25681.23547</v>
      </c>
      <c r="DE97" s="5">
        <v>284.57616569999999</v>
      </c>
      <c r="DF97" s="5">
        <v>2984.4383560000001</v>
      </c>
      <c r="DG97" s="5">
        <v>17372.65598</v>
      </c>
      <c r="DH97" s="5">
        <v>6940.0272869999999</v>
      </c>
      <c r="DI97" s="5">
        <v>48389.915959999998</v>
      </c>
      <c r="DJ97" s="5">
        <v>7359.4362940000001</v>
      </c>
      <c r="DK97" s="5">
        <v>53926.827510000003</v>
      </c>
      <c r="DL97" s="5">
        <v>16527.122449999999</v>
      </c>
      <c r="DM97" s="5">
        <v>29987.748159999999</v>
      </c>
      <c r="DN97" s="5">
        <v>3463.223829</v>
      </c>
      <c r="DO97" s="5">
        <v>10819.35218</v>
      </c>
      <c r="DP97" s="5">
        <v>110.3422302</v>
      </c>
      <c r="DQ97" s="5">
        <v>6279.8007260000004</v>
      </c>
      <c r="DR97" s="5">
        <v>10186.84881</v>
      </c>
      <c r="DS97" s="5">
        <v>161021.80619999999</v>
      </c>
      <c r="DT97" s="5">
        <v>14362.31056</v>
      </c>
      <c r="DU97" s="5">
        <v>66985.647219999999</v>
      </c>
      <c r="DV97" s="5">
        <v>0</v>
      </c>
      <c r="DW97" s="5"/>
      <c r="DX97" s="5">
        <f t="shared" si="3"/>
        <v>830116.47809120012</v>
      </c>
      <c r="DY97" s="5">
        <v>0</v>
      </c>
      <c r="DZ97" s="5">
        <v>915262.90792103997</v>
      </c>
      <c r="EA97" s="5">
        <v>0</v>
      </c>
      <c r="EB97" s="5">
        <v>0</v>
      </c>
      <c r="EC97" s="5">
        <f t="shared" si="2"/>
        <v>1745379.3860122401</v>
      </c>
      <c r="ED97" s="5"/>
      <c r="EE97" s="6"/>
    </row>
    <row r="98" spans="1:135" x14ac:dyDescent="0.2">
      <c r="A98" s="1">
        <v>96</v>
      </c>
      <c r="B98" s="4" t="s">
        <v>95</v>
      </c>
      <c r="C98" s="5">
        <v>295399.1692</v>
      </c>
      <c r="D98" s="5">
        <v>4141.8173109999998</v>
      </c>
      <c r="E98" s="5">
        <v>4396.0501080000004</v>
      </c>
      <c r="F98" s="5">
        <v>16430.074850000001</v>
      </c>
      <c r="G98" s="5">
        <v>1357.053942</v>
      </c>
      <c r="H98" s="5">
        <v>154576.8493</v>
      </c>
      <c r="I98" s="5">
        <v>7076.3581679999998</v>
      </c>
      <c r="J98" s="5">
        <v>1282.146743</v>
      </c>
      <c r="K98" s="5">
        <v>3.3542627810000001</v>
      </c>
      <c r="L98" s="5">
        <v>708.9658306</v>
      </c>
      <c r="M98" s="5">
        <v>0.75553645000000003</v>
      </c>
      <c r="N98" s="5">
        <v>440792.62310000003</v>
      </c>
      <c r="O98" s="5">
        <v>61058.825409999998</v>
      </c>
      <c r="P98" s="5">
        <v>30799.060379999999</v>
      </c>
      <c r="Q98" s="5">
        <v>764.39177640000003</v>
      </c>
      <c r="R98" s="5">
        <v>1062.645571</v>
      </c>
      <c r="S98" s="5">
        <v>0</v>
      </c>
      <c r="T98" s="5">
        <v>4440.6531189999996</v>
      </c>
      <c r="U98" s="5">
        <v>2192.4770490000001</v>
      </c>
      <c r="V98" s="5">
        <v>1428.9473579999999</v>
      </c>
      <c r="W98" s="5">
        <v>326.21817040000002</v>
      </c>
      <c r="X98" s="5">
        <v>3509.5480160000002</v>
      </c>
      <c r="Y98" s="5">
        <v>748.29642530000001</v>
      </c>
      <c r="Z98" s="5">
        <v>221.4206322</v>
      </c>
      <c r="AA98" s="5">
        <v>1391.0585410000001</v>
      </c>
      <c r="AB98" s="5">
        <v>2291.4224039999999</v>
      </c>
      <c r="AC98" s="5">
        <v>613.24688030000004</v>
      </c>
      <c r="AD98" s="5">
        <v>292.80100479999999</v>
      </c>
      <c r="AE98" s="5">
        <v>194.27196720000001</v>
      </c>
      <c r="AF98" s="5">
        <v>2391.7696649999998</v>
      </c>
      <c r="AG98" s="5">
        <v>360.03554109999999</v>
      </c>
      <c r="AH98" s="5">
        <v>143.66242030000001</v>
      </c>
      <c r="AI98" s="5">
        <v>12.31371601</v>
      </c>
      <c r="AJ98" s="5">
        <v>5.8812537760000003</v>
      </c>
      <c r="AK98" s="5">
        <v>24.5849759</v>
      </c>
      <c r="AL98" s="5">
        <v>230.03827530000001</v>
      </c>
      <c r="AM98" s="5">
        <v>1898.1199099999999</v>
      </c>
      <c r="AN98" s="5">
        <v>500.6258024</v>
      </c>
      <c r="AO98" s="5">
        <v>162.1497698</v>
      </c>
      <c r="AP98" s="5">
        <v>14.1442728</v>
      </c>
      <c r="AQ98" s="5">
        <v>95.74000006</v>
      </c>
      <c r="AR98" s="5">
        <v>2243.4627399999999</v>
      </c>
      <c r="AS98" s="5">
        <v>143.7840075</v>
      </c>
      <c r="AT98" s="5">
        <v>208.0072107</v>
      </c>
      <c r="AU98" s="5">
        <v>696.55988990000003</v>
      </c>
      <c r="AV98" s="5">
        <v>5568.4879209999999</v>
      </c>
      <c r="AW98" s="5">
        <v>851.88316320000001</v>
      </c>
      <c r="AX98" s="5">
        <v>0</v>
      </c>
      <c r="AY98" s="5">
        <v>15101.754220000001</v>
      </c>
      <c r="AZ98" s="5">
        <v>1165.0777089999999</v>
      </c>
      <c r="BA98" s="5">
        <v>1706.8738370000001</v>
      </c>
      <c r="BB98" s="5">
        <v>148.7964456</v>
      </c>
      <c r="BC98" s="5">
        <v>11726.567290000001</v>
      </c>
      <c r="BD98" s="5">
        <v>0</v>
      </c>
      <c r="BE98" s="5">
        <v>1089.926074</v>
      </c>
      <c r="BF98" s="5">
        <v>0</v>
      </c>
      <c r="BG98" s="5">
        <v>0</v>
      </c>
      <c r="BH98" s="5">
        <v>0</v>
      </c>
      <c r="BI98" s="5">
        <v>185.34937160000001</v>
      </c>
      <c r="BJ98" s="5">
        <v>790.48438920000001</v>
      </c>
      <c r="BK98" s="5">
        <v>505.88622579999998</v>
      </c>
      <c r="BL98" s="5">
        <v>788.64868449999994</v>
      </c>
      <c r="BM98" s="5">
        <v>2426.8858030000001</v>
      </c>
      <c r="BN98" s="5">
        <v>375.58405740000001</v>
      </c>
      <c r="BO98" s="5">
        <v>3877.02837</v>
      </c>
      <c r="BP98" s="5">
        <v>760.95528730000001</v>
      </c>
      <c r="BQ98" s="5">
        <v>485.3878886</v>
      </c>
      <c r="BR98" s="5">
        <v>905.90068989999997</v>
      </c>
      <c r="BS98" s="5">
        <v>282.56322</v>
      </c>
      <c r="BT98" s="5">
        <v>1.439799067</v>
      </c>
      <c r="BU98" s="5">
        <v>140.8465678</v>
      </c>
      <c r="BV98" s="5">
        <v>46.135835669999999</v>
      </c>
      <c r="BW98" s="5">
        <v>968.87774400000001</v>
      </c>
      <c r="BX98" s="5">
        <v>0</v>
      </c>
      <c r="BY98" s="5">
        <v>0</v>
      </c>
      <c r="BZ98" s="5">
        <v>0</v>
      </c>
      <c r="CA98" s="5">
        <v>12.388007869999999</v>
      </c>
      <c r="CB98" s="5">
        <v>0</v>
      </c>
      <c r="CC98" s="5">
        <v>1.117816532</v>
      </c>
      <c r="CD98" s="5">
        <v>11580.259749999999</v>
      </c>
      <c r="CE98" s="5">
        <v>50.161048479999998</v>
      </c>
      <c r="CF98" s="5">
        <v>0</v>
      </c>
      <c r="CG98" s="5">
        <v>138.06315470000001</v>
      </c>
      <c r="CH98" s="5">
        <v>0</v>
      </c>
      <c r="CI98" s="5">
        <v>108.4914479</v>
      </c>
      <c r="CJ98" s="5">
        <v>0</v>
      </c>
      <c r="CK98" s="5">
        <v>0</v>
      </c>
      <c r="CL98" s="5">
        <v>58.876682430000002</v>
      </c>
      <c r="CM98" s="5">
        <v>10.4594421</v>
      </c>
      <c r="CN98" s="5">
        <v>331.38322779999999</v>
      </c>
      <c r="CO98" s="5">
        <v>0</v>
      </c>
      <c r="CP98" s="5">
        <v>0</v>
      </c>
      <c r="CQ98" s="5">
        <v>6234.8016440000001</v>
      </c>
      <c r="CR98" s="5">
        <v>0</v>
      </c>
      <c r="CS98" s="5">
        <v>1.450510132</v>
      </c>
      <c r="CT98" s="5">
        <v>0</v>
      </c>
      <c r="CU98" s="5">
        <v>683.37748969999996</v>
      </c>
      <c r="CV98" s="5">
        <v>1960.783854</v>
      </c>
      <c r="CW98" s="5">
        <v>329747.22820000001</v>
      </c>
      <c r="CX98" s="5">
        <v>290119.22039999999</v>
      </c>
      <c r="CY98" s="5">
        <v>41218.448559999997</v>
      </c>
      <c r="CZ98" s="5">
        <v>3446.6849029999998</v>
      </c>
      <c r="DA98" s="5">
        <v>0</v>
      </c>
      <c r="DB98" s="5">
        <v>0</v>
      </c>
      <c r="DC98" s="5">
        <v>0</v>
      </c>
      <c r="DD98" s="5">
        <v>0</v>
      </c>
      <c r="DE98" s="5">
        <v>0</v>
      </c>
      <c r="DF98" s="5">
        <v>160039.18150000001</v>
      </c>
      <c r="DG98" s="5">
        <v>0</v>
      </c>
      <c r="DH98" s="5">
        <v>0</v>
      </c>
      <c r="DI98" s="5">
        <v>85193.737840000002</v>
      </c>
      <c r="DJ98" s="5">
        <v>1637951.57</v>
      </c>
      <c r="DK98" s="5">
        <v>500119.5123</v>
      </c>
      <c r="DL98" s="5">
        <v>14337.999460000001</v>
      </c>
      <c r="DM98" s="5">
        <v>150640.9841</v>
      </c>
      <c r="DN98" s="5">
        <v>18005.924849999999</v>
      </c>
      <c r="DO98" s="5">
        <v>258.59378149999998</v>
      </c>
      <c r="DP98" s="5">
        <v>1100.7280169999999</v>
      </c>
      <c r="DQ98" s="5">
        <v>102475.4976</v>
      </c>
      <c r="DR98" s="5">
        <v>0</v>
      </c>
      <c r="DS98" s="5">
        <v>185967.52499999999</v>
      </c>
      <c r="DT98" s="5">
        <v>249.4568213</v>
      </c>
      <c r="DU98" s="5">
        <v>203558.56899999999</v>
      </c>
      <c r="DV98" s="5">
        <v>0</v>
      </c>
      <c r="DW98" s="5"/>
      <c r="DX98" s="5">
        <f t="shared" si="3"/>
        <v>4842135.1995090581</v>
      </c>
      <c r="DY98" s="5">
        <v>177220.91266002</v>
      </c>
      <c r="DZ98" s="5">
        <v>88767.517723170007</v>
      </c>
      <c r="EA98" s="5">
        <v>0</v>
      </c>
      <c r="EB98" s="5">
        <v>48418258.266317599</v>
      </c>
      <c r="EC98" s="5">
        <f t="shared" si="2"/>
        <v>53526381.896209851</v>
      </c>
      <c r="ED98" s="5"/>
      <c r="EE98" s="6"/>
    </row>
    <row r="99" spans="1:135" x14ac:dyDescent="0.2">
      <c r="A99" s="1">
        <v>97</v>
      </c>
      <c r="B99" s="4" t="s">
        <v>96</v>
      </c>
      <c r="C99" s="5">
        <v>226875.17079999999</v>
      </c>
      <c r="D99" s="5">
        <v>40927.627059999999</v>
      </c>
      <c r="E99" s="5">
        <v>7042.320772</v>
      </c>
      <c r="F99" s="5">
        <v>19348.601360000001</v>
      </c>
      <c r="G99" s="5">
        <v>17653.288189999999</v>
      </c>
      <c r="H99" s="5">
        <v>185684.31890000001</v>
      </c>
      <c r="I99" s="5">
        <v>154624.3438</v>
      </c>
      <c r="J99" s="5">
        <v>45471.227180000002</v>
      </c>
      <c r="K99" s="5">
        <v>85.917177800000005</v>
      </c>
      <c r="L99" s="5">
        <v>6913.5988020000004</v>
      </c>
      <c r="M99" s="5">
        <v>31806.501980000001</v>
      </c>
      <c r="N99" s="5">
        <v>184411.66620000001</v>
      </c>
      <c r="O99" s="5">
        <v>12490.900799999999</v>
      </c>
      <c r="P99" s="5">
        <v>9088.4893549999997</v>
      </c>
      <c r="Q99" s="5">
        <v>651826.65859999997</v>
      </c>
      <c r="R99" s="5">
        <v>22442.640749999999</v>
      </c>
      <c r="S99" s="5">
        <v>190406.3585</v>
      </c>
      <c r="T99" s="5">
        <v>796313.56579999998</v>
      </c>
      <c r="U99" s="5">
        <v>167447.93470000001</v>
      </c>
      <c r="V99" s="5">
        <v>185635.17860000001</v>
      </c>
      <c r="W99" s="5">
        <v>54840.732969999997</v>
      </c>
      <c r="X99" s="5">
        <v>558136.19429999997</v>
      </c>
      <c r="Y99" s="5">
        <v>24853.646769999999</v>
      </c>
      <c r="Z99" s="5">
        <v>88854.139110000004</v>
      </c>
      <c r="AA99" s="5">
        <v>86553.776629999993</v>
      </c>
      <c r="AB99" s="5">
        <v>174219.9999</v>
      </c>
      <c r="AC99" s="5">
        <v>56785.243589999998</v>
      </c>
      <c r="AD99" s="5">
        <v>269447.90149999998</v>
      </c>
      <c r="AE99" s="5">
        <v>62045.859490000003</v>
      </c>
      <c r="AF99" s="5">
        <v>389709.7513</v>
      </c>
      <c r="AG99" s="5">
        <v>42544.644899999999</v>
      </c>
      <c r="AH99" s="5">
        <v>94201.481790000005</v>
      </c>
      <c r="AI99" s="5">
        <v>13720.56993</v>
      </c>
      <c r="AJ99" s="5">
        <v>39675.678140000004</v>
      </c>
      <c r="AK99" s="5">
        <v>18545.765490000002</v>
      </c>
      <c r="AL99" s="5">
        <v>144137.7959</v>
      </c>
      <c r="AM99" s="5">
        <v>94850.238509999996</v>
      </c>
      <c r="AN99" s="5">
        <v>25429.569469999999</v>
      </c>
      <c r="AO99" s="5">
        <v>153058.33600000001</v>
      </c>
      <c r="AP99" s="5">
        <v>75062.965370000005</v>
      </c>
      <c r="AQ99" s="5">
        <v>141873.0846</v>
      </c>
      <c r="AR99" s="5">
        <v>274324.24040000001</v>
      </c>
      <c r="AS99" s="5">
        <v>129364.9501</v>
      </c>
      <c r="AT99" s="5">
        <v>97353.08008</v>
      </c>
      <c r="AU99" s="5">
        <v>20623.940859999999</v>
      </c>
      <c r="AV99" s="5">
        <v>162084.69889999999</v>
      </c>
      <c r="AW99" s="5">
        <v>272635.25439999998</v>
      </c>
      <c r="AX99" s="5">
        <v>571307.75179999997</v>
      </c>
      <c r="AY99" s="5">
        <v>341779.2746</v>
      </c>
      <c r="AZ99" s="5">
        <v>80310.692200000005</v>
      </c>
      <c r="BA99" s="5">
        <v>80672.255449999997</v>
      </c>
      <c r="BB99" s="5">
        <v>100634.23850000001</v>
      </c>
      <c r="BC99" s="5">
        <v>352505.98180000001</v>
      </c>
      <c r="BD99" s="5">
        <v>289909.54989999998</v>
      </c>
      <c r="BE99" s="5">
        <v>150936.38699999999</v>
      </c>
      <c r="BF99" s="5">
        <v>6553.3656639999999</v>
      </c>
      <c r="BG99" s="5">
        <v>23544.231169999999</v>
      </c>
      <c r="BH99" s="5">
        <v>20746.062129999998</v>
      </c>
      <c r="BI99" s="5">
        <v>398756.26850000001</v>
      </c>
      <c r="BJ99" s="5">
        <v>27076.80732</v>
      </c>
      <c r="BK99" s="5">
        <v>17049.91171</v>
      </c>
      <c r="BL99" s="5">
        <v>22058.651379999999</v>
      </c>
      <c r="BM99" s="5">
        <v>82023.356719999996</v>
      </c>
      <c r="BN99" s="5">
        <v>18632.555369999998</v>
      </c>
      <c r="BO99" s="5">
        <v>527570.16410000005</v>
      </c>
      <c r="BP99" s="5">
        <v>40694.471539999999</v>
      </c>
      <c r="BQ99" s="5">
        <v>308309.22399999999</v>
      </c>
      <c r="BR99" s="5">
        <v>83437.096279999998</v>
      </c>
      <c r="BS99" s="5">
        <v>32908.032890000002</v>
      </c>
      <c r="BT99" s="5">
        <v>44047.634989999999</v>
      </c>
      <c r="BU99" s="5">
        <v>233236.26010000001</v>
      </c>
      <c r="BV99" s="5">
        <v>51429.034679999997</v>
      </c>
      <c r="BW99" s="5">
        <v>151126.69750000001</v>
      </c>
      <c r="BX99" s="5">
        <v>86734.426590000003</v>
      </c>
      <c r="BY99" s="5">
        <v>28607.556130000001</v>
      </c>
      <c r="BZ99" s="5">
        <v>53446.037340000003</v>
      </c>
      <c r="CA99" s="5">
        <v>4485.1210309999997</v>
      </c>
      <c r="CB99" s="5">
        <v>11025.49675</v>
      </c>
      <c r="CC99" s="5">
        <v>8390.0325200000007</v>
      </c>
      <c r="CD99" s="5">
        <v>14247.82331</v>
      </c>
      <c r="CE99" s="5">
        <v>5233.9975100000001</v>
      </c>
      <c r="CF99" s="5">
        <v>7213.4256299999997</v>
      </c>
      <c r="CG99" s="5">
        <v>25713.130560000001</v>
      </c>
      <c r="CH99" s="5">
        <v>12066.951520000001</v>
      </c>
      <c r="CI99" s="5">
        <v>30596.12573</v>
      </c>
      <c r="CJ99" s="5">
        <v>257161.09479999999</v>
      </c>
      <c r="CK99" s="5">
        <v>28579.361379999998</v>
      </c>
      <c r="CL99" s="5">
        <v>65745.522490000003</v>
      </c>
      <c r="CM99" s="5">
        <v>11666.553459999999</v>
      </c>
      <c r="CN99" s="5">
        <v>28190.978620000002</v>
      </c>
      <c r="CO99" s="5">
        <v>118345.7659</v>
      </c>
      <c r="CP99" s="5">
        <v>41965.53413</v>
      </c>
      <c r="CQ99" s="5">
        <v>97300.87818</v>
      </c>
      <c r="CR99" s="5">
        <v>1549.876816</v>
      </c>
      <c r="CS99" s="5">
        <v>12553.15904</v>
      </c>
      <c r="CT99" s="5">
        <v>2033093.27</v>
      </c>
      <c r="CU99" s="5">
        <v>164869.3198</v>
      </c>
      <c r="CV99" s="5">
        <v>165916.76319999999</v>
      </c>
      <c r="CW99" s="5">
        <v>38538.71832</v>
      </c>
      <c r="CX99" s="5">
        <v>385964.82260000001</v>
      </c>
      <c r="CY99" s="5">
        <v>37866.241620000001</v>
      </c>
      <c r="CZ99" s="5">
        <v>13619.579030000001</v>
      </c>
      <c r="DA99" s="5">
        <v>4418.9320049999997</v>
      </c>
      <c r="DB99" s="5">
        <v>432.23008110000001</v>
      </c>
      <c r="DC99" s="5">
        <v>59025.903449999998</v>
      </c>
      <c r="DD99" s="5">
        <v>15839.717720000001</v>
      </c>
      <c r="DE99" s="5">
        <v>3026.510601</v>
      </c>
      <c r="DF99" s="5">
        <v>137289.13740000001</v>
      </c>
      <c r="DG99" s="5">
        <v>44611.94025</v>
      </c>
      <c r="DH99" s="5">
        <v>17357.633870000001</v>
      </c>
      <c r="DI99" s="5">
        <v>134015.21109999999</v>
      </c>
      <c r="DJ99" s="5">
        <v>5572.7865229999998</v>
      </c>
      <c r="DK99" s="5">
        <v>122446.3333</v>
      </c>
      <c r="DL99" s="5">
        <v>14106.71485</v>
      </c>
      <c r="DM99" s="5">
        <v>46328.576209999999</v>
      </c>
      <c r="DN99" s="5">
        <v>11001.84849</v>
      </c>
      <c r="DO99" s="5">
        <v>47637.077310000001</v>
      </c>
      <c r="DP99" s="5">
        <v>1290.461777</v>
      </c>
      <c r="DQ99" s="5">
        <v>30879.451669999999</v>
      </c>
      <c r="DR99" s="5">
        <v>26893.441129999999</v>
      </c>
      <c r="DS99" s="5">
        <v>131599.83559999999</v>
      </c>
      <c r="DT99" s="5">
        <v>27856.92383</v>
      </c>
      <c r="DU99" s="5">
        <v>84986.281270000007</v>
      </c>
      <c r="DV99" s="5">
        <v>0</v>
      </c>
      <c r="DW99" s="5"/>
      <c r="DX99" s="5">
        <f t="shared" si="3"/>
        <v>15335990.319464898</v>
      </c>
      <c r="DY99" s="5">
        <v>347754.37690549</v>
      </c>
      <c r="DZ99" s="5">
        <v>8416885.2089463901</v>
      </c>
      <c r="EA99" s="5">
        <v>0</v>
      </c>
      <c r="EB99" s="5">
        <v>1240094.5783164001</v>
      </c>
      <c r="EC99" s="5">
        <f t="shared" si="2"/>
        <v>25340724.483633179</v>
      </c>
      <c r="ED99" s="5"/>
      <c r="EE99" s="6"/>
    </row>
    <row r="100" spans="1:135" x14ac:dyDescent="0.2">
      <c r="A100" s="1">
        <v>98</v>
      </c>
      <c r="B100" s="4" t="s">
        <v>97</v>
      </c>
      <c r="C100" s="5">
        <v>250033.42550000001</v>
      </c>
      <c r="D100" s="5">
        <v>34729.435810000003</v>
      </c>
      <c r="E100" s="5">
        <v>19107.760050000001</v>
      </c>
      <c r="F100" s="5">
        <v>36975.037759999999</v>
      </c>
      <c r="G100" s="5">
        <v>16523.186570000002</v>
      </c>
      <c r="H100" s="5">
        <v>35497.043129999998</v>
      </c>
      <c r="I100" s="5">
        <v>21822.73357</v>
      </c>
      <c r="J100" s="5">
        <v>78015.828330000004</v>
      </c>
      <c r="K100" s="5">
        <v>65.239461270000007</v>
      </c>
      <c r="L100" s="5">
        <v>7344.0976570000003</v>
      </c>
      <c r="M100" s="5">
        <v>22247.277699999999</v>
      </c>
      <c r="N100" s="5">
        <v>144701.57639999999</v>
      </c>
      <c r="O100" s="5">
        <v>10246.914510000001</v>
      </c>
      <c r="P100" s="5">
        <v>10530.163339999999</v>
      </c>
      <c r="Q100" s="5">
        <v>78077.589460000003</v>
      </c>
      <c r="R100" s="5">
        <v>1548.731961</v>
      </c>
      <c r="S100" s="5">
        <v>89598.218980000005</v>
      </c>
      <c r="T100" s="5">
        <v>22972.41402</v>
      </c>
      <c r="U100" s="5">
        <v>55765.977619999998</v>
      </c>
      <c r="V100" s="5">
        <v>15014.808150000001</v>
      </c>
      <c r="W100" s="5">
        <v>8036.1166999999996</v>
      </c>
      <c r="X100" s="5">
        <v>256789.8272</v>
      </c>
      <c r="Y100" s="5">
        <v>7569.3574150000004</v>
      </c>
      <c r="Z100" s="5">
        <v>31431.43953</v>
      </c>
      <c r="AA100" s="5">
        <v>37087.845560000002</v>
      </c>
      <c r="AB100" s="5">
        <v>163925.7726</v>
      </c>
      <c r="AC100" s="5">
        <v>14031.963369999999</v>
      </c>
      <c r="AD100" s="5">
        <v>82206.740810000003</v>
      </c>
      <c r="AE100" s="5">
        <v>34862.189709999999</v>
      </c>
      <c r="AF100" s="5">
        <v>147800.364</v>
      </c>
      <c r="AG100" s="5">
        <v>5967.8584760000003</v>
      </c>
      <c r="AH100" s="5">
        <v>43022.458509999997</v>
      </c>
      <c r="AI100" s="5">
        <v>11444.049220000001</v>
      </c>
      <c r="AJ100" s="5">
        <v>36385.478219999997</v>
      </c>
      <c r="AK100" s="5">
        <v>20631.27966</v>
      </c>
      <c r="AL100" s="5">
        <v>113347.23149999999</v>
      </c>
      <c r="AM100" s="5">
        <v>46067.669399999999</v>
      </c>
      <c r="AN100" s="5">
        <v>65950.455239999996</v>
      </c>
      <c r="AO100" s="5">
        <v>125805.067</v>
      </c>
      <c r="AP100" s="5">
        <v>30511.643100000001</v>
      </c>
      <c r="AQ100" s="5">
        <v>104504.44289999999</v>
      </c>
      <c r="AR100" s="5">
        <v>28434.441910000001</v>
      </c>
      <c r="AS100" s="5">
        <v>40001.670579999998</v>
      </c>
      <c r="AT100" s="5">
        <v>35726.618269999999</v>
      </c>
      <c r="AU100" s="5">
        <v>5030.5960109999996</v>
      </c>
      <c r="AV100" s="5">
        <v>88018.175170000002</v>
      </c>
      <c r="AW100" s="5">
        <v>146548.4068</v>
      </c>
      <c r="AX100" s="5">
        <v>352709.9375</v>
      </c>
      <c r="AY100" s="5">
        <v>143205.7997</v>
      </c>
      <c r="AZ100" s="5">
        <v>57623.381410000002</v>
      </c>
      <c r="BA100" s="5">
        <v>78326.637730000002</v>
      </c>
      <c r="BB100" s="5">
        <v>93243.630069999999</v>
      </c>
      <c r="BC100" s="5">
        <v>152663.65359999999</v>
      </c>
      <c r="BD100" s="5">
        <v>172495.96410000001</v>
      </c>
      <c r="BE100" s="5">
        <v>81853.154020000002</v>
      </c>
      <c r="BF100" s="5">
        <v>6364.887995</v>
      </c>
      <c r="BG100" s="5">
        <v>22298.450270000001</v>
      </c>
      <c r="BH100" s="5">
        <v>19580.773410000002</v>
      </c>
      <c r="BI100" s="5">
        <v>581324.82109999994</v>
      </c>
      <c r="BJ100" s="5">
        <v>12018.838970000001</v>
      </c>
      <c r="BK100" s="5">
        <v>8363.4104420000003</v>
      </c>
      <c r="BL100" s="5">
        <v>16544.958849999999</v>
      </c>
      <c r="BM100" s="5">
        <v>16921.32156</v>
      </c>
      <c r="BN100" s="5">
        <v>12063.46183</v>
      </c>
      <c r="BO100" s="5">
        <v>68789.891489999995</v>
      </c>
      <c r="BP100" s="5">
        <v>4920.2519830000001</v>
      </c>
      <c r="BQ100" s="5">
        <v>42048.78181</v>
      </c>
      <c r="BR100" s="5">
        <v>49215.644560000001</v>
      </c>
      <c r="BS100" s="5">
        <v>27551.897639999999</v>
      </c>
      <c r="BT100" s="5">
        <v>28985.49754</v>
      </c>
      <c r="BU100" s="5">
        <v>161212.13560000001</v>
      </c>
      <c r="BV100" s="5">
        <v>73048.661250000005</v>
      </c>
      <c r="BW100" s="5">
        <v>136545.70329999999</v>
      </c>
      <c r="BX100" s="5">
        <v>96251.454899999997</v>
      </c>
      <c r="BY100" s="5">
        <v>22843.982380000001</v>
      </c>
      <c r="BZ100" s="5">
        <v>37164.211029999999</v>
      </c>
      <c r="CA100" s="5">
        <v>13997.05478</v>
      </c>
      <c r="CB100" s="5">
        <v>7655.6580089999998</v>
      </c>
      <c r="CC100" s="5">
        <v>5489.3208359999999</v>
      </c>
      <c r="CD100" s="5">
        <v>11328.65597</v>
      </c>
      <c r="CE100" s="5">
        <v>4262.8026129999998</v>
      </c>
      <c r="CF100" s="5">
        <v>6825.3011589999996</v>
      </c>
      <c r="CG100" s="5">
        <v>19695.402549999999</v>
      </c>
      <c r="CH100" s="5">
        <v>9986.2666439999994</v>
      </c>
      <c r="CI100" s="5">
        <v>20136.587380000001</v>
      </c>
      <c r="CJ100" s="5">
        <v>325672.7795</v>
      </c>
      <c r="CK100" s="5">
        <v>23434.839029999999</v>
      </c>
      <c r="CL100" s="5">
        <v>42230.249320000003</v>
      </c>
      <c r="CM100" s="5">
        <v>11701.03959</v>
      </c>
      <c r="CN100" s="5">
        <v>23162.626370000002</v>
      </c>
      <c r="CO100" s="5">
        <v>111022.5932</v>
      </c>
      <c r="CP100" s="5">
        <v>42274.513809999997</v>
      </c>
      <c r="CQ100" s="5">
        <v>58993.355170000003</v>
      </c>
      <c r="CR100" s="5">
        <v>1956.390764</v>
      </c>
      <c r="CS100" s="5">
        <v>9537.9954180000004</v>
      </c>
      <c r="CT100" s="5">
        <v>2790325.55</v>
      </c>
      <c r="CU100" s="5">
        <v>116222.7531</v>
      </c>
      <c r="CV100" s="5">
        <v>91659.742819999999</v>
      </c>
      <c r="CW100" s="5">
        <v>15555.70587</v>
      </c>
      <c r="CX100" s="5">
        <v>74539.079549999995</v>
      </c>
      <c r="CY100" s="5">
        <v>234758.2121</v>
      </c>
      <c r="CZ100" s="5">
        <v>520591.96500000003</v>
      </c>
      <c r="DA100" s="5">
        <v>3335.0155629999999</v>
      </c>
      <c r="DB100" s="5">
        <v>482.26934540000002</v>
      </c>
      <c r="DC100" s="5">
        <v>251267.90820000001</v>
      </c>
      <c r="DD100" s="5">
        <v>19895.855339999998</v>
      </c>
      <c r="DE100" s="5">
        <v>2840.6980050000002</v>
      </c>
      <c r="DF100" s="5">
        <v>139132.06959999999</v>
      </c>
      <c r="DG100" s="5">
        <v>42151.019619999999</v>
      </c>
      <c r="DH100" s="5">
        <v>15817.62616</v>
      </c>
      <c r="DI100" s="5">
        <v>127314.6048</v>
      </c>
      <c r="DJ100" s="5">
        <v>3074.7154409999998</v>
      </c>
      <c r="DK100" s="5">
        <v>83319.316500000001</v>
      </c>
      <c r="DL100" s="5">
        <v>6228.7380300000004</v>
      </c>
      <c r="DM100" s="5">
        <v>16995.997859999999</v>
      </c>
      <c r="DN100" s="5">
        <v>8216.3983430000008</v>
      </c>
      <c r="DO100" s="5">
        <v>47218.913939999999</v>
      </c>
      <c r="DP100" s="5">
        <v>80.017135730000007</v>
      </c>
      <c r="DQ100" s="5">
        <v>17712.643370000002</v>
      </c>
      <c r="DR100" s="5">
        <v>23991.312870000002</v>
      </c>
      <c r="DS100" s="5">
        <v>132021.38620000001</v>
      </c>
      <c r="DT100" s="5">
        <v>22936.681519999998</v>
      </c>
      <c r="DU100" s="5">
        <v>34310.129719999997</v>
      </c>
      <c r="DV100" s="5">
        <v>0</v>
      </c>
      <c r="DW100" s="5"/>
      <c r="DX100" s="5">
        <f t="shared" si="3"/>
        <v>10849497.572997402</v>
      </c>
      <c r="DY100" s="5">
        <v>0</v>
      </c>
      <c r="DZ100" s="5">
        <v>20772204.161937799</v>
      </c>
      <c r="EA100" s="5">
        <v>0</v>
      </c>
      <c r="EB100" s="5">
        <v>1913695.3468013301</v>
      </c>
      <c r="EC100" s="5">
        <f t="shared" si="2"/>
        <v>33535397.081736531</v>
      </c>
      <c r="ED100" s="5"/>
      <c r="EE100" s="6"/>
    </row>
    <row r="101" spans="1:135" x14ac:dyDescent="0.2">
      <c r="A101" s="1">
        <v>99</v>
      </c>
      <c r="B101" s="4" t="s">
        <v>98</v>
      </c>
      <c r="C101" s="5">
        <v>32751.201649999999</v>
      </c>
      <c r="D101" s="5">
        <v>5354.7267229999998</v>
      </c>
      <c r="E101" s="5">
        <v>2779.1867080000002</v>
      </c>
      <c r="F101" s="5">
        <v>4232.9765630000002</v>
      </c>
      <c r="G101" s="5">
        <v>6957.072177</v>
      </c>
      <c r="H101" s="5">
        <v>14552.05003</v>
      </c>
      <c r="I101" s="5">
        <v>4391.5283730000001</v>
      </c>
      <c r="J101" s="5">
        <v>6573.0529630000001</v>
      </c>
      <c r="K101" s="5">
        <v>939.63589930000001</v>
      </c>
      <c r="L101" s="5">
        <v>3634.5839340000002</v>
      </c>
      <c r="M101" s="5">
        <v>31070.471659999999</v>
      </c>
      <c r="N101" s="5">
        <v>0</v>
      </c>
      <c r="O101" s="5">
        <v>0</v>
      </c>
      <c r="P101" s="5">
        <v>0</v>
      </c>
      <c r="Q101" s="5">
        <v>6376.1154960000003</v>
      </c>
      <c r="R101" s="5">
        <v>0</v>
      </c>
      <c r="S101" s="5">
        <v>0</v>
      </c>
      <c r="T101" s="5">
        <v>35224.073680000001</v>
      </c>
      <c r="U101" s="5">
        <v>0</v>
      </c>
      <c r="V101" s="5">
        <v>7967.0336280000001</v>
      </c>
      <c r="W101" s="5">
        <v>2721.1334459999998</v>
      </c>
      <c r="X101" s="5">
        <v>26449.068719999999</v>
      </c>
      <c r="Y101" s="5">
        <v>6241.754868</v>
      </c>
      <c r="Z101" s="5">
        <v>0</v>
      </c>
      <c r="AA101" s="5">
        <v>11602.83476</v>
      </c>
      <c r="AB101" s="5">
        <v>17781.947110000001</v>
      </c>
      <c r="AC101" s="5">
        <v>4989.4643640000004</v>
      </c>
      <c r="AD101" s="5">
        <v>0</v>
      </c>
      <c r="AE101" s="5">
        <v>1620.5217259999999</v>
      </c>
      <c r="AF101" s="5">
        <v>19839.268540000001</v>
      </c>
      <c r="AG101" s="5">
        <v>0</v>
      </c>
      <c r="AH101" s="5">
        <v>0</v>
      </c>
      <c r="AI101" s="5">
        <v>102.70952440000001</v>
      </c>
      <c r="AJ101" s="5">
        <v>49.05548873</v>
      </c>
      <c r="AK101" s="5">
        <v>205.06961340000001</v>
      </c>
      <c r="AL101" s="5">
        <v>0</v>
      </c>
      <c r="AM101" s="5">
        <v>15832.75784</v>
      </c>
      <c r="AN101" s="5">
        <v>4176.7173480000001</v>
      </c>
      <c r="AO101" s="5">
        <v>0</v>
      </c>
      <c r="AP101" s="5">
        <v>117.9775784</v>
      </c>
      <c r="AQ101" s="5">
        <v>798.62454500000001</v>
      </c>
      <c r="AR101" s="5">
        <v>18671.783650000001</v>
      </c>
      <c r="AS101" s="5">
        <v>1195.844092</v>
      </c>
      <c r="AT101" s="5">
        <v>1207.7914659999999</v>
      </c>
      <c r="AU101" s="5">
        <v>5466.3501939999996</v>
      </c>
      <c r="AV101" s="5">
        <v>46448.102879999999</v>
      </c>
      <c r="AW101" s="5">
        <v>5266.8133340000004</v>
      </c>
      <c r="AX101" s="5">
        <v>0</v>
      </c>
      <c r="AY101" s="5">
        <v>0</v>
      </c>
      <c r="AZ101" s="5">
        <v>9258.6972060000007</v>
      </c>
      <c r="BA101" s="5">
        <v>11500.631310000001</v>
      </c>
      <c r="BB101" s="5">
        <v>1123.0514230000001</v>
      </c>
      <c r="BC101" s="5">
        <v>65879.761140000002</v>
      </c>
      <c r="BD101" s="5">
        <v>0</v>
      </c>
      <c r="BE101" s="5">
        <v>0</v>
      </c>
      <c r="BF101" s="5">
        <v>0</v>
      </c>
      <c r="BG101" s="5">
        <v>0</v>
      </c>
      <c r="BH101" s="5">
        <v>0</v>
      </c>
      <c r="BI101" s="5">
        <v>533.26923850000003</v>
      </c>
      <c r="BJ101" s="5">
        <v>2497.764416</v>
      </c>
      <c r="BK101" s="5">
        <v>4219.749041</v>
      </c>
      <c r="BL101" s="5">
        <v>6578.5039900000002</v>
      </c>
      <c r="BM101" s="5">
        <v>20243.38235</v>
      </c>
      <c r="BN101" s="5">
        <v>3133.046699</v>
      </c>
      <c r="BO101" s="5">
        <v>32339.557529999998</v>
      </c>
      <c r="BP101" s="5">
        <v>6347.2933190000003</v>
      </c>
      <c r="BQ101" s="5">
        <v>4049.0498750000002</v>
      </c>
      <c r="BR101" s="5">
        <v>7556.2672899999998</v>
      </c>
      <c r="BS101" s="5">
        <v>2356.8911969999999</v>
      </c>
      <c r="BT101" s="5">
        <v>12.00393985</v>
      </c>
      <c r="BU101" s="5">
        <v>1174.848767</v>
      </c>
      <c r="BV101" s="5">
        <v>0</v>
      </c>
      <c r="BW101" s="5">
        <v>426.99087150000003</v>
      </c>
      <c r="BX101" s="5">
        <v>0</v>
      </c>
      <c r="BY101" s="5">
        <v>0</v>
      </c>
      <c r="BZ101" s="5">
        <v>0</v>
      </c>
      <c r="CA101" s="5">
        <v>103.32631600000001</v>
      </c>
      <c r="CB101" s="5">
        <v>0</v>
      </c>
      <c r="CC101" s="5">
        <v>9.324427816</v>
      </c>
      <c r="CD101" s="5">
        <v>190.55551779999999</v>
      </c>
      <c r="CE101" s="5">
        <v>418.3615939</v>
      </c>
      <c r="CF101" s="5">
        <v>0</v>
      </c>
      <c r="CG101" s="5">
        <v>518.69901259999995</v>
      </c>
      <c r="CH101" s="5">
        <v>0</v>
      </c>
      <c r="CI101" s="5">
        <v>654.91236679999997</v>
      </c>
      <c r="CJ101" s="5">
        <v>0</v>
      </c>
      <c r="CK101" s="5">
        <v>0</v>
      </c>
      <c r="CL101" s="5">
        <v>0</v>
      </c>
      <c r="CM101" s="5">
        <v>87.239562379999995</v>
      </c>
      <c r="CN101" s="5">
        <v>2764.3207339999999</v>
      </c>
      <c r="CO101" s="5">
        <v>0</v>
      </c>
      <c r="CP101" s="5">
        <v>0</v>
      </c>
      <c r="CQ101" s="5">
        <v>0</v>
      </c>
      <c r="CR101" s="5">
        <v>0</v>
      </c>
      <c r="CS101" s="5">
        <v>0</v>
      </c>
      <c r="CT101" s="5">
        <v>0</v>
      </c>
      <c r="CU101" s="5">
        <v>79106.727629999994</v>
      </c>
      <c r="CV101" s="5">
        <v>87903.060370000007</v>
      </c>
      <c r="CW101" s="5">
        <v>6606.1413640000001</v>
      </c>
      <c r="CX101" s="5">
        <v>0</v>
      </c>
      <c r="CY101" s="5">
        <v>0</v>
      </c>
      <c r="CZ101" s="5">
        <v>98365.783439999999</v>
      </c>
      <c r="DA101" s="5">
        <v>17306.98129</v>
      </c>
      <c r="DB101" s="5">
        <v>46.448118880000003</v>
      </c>
      <c r="DC101" s="5">
        <v>182091.19750000001</v>
      </c>
      <c r="DD101" s="5">
        <v>165611.90340000001</v>
      </c>
      <c r="DE101" s="5">
        <v>0</v>
      </c>
      <c r="DF101" s="5">
        <v>10389.24468</v>
      </c>
      <c r="DG101" s="5">
        <v>45410.346850000002</v>
      </c>
      <c r="DH101" s="5">
        <v>61975.822690000001</v>
      </c>
      <c r="DI101" s="5">
        <v>139721.25399999999</v>
      </c>
      <c r="DJ101" s="5">
        <v>0</v>
      </c>
      <c r="DK101" s="5">
        <v>671294.15060000005</v>
      </c>
      <c r="DL101" s="5">
        <v>47533.051200000002</v>
      </c>
      <c r="DM101" s="5">
        <v>32909.946799999998</v>
      </c>
      <c r="DN101" s="5">
        <v>10803.1774</v>
      </c>
      <c r="DO101" s="5">
        <v>0</v>
      </c>
      <c r="DP101" s="5">
        <v>0</v>
      </c>
      <c r="DQ101" s="5">
        <v>98.195824500000001</v>
      </c>
      <c r="DR101" s="5">
        <v>0</v>
      </c>
      <c r="DS101" s="5">
        <v>27546.119920000001</v>
      </c>
      <c r="DT101" s="5">
        <v>0</v>
      </c>
      <c r="DU101" s="5">
        <v>0</v>
      </c>
      <c r="DV101" s="5">
        <v>0</v>
      </c>
      <c r="DW101" s="5"/>
      <c r="DX101" s="5">
        <f t="shared" si="3"/>
        <v>2222286.3527837568</v>
      </c>
      <c r="DY101" s="5">
        <v>0</v>
      </c>
      <c r="DZ101" s="5">
        <v>2714300.0476778001</v>
      </c>
      <c r="EA101" s="5">
        <v>0</v>
      </c>
      <c r="EB101" s="5">
        <v>0</v>
      </c>
      <c r="EC101" s="5">
        <f t="shared" si="2"/>
        <v>4936586.4004615564</v>
      </c>
      <c r="ED101" s="5"/>
      <c r="EE101" s="6"/>
    </row>
    <row r="102" spans="1:135" x14ac:dyDescent="0.2">
      <c r="A102" s="1">
        <v>100</v>
      </c>
      <c r="B102" s="4" t="s">
        <v>99</v>
      </c>
      <c r="C102" s="5">
        <v>16095.04772</v>
      </c>
      <c r="D102" s="5">
        <v>2631.4937410000002</v>
      </c>
      <c r="E102" s="5">
        <v>1365.7863050000001</v>
      </c>
      <c r="F102" s="5">
        <v>2080.227789</v>
      </c>
      <c r="G102" s="5">
        <v>3418.9404690000001</v>
      </c>
      <c r="H102" s="5">
        <v>7151.3693510000003</v>
      </c>
      <c r="I102" s="5">
        <v>2366.4663369999998</v>
      </c>
      <c r="J102" s="5">
        <v>15545.85009</v>
      </c>
      <c r="K102" s="5">
        <v>975.52944079999997</v>
      </c>
      <c r="L102" s="5">
        <v>1786.1574210000001</v>
      </c>
      <c r="M102" s="5">
        <v>32226.62356</v>
      </c>
      <c r="N102" s="5">
        <v>0</v>
      </c>
      <c r="O102" s="5">
        <v>0</v>
      </c>
      <c r="P102" s="5">
        <v>0</v>
      </c>
      <c r="Q102" s="5">
        <v>5760.215279</v>
      </c>
      <c r="R102" s="5">
        <v>0</v>
      </c>
      <c r="S102" s="5">
        <v>0</v>
      </c>
      <c r="T102" s="5">
        <v>32030.42009</v>
      </c>
      <c r="U102" s="5">
        <v>536.06852890000005</v>
      </c>
      <c r="V102" s="5">
        <v>7651.9491680000001</v>
      </c>
      <c r="W102" s="5">
        <v>2458.2668199999998</v>
      </c>
      <c r="X102" s="5">
        <v>24219.455150000002</v>
      </c>
      <c r="Y102" s="5">
        <v>5638.8034360000001</v>
      </c>
      <c r="Z102" s="5">
        <v>0</v>
      </c>
      <c r="AA102" s="5">
        <v>10482.705840000001</v>
      </c>
      <c r="AB102" s="5">
        <v>16217.399160000001</v>
      </c>
      <c r="AC102" s="5">
        <v>4521.9689490000001</v>
      </c>
      <c r="AD102" s="5">
        <v>0</v>
      </c>
      <c r="AE102" s="5">
        <v>1463.981393</v>
      </c>
      <c r="AF102" s="5">
        <v>17935.59849</v>
      </c>
      <c r="AG102" s="5">
        <v>0</v>
      </c>
      <c r="AH102" s="5">
        <v>0</v>
      </c>
      <c r="AI102" s="5">
        <v>92.786707059999998</v>
      </c>
      <c r="AJ102" s="5">
        <v>44.313956920000003</v>
      </c>
      <c r="AK102" s="5">
        <v>185.26157230000001</v>
      </c>
      <c r="AL102" s="5">
        <v>0</v>
      </c>
      <c r="AM102" s="5">
        <v>14303.3771</v>
      </c>
      <c r="AN102" s="5">
        <v>3773.3853290000002</v>
      </c>
      <c r="AO102" s="5">
        <v>0</v>
      </c>
      <c r="AP102" s="5">
        <v>106.5844111</v>
      </c>
      <c r="AQ102" s="5">
        <v>721.52427699999998</v>
      </c>
      <c r="AR102" s="5">
        <v>16872.92713</v>
      </c>
      <c r="AS102" s="5">
        <v>1080.7274600000001</v>
      </c>
      <c r="AT102" s="5">
        <v>1151.758098</v>
      </c>
      <c r="AU102" s="5">
        <v>4977.895743</v>
      </c>
      <c r="AV102" s="5">
        <v>41961.352800000001</v>
      </c>
      <c r="AW102" s="5">
        <v>4969.5866530000003</v>
      </c>
      <c r="AX102" s="5">
        <v>0</v>
      </c>
      <c r="AY102" s="5">
        <v>216.9707679</v>
      </c>
      <c r="AZ102" s="5">
        <v>8433.844889</v>
      </c>
      <c r="BA102" s="5">
        <v>10803.8086</v>
      </c>
      <c r="BB102" s="5">
        <v>1032.4369180000001</v>
      </c>
      <c r="BC102" s="5">
        <v>64347.56957</v>
      </c>
      <c r="BD102" s="5">
        <v>0</v>
      </c>
      <c r="BE102" s="5">
        <v>0</v>
      </c>
      <c r="BF102" s="5">
        <v>0</v>
      </c>
      <c r="BG102" s="5">
        <v>0</v>
      </c>
      <c r="BH102" s="5">
        <v>0</v>
      </c>
      <c r="BI102" s="5">
        <v>598.23451980000004</v>
      </c>
      <c r="BJ102" s="5">
        <v>2727.5374919999999</v>
      </c>
      <c r="BK102" s="5">
        <v>3812.0188109999999</v>
      </c>
      <c r="BL102" s="5">
        <v>5943.0601420000003</v>
      </c>
      <c r="BM102" s="5">
        <v>18288.006509999999</v>
      </c>
      <c r="BN102" s="5">
        <v>2830.341825</v>
      </c>
      <c r="BO102" s="5">
        <v>29215.607329999999</v>
      </c>
      <c r="BP102" s="5">
        <v>5734.1647949999997</v>
      </c>
      <c r="BQ102" s="5">
        <v>3657.8854249999999</v>
      </c>
      <c r="BR102" s="5">
        <v>6826.7280179999998</v>
      </c>
      <c r="BS102" s="5">
        <v>2129.2076259999999</v>
      </c>
      <c r="BT102" s="5">
        <v>10.84426311</v>
      </c>
      <c r="BU102" s="5">
        <v>1061.3692370000001</v>
      </c>
      <c r="BV102" s="5">
        <v>0</v>
      </c>
      <c r="BW102" s="5">
        <v>393.40320489999999</v>
      </c>
      <c r="BX102" s="5">
        <v>0</v>
      </c>
      <c r="BY102" s="5">
        <v>0</v>
      </c>
      <c r="BZ102" s="5">
        <v>0</v>
      </c>
      <c r="CA102" s="5">
        <v>93.343074560000005</v>
      </c>
      <c r="CB102" s="5">
        <v>0</v>
      </c>
      <c r="CC102" s="5">
        <v>8.423363428</v>
      </c>
      <c r="CD102" s="5">
        <v>172.14795599999999</v>
      </c>
      <c r="CE102" s="5">
        <v>377.95323519999999</v>
      </c>
      <c r="CF102" s="5">
        <v>0</v>
      </c>
      <c r="CG102" s="5">
        <v>541.38176510000005</v>
      </c>
      <c r="CH102" s="5">
        <v>0</v>
      </c>
      <c r="CI102" s="5">
        <v>620.39589369999999</v>
      </c>
      <c r="CJ102" s="5">
        <v>0</v>
      </c>
      <c r="CK102" s="5">
        <v>0</v>
      </c>
      <c r="CL102" s="5">
        <v>0</v>
      </c>
      <c r="CM102" s="5">
        <v>78.807108959999994</v>
      </c>
      <c r="CN102" s="5">
        <v>2497.288012</v>
      </c>
      <c r="CO102" s="5">
        <v>0</v>
      </c>
      <c r="CP102" s="5">
        <v>0</v>
      </c>
      <c r="CQ102" s="5">
        <v>0</v>
      </c>
      <c r="CR102" s="5">
        <v>0</v>
      </c>
      <c r="CS102" s="5">
        <v>1082.9678670000001</v>
      </c>
      <c r="CT102" s="5">
        <v>0</v>
      </c>
      <c r="CU102" s="5">
        <v>65788.472989999995</v>
      </c>
      <c r="CV102" s="5">
        <v>73103.872270000007</v>
      </c>
      <c r="CW102" s="5">
        <v>1568.803797</v>
      </c>
      <c r="CX102" s="5">
        <v>0</v>
      </c>
      <c r="CY102" s="5">
        <v>0</v>
      </c>
      <c r="CZ102" s="5">
        <v>88863.818209999998</v>
      </c>
      <c r="DA102" s="5">
        <v>15635.156709999999</v>
      </c>
      <c r="DB102" s="5">
        <v>41.03672529</v>
      </c>
      <c r="DC102" s="5">
        <v>151402.05979999999</v>
      </c>
      <c r="DD102" s="5">
        <v>149614.07879999999</v>
      </c>
      <c r="DE102" s="5">
        <v>0</v>
      </c>
      <c r="DF102" s="5">
        <v>9387.8150760000008</v>
      </c>
      <c r="DG102" s="5">
        <v>143210.6502</v>
      </c>
      <c r="DH102" s="5">
        <v>171260.53769999999</v>
      </c>
      <c r="DI102" s="5">
        <v>420672.05930000002</v>
      </c>
      <c r="DJ102" s="5">
        <v>0</v>
      </c>
      <c r="DK102" s="5">
        <v>1250941.719</v>
      </c>
      <c r="DL102" s="5">
        <v>45545.413670000002</v>
      </c>
      <c r="DM102" s="5">
        <v>144069.42569999999</v>
      </c>
      <c r="DN102" s="5">
        <v>195863.54579999999</v>
      </c>
      <c r="DO102" s="5">
        <v>96794.096879999997</v>
      </c>
      <c r="DP102" s="5">
        <v>0</v>
      </c>
      <c r="DQ102" s="5">
        <v>79.545604449999999</v>
      </c>
      <c r="DR102" s="5">
        <v>0</v>
      </c>
      <c r="DS102" s="5">
        <v>742583.34089999995</v>
      </c>
      <c r="DT102" s="5">
        <v>0</v>
      </c>
      <c r="DU102" s="5">
        <v>64918.725680000003</v>
      </c>
      <c r="DV102" s="5">
        <v>0</v>
      </c>
      <c r="DW102" s="5"/>
      <c r="DX102" s="5">
        <f t="shared" si="3"/>
        <v>4309681.7287974786</v>
      </c>
      <c r="DY102" s="5">
        <v>0</v>
      </c>
      <c r="DZ102" s="5">
        <v>10470741.148465101</v>
      </c>
      <c r="EA102" s="5">
        <v>0</v>
      </c>
      <c r="EB102" s="5">
        <v>0</v>
      </c>
      <c r="EC102" s="5">
        <f t="shared" si="2"/>
        <v>14780422.877262579</v>
      </c>
      <c r="ED102" s="5"/>
      <c r="EE102" s="6"/>
    </row>
    <row r="103" spans="1:135" x14ac:dyDescent="0.2">
      <c r="A103" s="1">
        <v>101</v>
      </c>
      <c r="B103" s="4" t="s">
        <v>100</v>
      </c>
      <c r="C103" s="5">
        <v>37688.78542</v>
      </c>
      <c r="D103" s="5">
        <v>6162.0073860000002</v>
      </c>
      <c r="E103" s="5">
        <v>3198.1779670000001</v>
      </c>
      <c r="F103" s="5">
        <v>4871.14174</v>
      </c>
      <c r="G103" s="5">
        <v>8005.9230589999997</v>
      </c>
      <c r="H103" s="5">
        <v>16745.922699999999</v>
      </c>
      <c r="I103" s="5">
        <v>4734.2824719999999</v>
      </c>
      <c r="J103" s="5">
        <v>7564.0089610000005</v>
      </c>
      <c r="K103" s="5">
        <v>19.78843208</v>
      </c>
      <c r="L103" s="5">
        <v>4182.5352089999997</v>
      </c>
      <c r="M103" s="5">
        <v>32078.61491</v>
      </c>
      <c r="N103" s="5">
        <v>1015890.346</v>
      </c>
      <c r="O103" s="5">
        <v>0</v>
      </c>
      <c r="P103" s="5">
        <v>0</v>
      </c>
      <c r="Q103" s="5">
        <v>3330.9680709999998</v>
      </c>
      <c r="R103" s="5">
        <v>0</v>
      </c>
      <c r="S103" s="5">
        <v>206.16353129999999</v>
      </c>
      <c r="T103" s="5">
        <v>19521.524799999999</v>
      </c>
      <c r="U103" s="5">
        <v>11527.19246</v>
      </c>
      <c r="V103" s="5">
        <v>6598.5225140000002</v>
      </c>
      <c r="W103" s="5">
        <v>1423.146784</v>
      </c>
      <c r="X103" s="5">
        <v>16100.336090000001</v>
      </c>
      <c r="Y103" s="5">
        <v>3260.7663219999999</v>
      </c>
      <c r="Z103" s="5">
        <v>1233.5219979999999</v>
      </c>
      <c r="AA103" s="5">
        <v>6061.4847659999996</v>
      </c>
      <c r="AB103" s="5">
        <v>10110.515670000001</v>
      </c>
      <c r="AC103" s="5">
        <v>2684.1197320000001</v>
      </c>
      <c r="AD103" s="5">
        <v>1611.7672660000001</v>
      </c>
      <c r="AE103" s="5">
        <v>846.58501890000002</v>
      </c>
      <c r="AF103" s="5">
        <v>10432.92339</v>
      </c>
      <c r="AG103" s="5">
        <v>5168.023416</v>
      </c>
      <c r="AH103" s="5">
        <v>979.48275720000004</v>
      </c>
      <c r="AI103" s="5">
        <v>53.656875929999998</v>
      </c>
      <c r="AJ103" s="5">
        <v>25.625411880000001</v>
      </c>
      <c r="AK103" s="5">
        <v>107.1306767</v>
      </c>
      <c r="AL103" s="5">
        <v>1308.474995</v>
      </c>
      <c r="AM103" s="5">
        <v>8271.2598870000002</v>
      </c>
      <c r="AN103" s="5">
        <v>2181.8969040000002</v>
      </c>
      <c r="AO103" s="5">
        <v>2541.0757699999999</v>
      </c>
      <c r="AP103" s="5">
        <v>61.633282180000002</v>
      </c>
      <c r="AQ103" s="5">
        <v>417.23279129999997</v>
      </c>
      <c r="AR103" s="5">
        <v>9779.9594909999996</v>
      </c>
      <c r="AS103" s="5">
        <v>626.86871110000004</v>
      </c>
      <c r="AT103" s="5">
        <v>956.01235740000004</v>
      </c>
      <c r="AU103" s="5">
        <v>3459.1687449999999</v>
      </c>
      <c r="AV103" s="5">
        <v>24273.35312</v>
      </c>
      <c r="AW103" s="5">
        <v>3964.6925540000002</v>
      </c>
      <c r="AX103" s="5">
        <v>0</v>
      </c>
      <c r="AY103" s="5">
        <v>17496.754540000002</v>
      </c>
      <c r="AZ103" s="5">
        <v>5209.5820329999997</v>
      </c>
      <c r="BA103" s="5">
        <v>8227.8065659999993</v>
      </c>
      <c r="BB103" s="5">
        <v>682.48276399999997</v>
      </c>
      <c r="BC103" s="5">
        <v>60315.828070000003</v>
      </c>
      <c r="BD103" s="5">
        <v>24204.775320000001</v>
      </c>
      <c r="BE103" s="5">
        <v>8159.8328160000001</v>
      </c>
      <c r="BF103" s="5">
        <v>19.894638010000001</v>
      </c>
      <c r="BG103" s="5">
        <v>1.226142074</v>
      </c>
      <c r="BH103" s="5">
        <v>0</v>
      </c>
      <c r="BI103" s="5">
        <v>902.93942319999996</v>
      </c>
      <c r="BJ103" s="5">
        <v>3829.8561030000001</v>
      </c>
      <c r="BK103" s="5">
        <v>2204.485557</v>
      </c>
      <c r="BL103" s="5">
        <v>3436.687246</v>
      </c>
      <c r="BM103" s="5">
        <v>10575.391180000001</v>
      </c>
      <c r="BN103" s="5">
        <v>1636.710223</v>
      </c>
      <c r="BO103" s="5">
        <v>16894.549190000002</v>
      </c>
      <c r="BP103" s="5">
        <v>3315.9025339999998</v>
      </c>
      <c r="BQ103" s="5">
        <v>2115.2431179999999</v>
      </c>
      <c r="BR103" s="5">
        <v>3947.337767</v>
      </c>
      <c r="BS103" s="5">
        <v>1231.225242</v>
      </c>
      <c r="BT103" s="5">
        <v>6.2695160809999999</v>
      </c>
      <c r="BU103" s="5">
        <v>613.75406769999995</v>
      </c>
      <c r="BV103" s="5">
        <v>309.18132350000002</v>
      </c>
      <c r="BW103" s="5">
        <v>264.09897469999999</v>
      </c>
      <c r="BX103" s="5">
        <v>0</v>
      </c>
      <c r="BY103" s="5">
        <v>0.246885835</v>
      </c>
      <c r="BZ103" s="5">
        <v>108.2508158</v>
      </c>
      <c r="CA103" s="5">
        <v>53.979626240000002</v>
      </c>
      <c r="CB103" s="5">
        <v>0</v>
      </c>
      <c r="CC103" s="5">
        <v>4.8712411080000004</v>
      </c>
      <c r="CD103" s="5">
        <v>99.547506299999995</v>
      </c>
      <c r="CE103" s="5">
        <v>218.55522479999999</v>
      </c>
      <c r="CF103" s="5">
        <v>0</v>
      </c>
      <c r="CG103" s="5">
        <v>661.15220390000002</v>
      </c>
      <c r="CH103" s="5">
        <v>0.336377115</v>
      </c>
      <c r="CI103" s="5">
        <v>496.28277850000001</v>
      </c>
      <c r="CJ103" s="5">
        <v>5282.2313290000002</v>
      </c>
      <c r="CK103" s="5">
        <v>0</v>
      </c>
      <c r="CL103" s="5">
        <v>326.55347610000001</v>
      </c>
      <c r="CM103" s="5">
        <v>51.917619129999999</v>
      </c>
      <c r="CN103" s="5">
        <v>1444.124116</v>
      </c>
      <c r="CO103" s="5">
        <v>0</v>
      </c>
      <c r="CP103" s="5">
        <v>1.6453637270000001</v>
      </c>
      <c r="CQ103" s="5">
        <v>73.966500730000007</v>
      </c>
      <c r="CR103" s="5">
        <v>5806.2164199999997</v>
      </c>
      <c r="CS103" s="5">
        <v>7332.1183609999998</v>
      </c>
      <c r="CT103" s="5">
        <v>5483.363402</v>
      </c>
      <c r="CU103" s="5">
        <v>38043.302600000003</v>
      </c>
      <c r="CV103" s="5">
        <v>42272.668440000001</v>
      </c>
      <c r="CW103" s="5">
        <v>1733.225017</v>
      </c>
      <c r="CX103" s="5">
        <v>3754.2346240000002</v>
      </c>
      <c r="CY103" s="5">
        <v>29211.706020000001</v>
      </c>
      <c r="CZ103" s="5">
        <v>0</v>
      </c>
      <c r="DA103" s="5">
        <v>0</v>
      </c>
      <c r="DB103" s="5">
        <v>1.2755500000000001E-3</v>
      </c>
      <c r="DC103" s="5">
        <v>72670.194449999995</v>
      </c>
      <c r="DD103" s="5">
        <v>60810.510999999999</v>
      </c>
      <c r="DE103" s="5">
        <v>13.333520849999999</v>
      </c>
      <c r="DF103" s="5">
        <v>43417.170389999999</v>
      </c>
      <c r="DG103" s="5">
        <v>32155.68807</v>
      </c>
      <c r="DH103" s="5">
        <v>35717.013129999999</v>
      </c>
      <c r="DI103" s="5">
        <v>531117.47939999995</v>
      </c>
      <c r="DJ103" s="5">
        <v>0</v>
      </c>
      <c r="DK103" s="5">
        <v>229828.93229999999</v>
      </c>
      <c r="DL103" s="5">
        <v>25316.658640000001</v>
      </c>
      <c r="DM103" s="5">
        <v>99348.709789999994</v>
      </c>
      <c r="DN103" s="5">
        <v>4548.2746079999997</v>
      </c>
      <c r="DO103" s="5">
        <v>0</v>
      </c>
      <c r="DP103" s="5">
        <v>119.5454725</v>
      </c>
      <c r="DQ103" s="5">
        <v>11.97687348</v>
      </c>
      <c r="DR103" s="5">
        <v>45178.421920000001</v>
      </c>
      <c r="DS103" s="5">
        <v>869197.95900000003</v>
      </c>
      <c r="DT103" s="5">
        <v>60.69528124</v>
      </c>
      <c r="DU103" s="5">
        <v>717918.31220000004</v>
      </c>
      <c r="DV103" s="5">
        <v>0</v>
      </c>
      <c r="DW103" s="5"/>
      <c r="DX103" s="5">
        <f t="shared" si="3"/>
        <v>4385759.8080391418</v>
      </c>
      <c r="DY103" s="5">
        <v>1007596.90716643</v>
      </c>
      <c r="DZ103" s="5">
        <v>5102490.8861777103</v>
      </c>
      <c r="EA103" s="5">
        <v>0</v>
      </c>
      <c r="EB103" s="5">
        <v>0</v>
      </c>
      <c r="EC103" s="5">
        <f t="shared" si="2"/>
        <v>10495847.601383282</v>
      </c>
      <c r="ED103" s="5"/>
      <c r="EE103" s="6"/>
    </row>
    <row r="104" spans="1:135" x14ac:dyDescent="0.2">
      <c r="A104" s="1">
        <v>102</v>
      </c>
      <c r="B104" s="4" t="s">
        <v>101</v>
      </c>
      <c r="C104" s="5">
        <v>344934.5955</v>
      </c>
      <c r="D104" s="5">
        <v>26107.977470000002</v>
      </c>
      <c r="E104" s="5">
        <v>10270.514450000001</v>
      </c>
      <c r="F104" s="5">
        <v>8236.2507000000005</v>
      </c>
      <c r="G104" s="5">
        <v>18625.93089</v>
      </c>
      <c r="H104" s="5">
        <v>134830.66870000001</v>
      </c>
      <c r="I104" s="5">
        <v>33872.110979999998</v>
      </c>
      <c r="J104" s="5">
        <v>7581.4610499999999</v>
      </c>
      <c r="K104" s="5">
        <v>21.604713950000001</v>
      </c>
      <c r="L104" s="5">
        <v>2306.8889709999999</v>
      </c>
      <c r="M104" s="5">
        <v>3873.851208</v>
      </c>
      <c r="N104" s="5">
        <v>46735.307650000002</v>
      </c>
      <c r="O104" s="5">
        <v>32439.11463</v>
      </c>
      <c r="P104" s="5">
        <v>2517.1647830000002</v>
      </c>
      <c r="Q104" s="5">
        <v>478542.16029999999</v>
      </c>
      <c r="R104" s="5">
        <v>27750.456249999999</v>
      </c>
      <c r="S104" s="5">
        <v>214578.25279999999</v>
      </c>
      <c r="T104" s="5">
        <v>1251249.6669999999</v>
      </c>
      <c r="U104" s="5">
        <v>694613.80810000002</v>
      </c>
      <c r="V104" s="5">
        <v>462622.81150000001</v>
      </c>
      <c r="W104" s="5">
        <v>66172.197979999997</v>
      </c>
      <c r="X104" s="5">
        <v>208631.79240000001</v>
      </c>
      <c r="Y104" s="5">
        <v>173291.6961</v>
      </c>
      <c r="Z104" s="5">
        <v>93412.634000000005</v>
      </c>
      <c r="AA104" s="5">
        <v>51199.398260000002</v>
      </c>
      <c r="AB104" s="5">
        <v>198273.25580000001</v>
      </c>
      <c r="AC104" s="5">
        <v>50686.412360000002</v>
      </c>
      <c r="AD104" s="5">
        <v>278123.38540000003</v>
      </c>
      <c r="AE104" s="5">
        <v>116458.6076</v>
      </c>
      <c r="AF104" s="5">
        <v>419669.61440000002</v>
      </c>
      <c r="AG104" s="5">
        <v>39148.610950000002</v>
      </c>
      <c r="AH104" s="5">
        <v>77867.284409999993</v>
      </c>
      <c r="AI104" s="5">
        <v>13306.233759999999</v>
      </c>
      <c r="AJ104" s="5">
        <v>42368.759729999998</v>
      </c>
      <c r="AK104" s="5">
        <v>18019.69327</v>
      </c>
      <c r="AL104" s="5">
        <v>122894.14109999999</v>
      </c>
      <c r="AM104" s="5">
        <v>330594.75689999998</v>
      </c>
      <c r="AN104" s="5">
        <v>14520.0375</v>
      </c>
      <c r="AO104" s="5">
        <v>90389.090370000005</v>
      </c>
      <c r="AP104" s="5">
        <v>343550.1458</v>
      </c>
      <c r="AQ104" s="5">
        <v>234770.02110000001</v>
      </c>
      <c r="AR104" s="5">
        <v>264746.7108</v>
      </c>
      <c r="AS104" s="5">
        <v>99246.938129999995</v>
      </c>
      <c r="AT104" s="5">
        <v>66631.276159999994</v>
      </c>
      <c r="AU104" s="5">
        <v>103675.64840000001</v>
      </c>
      <c r="AV104" s="5">
        <v>62633.707549999999</v>
      </c>
      <c r="AW104" s="5">
        <v>122699.71460000001</v>
      </c>
      <c r="AX104" s="5">
        <v>658029.83640000003</v>
      </c>
      <c r="AY104" s="5">
        <v>471850.17729999998</v>
      </c>
      <c r="AZ104" s="5">
        <v>68264.899890000001</v>
      </c>
      <c r="BA104" s="5">
        <v>101312.4105</v>
      </c>
      <c r="BB104" s="5">
        <v>130620.05530000001</v>
      </c>
      <c r="BC104" s="5">
        <v>394048.89610000001</v>
      </c>
      <c r="BD104" s="5">
        <v>433935.7758</v>
      </c>
      <c r="BE104" s="5">
        <v>185333.4754</v>
      </c>
      <c r="BF104" s="5">
        <v>13075.77513</v>
      </c>
      <c r="BG104" s="5">
        <v>52758.389510000001</v>
      </c>
      <c r="BH104" s="5">
        <v>21090.510569999999</v>
      </c>
      <c r="BI104" s="5">
        <v>829236.20990000002</v>
      </c>
      <c r="BJ104" s="5">
        <v>62060.986530000002</v>
      </c>
      <c r="BK104" s="5">
        <v>43521.63407</v>
      </c>
      <c r="BL104" s="5">
        <v>41342.90481</v>
      </c>
      <c r="BM104" s="5">
        <v>160479.48139999999</v>
      </c>
      <c r="BN104" s="5">
        <v>64343.806230000002</v>
      </c>
      <c r="BO104" s="5">
        <v>313694.53570000001</v>
      </c>
      <c r="BP104" s="5">
        <v>24471.10196</v>
      </c>
      <c r="BQ104" s="5">
        <v>67488.326790000006</v>
      </c>
      <c r="BR104" s="5">
        <v>50533.228000000003</v>
      </c>
      <c r="BS104" s="5">
        <v>38166.762849999999</v>
      </c>
      <c r="BT104" s="5">
        <v>27616.180240000002</v>
      </c>
      <c r="BU104" s="5">
        <v>188810.91219999999</v>
      </c>
      <c r="BV104" s="5">
        <v>53599.963920000002</v>
      </c>
      <c r="BW104" s="5">
        <v>82936.506559999994</v>
      </c>
      <c r="BX104" s="5">
        <v>48372.873140000003</v>
      </c>
      <c r="BY104" s="5">
        <v>21386.346000000001</v>
      </c>
      <c r="BZ104" s="5">
        <v>40821.800730000003</v>
      </c>
      <c r="CA104" s="5">
        <v>621.08167930000002</v>
      </c>
      <c r="CB104" s="5">
        <v>14651.3524</v>
      </c>
      <c r="CC104" s="5">
        <v>5996.1926640000001</v>
      </c>
      <c r="CD104" s="5">
        <v>8303.1250710000004</v>
      </c>
      <c r="CE104" s="5">
        <v>5293.260749</v>
      </c>
      <c r="CF104" s="5">
        <v>5027.1007739999995</v>
      </c>
      <c r="CG104" s="5">
        <v>19997.30775</v>
      </c>
      <c r="CH104" s="5">
        <v>18819.020530000002</v>
      </c>
      <c r="CI104" s="5">
        <v>18074.980439999999</v>
      </c>
      <c r="CJ104" s="5">
        <v>373534.62770000001</v>
      </c>
      <c r="CK104" s="5">
        <v>6058.2642059999998</v>
      </c>
      <c r="CL104" s="5">
        <v>72924.144579999993</v>
      </c>
      <c r="CM104" s="5">
        <v>6204.4415959999997</v>
      </c>
      <c r="CN104" s="5">
        <v>20569.293689999999</v>
      </c>
      <c r="CO104" s="5">
        <v>47932.990010000001</v>
      </c>
      <c r="CP104" s="5">
        <v>43162.104209999998</v>
      </c>
      <c r="CQ104" s="5">
        <v>19058.674749999998</v>
      </c>
      <c r="CR104" s="5">
        <v>552.6082126</v>
      </c>
      <c r="CS104" s="5">
        <v>2002.6328590000001</v>
      </c>
      <c r="CT104" s="5">
        <v>1239542.5789999999</v>
      </c>
      <c r="CU104" s="5">
        <v>905381.80630000005</v>
      </c>
      <c r="CV104" s="5">
        <v>985200.24029999995</v>
      </c>
      <c r="CW104" s="5">
        <v>3786.8035770000001</v>
      </c>
      <c r="CX104" s="5">
        <v>33828.98474</v>
      </c>
      <c r="CY104" s="5">
        <v>16774.317439999999</v>
      </c>
      <c r="CZ104" s="5">
        <v>61923.593059999999</v>
      </c>
      <c r="DA104" s="5">
        <v>9742.7395780000006</v>
      </c>
      <c r="DB104" s="5">
        <v>35.85251006</v>
      </c>
      <c r="DC104" s="5">
        <v>30614.119750000002</v>
      </c>
      <c r="DD104" s="5">
        <v>38732.903789999997</v>
      </c>
      <c r="DE104" s="5">
        <v>161497.997</v>
      </c>
      <c r="DF104" s="5">
        <v>87204.915380000006</v>
      </c>
      <c r="DG104" s="5">
        <v>7476.4311690000004</v>
      </c>
      <c r="DH104" s="5">
        <v>2172.6516790000001</v>
      </c>
      <c r="DI104" s="5">
        <v>35501.490669999999</v>
      </c>
      <c r="DJ104" s="5">
        <v>10094.082990000001</v>
      </c>
      <c r="DK104" s="5">
        <v>218479.67989999999</v>
      </c>
      <c r="DL104" s="5">
        <v>8868.9471639999992</v>
      </c>
      <c r="DM104" s="5">
        <v>10534.962439999999</v>
      </c>
      <c r="DN104" s="5">
        <v>6123.9695350000002</v>
      </c>
      <c r="DO104" s="5">
        <v>10863.278899999999</v>
      </c>
      <c r="DP104" s="5">
        <v>122.8839935</v>
      </c>
      <c r="DQ104" s="5">
        <v>5054.3598910000001</v>
      </c>
      <c r="DR104" s="5">
        <v>41163.210529999997</v>
      </c>
      <c r="DS104" s="5">
        <v>19853.536179999999</v>
      </c>
      <c r="DT104" s="5">
        <v>26259.654190000001</v>
      </c>
      <c r="DU104" s="5">
        <v>106965.10189999999</v>
      </c>
      <c r="DV104" s="5">
        <v>0</v>
      </c>
      <c r="DW104" s="5"/>
      <c r="DX104" s="5">
        <f t="shared" si="3"/>
        <v>16966480.422833398</v>
      </c>
      <c r="DY104" s="5">
        <v>586464.85209148005</v>
      </c>
      <c r="DZ104" s="5">
        <v>3964141.2311742199</v>
      </c>
      <c r="EA104" s="5">
        <v>0</v>
      </c>
      <c r="EB104" s="5">
        <v>210648.72241777001</v>
      </c>
      <c r="EC104" s="5">
        <f t="shared" si="2"/>
        <v>21727735.228516869</v>
      </c>
      <c r="ED104" s="5"/>
      <c r="EE104" s="6"/>
    </row>
    <row r="105" spans="1:135" x14ac:dyDescent="0.2">
      <c r="A105" s="1">
        <v>103</v>
      </c>
      <c r="B105" s="4" t="s">
        <v>102</v>
      </c>
      <c r="C105" s="5">
        <v>3.0525085E-2</v>
      </c>
      <c r="D105" s="5">
        <v>0</v>
      </c>
      <c r="E105" s="5">
        <v>0</v>
      </c>
      <c r="F105" s="5">
        <v>0</v>
      </c>
      <c r="G105" s="5">
        <v>0</v>
      </c>
      <c r="H105" s="5">
        <v>0</v>
      </c>
      <c r="I105" s="5">
        <v>0</v>
      </c>
      <c r="J105" s="5">
        <v>0</v>
      </c>
      <c r="K105" s="5">
        <v>0</v>
      </c>
      <c r="L105" s="5">
        <v>0</v>
      </c>
      <c r="M105" s="5">
        <v>2.4201705E-2</v>
      </c>
      <c r="N105" s="5">
        <v>0</v>
      </c>
      <c r="O105" s="5">
        <v>0</v>
      </c>
      <c r="P105" s="5">
        <v>0</v>
      </c>
      <c r="Q105" s="5">
        <v>0</v>
      </c>
      <c r="R105" s="5">
        <v>6.7595082000000001E-2</v>
      </c>
      <c r="S105" s="5">
        <v>0</v>
      </c>
      <c r="T105" s="5">
        <v>4.8388568430000003</v>
      </c>
      <c r="U105" s="5">
        <v>0</v>
      </c>
      <c r="V105" s="5">
        <v>0</v>
      </c>
      <c r="W105" s="5">
        <v>0</v>
      </c>
      <c r="X105" s="5">
        <v>0</v>
      </c>
      <c r="Y105" s="5">
        <v>0</v>
      </c>
      <c r="Z105" s="5">
        <v>0</v>
      </c>
      <c r="AA105" s="5">
        <v>0</v>
      </c>
      <c r="AB105" s="5">
        <v>3.6872357000000001E-2</v>
      </c>
      <c r="AC105" s="5">
        <v>0</v>
      </c>
      <c r="AD105" s="5">
        <v>0</v>
      </c>
      <c r="AE105" s="5">
        <v>0</v>
      </c>
      <c r="AF105" s="5">
        <v>0</v>
      </c>
      <c r="AG105" s="5">
        <v>0</v>
      </c>
      <c r="AH105" s="5">
        <v>0</v>
      </c>
      <c r="AI105" s="5">
        <v>0</v>
      </c>
      <c r="AJ105" s="5">
        <v>0</v>
      </c>
      <c r="AK105" s="5">
        <v>0</v>
      </c>
      <c r="AL105" s="5">
        <v>0</v>
      </c>
      <c r="AM105" s="5">
        <v>0</v>
      </c>
      <c r="AN105" s="5">
        <v>0</v>
      </c>
      <c r="AO105" s="5">
        <v>0</v>
      </c>
      <c r="AP105" s="5">
        <v>0</v>
      </c>
      <c r="AQ105" s="5">
        <v>0</v>
      </c>
      <c r="AR105" s="5">
        <v>0</v>
      </c>
      <c r="AS105" s="5">
        <v>0</v>
      </c>
      <c r="AT105" s="5">
        <v>2.2300793360000002</v>
      </c>
      <c r="AU105" s="5">
        <v>0</v>
      </c>
      <c r="AV105" s="5">
        <v>0</v>
      </c>
      <c r="AW105" s="5">
        <v>0</v>
      </c>
      <c r="AX105" s="5">
        <v>863345.90460000001</v>
      </c>
      <c r="AY105" s="5">
        <v>346.65561279999997</v>
      </c>
      <c r="AZ105" s="5">
        <v>160.65926289999999</v>
      </c>
      <c r="BA105" s="5">
        <v>0</v>
      </c>
      <c r="BB105" s="5">
        <v>2.025611606</v>
      </c>
      <c r="BC105" s="5">
        <v>0</v>
      </c>
      <c r="BD105" s="5">
        <v>0</v>
      </c>
      <c r="BE105" s="5">
        <v>0</v>
      </c>
      <c r="BF105" s="5">
        <v>0</v>
      </c>
      <c r="BG105" s="5">
        <v>0</v>
      </c>
      <c r="BH105" s="5">
        <v>0</v>
      </c>
      <c r="BI105" s="5">
        <v>0</v>
      </c>
      <c r="BJ105" s="5">
        <v>2.925636769</v>
      </c>
      <c r="BK105" s="5">
        <v>0</v>
      </c>
      <c r="BL105" s="5">
        <v>0</v>
      </c>
      <c r="BM105" s="5">
        <v>0</v>
      </c>
      <c r="BN105" s="5">
        <v>5.3424983209999999</v>
      </c>
      <c r="BO105" s="5">
        <v>0</v>
      </c>
      <c r="BP105" s="5">
        <v>0</v>
      </c>
      <c r="BQ105" s="5">
        <v>1.082392477</v>
      </c>
      <c r="BR105" s="5">
        <v>5.0833639999999999E-3</v>
      </c>
      <c r="BS105" s="5">
        <v>0.212742455</v>
      </c>
      <c r="BT105" s="5">
        <v>0</v>
      </c>
      <c r="BU105" s="5">
        <v>0</v>
      </c>
      <c r="BV105" s="5">
        <v>0</v>
      </c>
      <c r="BW105" s="5">
        <v>0</v>
      </c>
      <c r="BX105" s="5">
        <v>0.19628494399999999</v>
      </c>
      <c r="BY105" s="5">
        <v>0</v>
      </c>
      <c r="BZ105" s="5">
        <v>0</v>
      </c>
      <c r="CA105" s="5">
        <v>0</v>
      </c>
      <c r="CB105" s="5">
        <v>0</v>
      </c>
      <c r="CC105" s="5">
        <v>0</v>
      </c>
      <c r="CD105" s="5">
        <v>0</v>
      </c>
      <c r="CE105" s="5">
        <v>0</v>
      </c>
      <c r="CF105" s="5">
        <v>0</v>
      </c>
      <c r="CG105" s="5">
        <v>0</v>
      </c>
      <c r="CH105" s="5">
        <v>0.282085217</v>
      </c>
      <c r="CI105" s="5">
        <v>0</v>
      </c>
      <c r="CJ105" s="5">
        <v>0</v>
      </c>
      <c r="CK105" s="5">
        <v>0</v>
      </c>
      <c r="CL105" s="5">
        <v>0</v>
      </c>
      <c r="CM105" s="5">
        <v>0.50923644400000001</v>
      </c>
      <c r="CN105" s="5">
        <v>0</v>
      </c>
      <c r="CO105" s="5">
        <v>0</v>
      </c>
      <c r="CP105" s="5">
        <v>0</v>
      </c>
      <c r="CQ105" s="5">
        <v>6053.4949159999996</v>
      </c>
      <c r="CR105" s="5">
        <v>677935.47219999996</v>
      </c>
      <c r="CS105" s="5">
        <v>0</v>
      </c>
      <c r="CT105" s="5">
        <v>0</v>
      </c>
      <c r="CU105" s="5">
        <v>0</v>
      </c>
      <c r="CV105" s="5">
        <v>0</v>
      </c>
      <c r="CW105" s="5">
        <v>0</v>
      </c>
      <c r="CX105" s="5">
        <v>0</v>
      </c>
      <c r="CY105" s="5">
        <v>0</v>
      </c>
      <c r="CZ105" s="5">
        <v>0</v>
      </c>
      <c r="DA105" s="5">
        <v>34.645415929999999</v>
      </c>
      <c r="DB105" s="5">
        <v>0</v>
      </c>
      <c r="DC105" s="5">
        <v>0</v>
      </c>
      <c r="DD105" s="5">
        <v>0</v>
      </c>
      <c r="DE105" s="5">
        <v>0</v>
      </c>
      <c r="DF105" s="5">
        <v>0</v>
      </c>
      <c r="DG105" s="5">
        <v>0</v>
      </c>
      <c r="DH105" s="5">
        <v>0</v>
      </c>
      <c r="DI105" s="5">
        <v>0</v>
      </c>
      <c r="DJ105" s="5">
        <v>0</v>
      </c>
      <c r="DK105" s="5">
        <v>4.0185583630000004</v>
      </c>
      <c r="DL105" s="5">
        <v>1.24923948</v>
      </c>
      <c r="DM105" s="5">
        <v>3.9515994019999998</v>
      </c>
      <c r="DN105" s="5">
        <v>2.3452412709999999</v>
      </c>
      <c r="DO105" s="5">
        <v>0</v>
      </c>
      <c r="DP105" s="5">
        <v>0</v>
      </c>
      <c r="DQ105" s="5">
        <v>0</v>
      </c>
      <c r="DR105" s="5">
        <v>0</v>
      </c>
      <c r="DS105" s="5">
        <v>0</v>
      </c>
      <c r="DT105" s="5">
        <v>0</v>
      </c>
      <c r="DU105" s="5">
        <v>0.11531274</v>
      </c>
      <c r="DV105" s="5">
        <v>0</v>
      </c>
      <c r="DW105" s="5"/>
      <c r="DX105" s="5">
        <f t="shared" si="3"/>
        <v>1547908.3216608907</v>
      </c>
      <c r="DY105" s="5">
        <v>0</v>
      </c>
      <c r="DZ105" s="5">
        <v>28985.917806009998</v>
      </c>
      <c r="EA105" s="5">
        <v>0</v>
      </c>
      <c r="EB105" s="5">
        <v>0</v>
      </c>
      <c r="EC105" s="5">
        <f t="shared" si="2"/>
        <v>1576894.2394669007</v>
      </c>
      <c r="ED105" s="5"/>
      <c r="EE105" s="6"/>
    </row>
    <row r="106" spans="1:135" x14ac:dyDescent="0.2">
      <c r="A106" s="1">
        <v>104</v>
      </c>
      <c r="B106" s="4" t="s">
        <v>103</v>
      </c>
      <c r="C106" s="5">
        <v>309.28038529999998</v>
      </c>
      <c r="D106" s="5">
        <v>25.113660249999999</v>
      </c>
      <c r="E106" s="5">
        <v>10.27804531</v>
      </c>
      <c r="F106" s="5">
        <v>9.4301100879999993</v>
      </c>
      <c r="G106" s="5">
        <v>19.775648310000001</v>
      </c>
      <c r="H106" s="5">
        <v>121.93101900000001</v>
      </c>
      <c r="I106" s="5">
        <v>30.930262920000001</v>
      </c>
      <c r="J106" s="5">
        <v>10.2666906</v>
      </c>
      <c r="K106" s="5">
        <v>2.8346968E-2</v>
      </c>
      <c r="L106" s="5">
        <v>4.0926545900000004</v>
      </c>
      <c r="M106" s="5">
        <v>23.098155909999999</v>
      </c>
      <c r="N106" s="5">
        <v>667.66899479999995</v>
      </c>
      <c r="O106" s="5">
        <v>27.260648270000001</v>
      </c>
      <c r="P106" s="5">
        <v>2.1153334350000002</v>
      </c>
      <c r="Q106" s="5">
        <v>404.20979080000001</v>
      </c>
      <c r="R106" s="5">
        <v>23.32047085</v>
      </c>
      <c r="S106" s="5">
        <v>180.45125949999999</v>
      </c>
      <c r="T106" s="5">
        <v>1063.579898</v>
      </c>
      <c r="U106" s="5">
        <v>590.85841800000003</v>
      </c>
      <c r="V106" s="5">
        <v>392.85294620000002</v>
      </c>
      <c r="W106" s="5">
        <v>56.489009619999997</v>
      </c>
      <c r="X106" s="5">
        <v>185.28565209999999</v>
      </c>
      <c r="Y106" s="5">
        <v>147.6450146</v>
      </c>
      <c r="Z106" s="5">
        <v>79.263582790000001</v>
      </c>
      <c r="AA106" s="5">
        <v>46.775529220000003</v>
      </c>
      <c r="AB106" s="5">
        <v>172.8756219</v>
      </c>
      <c r="AC106" s="5">
        <v>44.255314339999998</v>
      </c>
      <c r="AD106" s="5">
        <v>234.7217277</v>
      </c>
      <c r="AE106" s="5">
        <v>98.391232360000004</v>
      </c>
      <c r="AF106" s="5">
        <v>359.1284733</v>
      </c>
      <c r="AG106" s="5">
        <v>36.095823250000002</v>
      </c>
      <c r="AH106" s="5">
        <v>66.04269841</v>
      </c>
      <c r="AI106" s="5">
        <v>11.215263589999999</v>
      </c>
      <c r="AJ106" s="5">
        <v>35.621010679999998</v>
      </c>
      <c r="AK106" s="5">
        <v>15.209360009999999</v>
      </c>
      <c r="AL106" s="5">
        <v>104.0851289</v>
      </c>
      <c r="AM106" s="5">
        <v>282.93608360000002</v>
      </c>
      <c r="AN106" s="5">
        <v>13.551755050000001</v>
      </c>
      <c r="AO106" s="5">
        <v>77.531514220000005</v>
      </c>
      <c r="AP106" s="5">
        <v>288.74513089999999</v>
      </c>
      <c r="AQ106" s="5">
        <v>197.5502449</v>
      </c>
      <c r="AR106" s="5">
        <v>228.53301740000001</v>
      </c>
      <c r="AS106" s="5">
        <v>83.791264519999999</v>
      </c>
      <c r="AT106" s="5">
        <v>56.585849099999997</v>
      </c>
      <c r="AU106" s="5">
        <v>89.2649531</v>
      </c>
      <c r="AV106" s="5">
        <v>67.649732299999997</v>
      </c>
      <c r="AW106" s="5">
        <v>105.5647836</v>
      </c>
      <c r="AX106" s="5">
        <v>3343.7643720000001</v>
      </c>
      <c r="AY106" s="5">
        <v>407.34855399999998</v>
      </c>
      <c r="AZ106" s="5">
        <v>60.589796759999999</v>
      </c>
      <c r="BA106" s="5">
        <v>90.228687269999995</v>
      </c>
      <c r="BB106" s="5">
        <v>110.19048840000001</v>
      </c>
      <c r="BC106" s="5">
        <v>368.45358220000003</v>
      </c>
      <c r="BD106" s="5">
        <v>379.63602220000001</v>
      </c>
      <c r="BE106" s="5">
        <v>160.7948782</v>
      </c>
      <c r="BF106" s="5">
        <v>11.00071043</v>
      </c>
      <c r="BG106" s="5">
        <v>44.3369839</v>
      </c>
      <c r="BH106" s="5">
        <v>17.72369552</v>
      </c>
      <c r="BI106" s="5">
        <v>697.41837980000003</v>
      </c>
      <c r="BJ106" s="5">
        <v>54.522804000000001</v>
      </c>
      <c r="BK106" s="5">
        <v>37.93761112</v>
      </c>
      <c r="BL106" s="5">
        <v>36.86888355</v>
      </c>
      <c r="BM106" s="5">
        <v>141.40266869999999</v>
      </c>
      <c r="BN106" s="5">
        <v>55.084598800000002</v>
      </c>
      <c r="BO106" s="5">
        <v>274.06782049999998</v>
      </c>
      <c r="BP106" s="5">
        <v>22.615722860000002</v>
      </c>
      <c r="BQ106" s="5">
        <v>58.023142900000003</v>
      </c>
      <c r="BR106" s="5">
        <v>44.907966420000001</v>
      </c>
      <c r="BS106" s="5">
        <v>32.835547849999998</v>
      </c>
      <c r="BT106" s="5">
        <v>23.211508299999998</v>
      </c>
      <c r="BU106" s="5">
        <v>159.04944800000001</v>
      </c>
      <c r="BV106" s="5">
        <v>45.234702660000004</v>
      </c>
      <c r="BW106" s="5">
        <v>69.860176269999997</v>
      </c>
      <c r="BX106" s="5">
        <v>40.650797519999998</v>
      </c>
      <c r="BY106" s="5">
        <v>17.97245753</v>
      </c>
      <c r="BZ106" s="5">
        <v>34.372111969999999</v>
      </c>
      <c r="CA106" s="5">
        <v>0.55532429500000002</v>
      </c>
      <c r="CB106" s="5">
        <v>12.312461949999999</v>
      </c>
      <c r="CC106" s="5">
        <v>5.0419947000000001</v>
      </c>
      <c r="CD106" s="5">
        <v>7.0392199550000001</v>
      </c>
      <c r="CE106" s="5">
        <v>4.5834538299999998</v>
      </c>
      <c r="CF106" s="5">
        <v>4.2245920569999997</v>
      </c>
      <c r="CG106" s="5">
        <v>17.213973459999998</v>
      </c>
      <c r="CH106" s="5">
        <v>15.81502624</v>
      </c>
      <c r="CI106" s="5">
        <v>15.496537249999999</v>
      </c>
      <c r="CJ106" s="5">
        <v>317.17227539999999</v>
      </c>
      <c r="CK106" s="5">
        <v>5.0911441799999997</v>
      </c>
      <c r="CL106" s="5">
        <v>61.484784779999998</v>
      </c>
      <c r="CM106" s="5">
        <v>5.2461007530000003</v>
      </c>
      <c r="CN106" s="5">
        <v>18.178968690000001</v>
      </c>
      <c r="CO106" s="5">
        <v>40.28113578</v>
      </c>
      <c r="CP106" s="5">
        <v>36.272875210000002</v>
      </c>
      <c r="CQ106" s="5">
        <v>16.061967930000002</v>
      </c>
      <c r="CR106" s="5">
        <v>4.0559148120000001</v>
      </c>
      <c r="CS106" s="5">
        <v>6.2183323530000001</v>
      </c>
      <c r="CT106" s="5">
        <v>1045.0581709999999</v>
      </c>
      <c r="CU106" s="5">
        <v>784.38209419999998</v>
      </c>
      <c r="CV106" s="5">
        <v>854.07473189999996</v>
      </c>
      <c r="CW106" s="5">
        <v>4.2544041139999997</v>
      </c>
      <c r="CX106" s="5">
        <v>30.750883030000001</v>
      </c>
      <c r="CY106" s="5">
        <v>28.639726589999999</v>
      </c>
      <c r="CZ106" s="5">
        <v>38.97325429</v>
      </c>
      <c r="DA106" s="5">
        <v>8.1874428399999992</v>
      </c>
      <c r="DB106" s="5">
        <v>3.0129929999999999E-2</v>
      </c>
      <c r="DC106" s="5">
        <v>70.678237690000003</v>
      </c>
      <c r="DD106" s="5">
        <v>1408.697009</v>
      </c>
      <c r="DE106" s="5">
        <v>135.72527149999999</v>
      </c>
      <c r="DF106" s="5">
        <v>100.1401767</v>
      </c>
      <c r="DG106" s="5">
        <v>26.173307430000001</v>
      </c>
      <c r="DH106" s="5">
        <v>23.91911618</v>
      </c>
      <c r="DI106" s="5">
        <v>358.36491180000002</v>
      </c>
      <c r="DJ106" s="5">
        <v>8.4826990210000002</v>
      </c>
      <c r="DK106" s="5">
        <v>325.76651509999999</v>
      </c>
      <c r="DL106" s="5">
        <v>23.11314191</v>
      </c>
      <c r="DM106" s="5">
        <v>70.306845949999996</v>
      </c>
      <c r="DN106" s="5">
        <v>7.9597646299999996</v>
      </c>
      <c r="DO106" s="5">
        <v>9.1291031999999994</v>
      </c>
      <c r="DP106" s="5">
        <v>0.17721388499999999</v>
      </c>
      <c r="DQ106" s="5">
        <v>4.2549080999999997</v>
      </c>
      <c r="DR106" s="5">
        <v>62.53785671</v>
      </c>
      <c r="DS106" s="5">
        <v>554.33973879999996</v>
      </c>
      <c r="DT106" s="5">
        <v>22.10519918</v>
      </c>
      <c r="DU106" s="5">
        <v>533.96880510000005</v>
      </c>
      <c r="DV106" s="5">
        <v>0</v>
      </c>
      <c r="DW106" s="5"/>
      <c r="DX106" s="5">
        <f t="shared" si="3"/>
        <v>21073.988373595999</v>
      </c>
      <c r="DY106" s="5">
        <v>24454.971662299999</v>
      </c>
      <c r="DZ106" s="5">
        <v>13219.74379843</v>
      </c>
      <c r="EA106" s="5">
        <v>0</v>
      </c>
      <c r="EB106" s="5">
        <v>0</v>
      </c>
      <c r="EC106" s="5">
        <f t="shared" si="2"/>
        <v>58748.703834325999</v>
      </c>
      <c r="ED106" s="5"/>
      <c r="EE106" s="6"/>
    </row>
    <row r="107" spans="1:135" x14ac:dyDescent="0.2">
      <c r="A107" s="1">
        <v>105</v>
      </c>
      <c r="B107" s="4" t="s">
        <v>104</v>
      </c>
      <c r="C107" s="5">
        <v>13801.426009999999</v>
      </c>
      <c r="D107" s="5">
        <v>1734.2639240000001</v>
      </c>
      <c r="E107" s="5">
        <v>843.55671910000001</v>
      </c>
      <c r="F107" s="5">
        <v>1157.1114680000001</v>
      </c>
      <c r="G107" s="5">
        <v>1989.511602</v>
      </c>
      <c r="H107" s="5">
        <v>5814.4726739999996</v>
      </c>
      <c r="I107" s="5">
        <v>1573.3444830000001</v>
      </c>
      <c r="J107" s="5">
        <v>1706.9897209999999</v>
      </c>
      <c r="K107" s="5">
        <v>4.4962368120000002</v>
      </c>
      <c r="L107" s="5">
        <v>911.37699299999997</v>
      </c>
      <c r="M107" s="5">
        <v>6793.7756550000004</v>
      </c>
      <c r="N107" s="5">
        <v>213510.99369999999</v>
      </c>
      <c r="O107" s="5">
        <v>564.27287609999996</v>
      </c>
      <c r="P107" s="5">
        <v>49.921093110000001</v>
      </c>
      <c r="Q107" s="5">
        <v>9006.1561409999995</v>
      </c>
      <c r="R107" s="5">
        <v>480.37195960000003</v>
      </c>
      <c r="S107" s="5">
        <v>3758.2688480000002</v>
      </c>
      <c r="T107" s="5">
        <v>25715.351790000001</v>
      </c>
      <c r="U107" s="5">
        <v>14408.0049</v>
      </c>
      <c r="V107" s="5">
        <v>9395.3110519999991</v>
      </c>
      <c r="W107" s="5">
        <v>1441.3681979999999</v>
      </c>
      <c r="X107" s="5">
        <v>7024.2823950000002</v>
      </c>
      <c r="Y107" s="5">
        <v>3674.2296839999999</v>
      </c>
      <c r="Z107" s="5">
        <v>1879.3274960000001</v>
      </c>
      <c r="AA107" s="5">
        <v>2164.8035380000001</v>
      </c>
      <c r="AB107" s="5">
        <v>5592.7347650000002</v>
      </c>
      <c r="AC107" s="5">
        <v>1442.0898910000001</v>
      </c>
      <c r="AD107" s="5">
        <v>5156.7138649999997</v>
      </c>
      <c r="AE107" s="5">
        <v>2201.8140800000001</v>
      </c>
      <c r="AF107" s="5">
        <v>9468.8164469999992</v>
      </c>
      <c r="AG107" s="5">
        <v>1757.7259630000001</v>
      </c>
      <c r="AH107" s="5">
        <v>1558.308389</v>
      </c>
      <c r="AI107" s="5">
        <v>242.08795599999999</v>
      </c>
      <c r="AJ107" s="5">
        <v>746.0360392</v>
      </c>
      <c r="AK107" s="5">
        <v>335.82483309999998</v>
      </c>
      <c r="AL107" s="5">
        <v>2418.5844590000002</v>
      </c>
      <c r="AM107" s="5">
        <v>7450.0732029999999</v>
      </c>
      <c r="AN107" s="5">
        <v>712.22210849999999</v>
      </c>
      <c r="AO107" s="5">
        <v>2127.5589199999999</v>
      </c>
      <c r="AP107" s="5">
        <v>5944.7045310000003</v>
      </c>
      <c r="AQ107" s="5">
        <v>4166.3998700000002</v>
      </c>
      <c r="AR107" s="5">
        <v>6633.2175239999997</v>
      </c>
      <c r="AS107" s="5">
        <v>1857.796079</v>
      </c>
      <c r="AT107" s="5">
        <v>1361.3539249999999</v>
      </c>
      <c r="AU107" s="5">
        <v>2602.5238049999998</v>
      </c>
      <c r="AV107" s="5">
        <v>6359.7105250000004</v>
      </c>
      <c r="AW107" s="5">
        <v>3003.3337409999999</v>
      </c>
      <c r="AX107" s="5">
        <v>164120.14929999999</v>
      </c>
      <c r="AY107" s="5">
        <v>11870.499760000001</v>
      </c>
      <c r="AZ107" s="5">
        <v>2297.5996490000002</v>
      </c>
      <c r="BA107" s="5">
        <v>3482.4193289999998</v>
      </c>
      <c r="BB107" s="5">
        <v>2487.0051410000001</v>
      </c>
      <c r="BC107" s="5">
        <v>19635.421040000001</v>
      </c>
      <c r="BD107" s="5">
        <v>12591.86061</v>
      </c>
      <c r="BE107" s="5">
        <v>4947.0356199999997</v>
      </c>
      <c r="BF107" s="5">
        <v>229.98094889999999</v>
      </c>
      <c r="BG107" s="5">
        <v>913.81671159999996</v>
      </c>
      <c r="BH107" s="5">
        <v>379.90830940000001</v>
      </c>
      <c r="BI107" s="5">
        <v>14627.309149999999</v>
      </c>
      <c r="BJ107" s="5">
        <v>1874.3077330000001</v>
      </c>
      <c r="BK107" s="5">
        <v>1219.182315</v>
      </c>
      <c r="BL107" s="5">
        <v>1439.8725400000001</v>
      </c>
      <c r="BM107" s="5">
        <v>5008.4966539999996</v>
      </c>
      <c r="BN107" s="5">
        <v>1457.3898200000001</v>
      </c>
      <c r="BO107" s="5">
        <v>8969.4807209999999</v>
      </c>
      <c r="BP107" s="5">
        <v>1120.5003059999999</v>
      </c>
      <c r="BQ107" s="5">
        <v>1637.40022</v>
      </c>
      <c r="BR107" s="5">
        <v>1710.1486600000001</v>
      </c>
      <c r="BS107" s="5">
        <v>918.59543110000004</v>
      </c>
      <c r="BT107" s="5">
        <v>494.61029430000002</v>
      </c>
      <c r="BU107" s="5">
        <v>3427.5478250000001</v>
      </c>
      <c r="BV107" s="5">
        <v>1015.976883</v>
      </c>
      <c r="BW107" s="5">
        <v>1532.5761440000001</v>
      </c>
      <c r="BX107" s="5">
        <v>857.04340479999996</v>
      </c>
      <c r="BY107" s="5">
        <v>378.22589160000001</v>
      </c>
      <c r="BZ107" s="5">
        <v>737.96135330000004</v>
      </c>
      <c r="CA107" s="5">
        <v>22.087767249999999</v>
      </c>
      <c r="CB107" s="5">
        <v>257.72048969999997</v>
      </c>
      <c r="CC107" s="5">
        <v>106.47535430000001</v>
      </c>
      <c r="CD107" s="5">
        <v>165.16549449999999</v>
      </c>
      <c r="CE107" s="5">
        <v>140.0640516</v>
      </c>
      <c r="CF107" s="5">
        <v>89.43179456</v>
      </c>
      <c r="CG107" s="5">
        <v>494.62770619999998</v>
      </c>
      <c r="CH107" s="5">
        <v>326.32535030000003</v>
      </c>
      <c r="CI107" s="5">
        <v>422.6393003</v>
      </c>
      <c r="CJ107" s="5">
        <v>7714.5026470000003</v>
      </c>
      <c r="CK107" s="5">
        <v>109.0839172</v>
      </c>
      <c r="CL107" s="5">
        <v>1354.1925530000001</v>
      </c>
      <c r="CM107" s="5">
        <v>124.0789163</v>
      </c>
      <c r="CN107" s="5">
        <v>661.64724239999998</v>
      </c>
      <c r="CO107" s="5">
        <v>849.13564510000003</v>
      </c>
      <c r="CP107" s="5">
        <v>765.56295190000003</v>
      </c>
      <c r="CQ107" s="5">
        <v>524.33940419999999</v>
      </c>
      <c r="CR107" s="5">
        <v>1304.8784639999999</v>
      </c>
      <c r="CS107" s="5">
        <v>1870.331729</v>
      </c>
      <c r="CT107" s="5">
        <v>22918.09577</v>
      </c>
      <c r="CU107" s="5">
        <v>24232.544580000002</v>
      </c>
      <c r="CV107" s="5">
        <v>26567.365979999999</v>
      </c>
      <c r="CW107" s="5">
        <v>473.21135390000001</v>
      </c>
      <c r="CX107" s="5">
        <v>1388.2756429999999</v>
      </c>
      <c r="CY107" s="5">
        <v>5278.0249880000001</v>
      </c>
      <c r="CZ107" s="5">
        <v>1022.696089</v>
      </c>
      <c r="DA107" s="5">
        <v>167.98641309999999</v>
      </c>
      <c r="DB107" s="5">
        <v>0.77405606500000002</v>
      </c>
      <c r="DC107" s="5">
        <v>401848.95289999997</v>
      </c>
      <c r="DD107" s="5">
        <v>400952.68300000002</v>
      </c>
      <c r="DE107" s="5">
        <v>2788.3180539999998</v>
      </c>
      <c r="DF107" s="5">
        <v>12222.01917</v>
      </c>
      <c r="DG107" s="5">
        <v>9125.7821920000006</v>
      </c>
      <c r="DH107" s="5">
        <v>10190.9683</v>
      </c>
      <c r="DI107" s="5">
        <v>113063.4789</v>
      </c>
      <c r="DJ107" s="5">
        <v>368.18589250000002</v>
      </c>
      <c r="DK107" s="5">
        <v>54944.041660000003</v>
      </c>
      <c r="DL107" s="5">
        <v>5550.8021419999995</v>
      </c>
      <c r="DM107" s="5">
        <v>21151.883379999999</v>
      </c>
      <c r="DN107" s="5">
        <v>1090.5057389999999</v>
      </c>
      <c r="DO107" s="5">
        <v>463.51671279999999</v>
      </c>
      <c r="DP107" s="5">
        <v>27.142938869999998</v>
      </c>
      <c r="DQ107" s="5">
        <v>120.7124165</v>
      </c>
      <c r="DR107" s="5">
        <v>10166.82792</v>
      </c>
      <c r="DS107" s="5">
        <v>187597.61850000001</v>
      </c>
      <c r="DT107" s="5">
        <v>548.03191289999995</v>
      </c>
      <c r="DU107" s="5">
        <v>152337.7378</v>
      </c>
      <c r="DV107" s="5">
        <v>0</v>
      </c>
      <c r="DW107" s="5"/>
      <c r="DX107" s="5">
        <f t="shared" si="3"/>
        <v>2157835.4170229672</v>
      </c>
      <c r="DY107" s="5">
        <v>195760.86057607</v>
      </c>
      <c r="DZ107" s="5">
        <v>4394422.2874784302</v>
      </c>
      <c r="EA107" s="5">
        <v>0</v>
      </c>
      <c r="EB107" s="5">
        <v>0</v>
      </c>
      <c r="EC107" s="5">
        <f t="shared" si="2"/>
        <v>6748018.5650774669</v>
      </c>
      <c r="ED107" s="5"/>
      <c r="EE107" s="6"/>
    </row>
    <row r="108" spans="1:135" x14ac:dyDescent="0.2">
      <c r="A108" s="1">
        <v>106</v>
      </c>
      <c r="B108" s="4" t="s">
        <v>105</v>
      </c>
      <c r="C108" s="5">
        <v>32001.245360000001</v>
      </c>
      <c r="D108" s="5">
        <v>6224.854883</v>
      </c>
      <c r="E108" s="5">
        <v>904.13925759999995</v>
      </c>
      <c r="F108" s="5">
        <v>1620.1634220000001</v>
      </c>
      <c r="G108" s="5">
        <v>5580.5953769999996</v>
      </c>
      <c r="H108" s="5">
        <v>5247.1967249999998</v>
      </c>
      <c r="I108" s="5">
        <v>1785.7478160000001</v>
      </c>
      <c r="J108" s="5">
        <v>4633.0020379999996</v>
      </c>
      <c r="K108" s="5">
        <v>3.135608307</v>
      </c>
      <c r="L108" s="5">
        <v>1825.596272</v>
      </c>
      <c r="M108" s="5">
        <v>73804.458530000004</v>
      </c>
      <c r="N108" s="5">
        <v>37350.55515</v>
      </c>
      <c r="O108" s="5">
        <v>7507.249632</v>
      </c>
      <c r="P108" s="5">
        <v>12070.645500000001</v>
      </c>
      <c r="Q108" s="5">
        <v>5440.4804039999999</v>
      </c>
      <c r="R108" s="5">
        <v>84.780099019999994</v>
      </c>
      <c r="S108" s="5">
        <v>3010.564057</v>
      </c>
      <c r="T108" s="5">
        <v>28278.739509999999</v>
      </c>
      <c r="U108" s="5">
        <v>6408.3016019999995</v>
      </c>
      <c r="V108" s="5">
        <v>3224.5497340000002</v>
      </c>
      <c r="W108" s="5">
        <v>1927.9305549999999</v>
      </c>
      <c r="X108" s="5">
        <v>9430.5227070000001</v>
      </c>
      <c r="Y108" s="5">
        <v>1846.0289580000001</v>
      </c>
      <c r="Z108" s="5">
        <v>4975.9167790000001</v>
      </c>
      <c r="AA108" s="5">
        <v>1631.7605779999999</v>
      </c>
      <c r="AB108" s="5">
        <v>16514.205999999998</v>
      </c>
      <c r="AC108" s="5">
        <v>2001.832711</v>
      </c>
      <c r="AD108" s="5">
        <v>3524.8258470000001</v>
      </c>
      <c r="AE108" s="5">
        <v>5775.8984710000004</v>
      </c>
      <c r="AF108" s="5">
        <v>8100.7089299999998</v>
      </c>
      <c r="AG108" s="5">
        <v>2603.8799279999998</v>
      </c>
      <c r="AH108" s="5">
        <v>1402.542966</v>
      </c>
      <c r="AI108" s="5">
        <v>904.36176650000004</v>
      </c>
      <c r="AJ108" s="5">
        <v>7566.6194919999998</v>
      </c>
      <c r="AK108" s="5">
        <v>1257.619745</v>
      </c>
      <c r="AL108" s="5">
        <v>12146.36879</v>
      </c>
      <c r="AM108" s="5">
        <v>11809.992120000001</v>
      </c>
      <c r="AN108" s="5">
        <v>1564.061203</v>
      </c>
      <c r="AO108" s="5">
        <v>7636.8040510000001</v>
      </c>
      <c r="AP108" s="5">
        <v>0</v>
      </c>
      <c r="AQ108" s="5">
        <v>0</v>
      </c>
      <c r="AR108" s="5">
        <v>0</v>
      </c>
      <c r="AS108" s="5">
        <v>0</v>
      </c>
      <c r="AT108" s="5">
        <v>1287.220219</v>
      </c>
      <c r="AU108" s="5">
        <v>2869.9120200000002</v>
      </c>
      <c r="AV108" s="5">
        <v>25960.97667</v>
      </c>
      <c r="AW108" s="5">
        <v>27555.16215</v>
      </c>
      <c r="AX108" s="5">
        <v>0</v>
      </c>
      <c r="AY108" s="5">
        <v>0</v>
      </c>
      <c r="AZ108" s="5">
        <v>24144.67195</v>
      </c>
      <c r="BA108" s="5">
        <v>1325.8386579999999</v>
      </c>
      <c r="BB108" s="5">
        <v>0</v>
      </c>
      <c r="BC108" s="5">
        <v>106685.8373</v>
      </c>
      <c r="BD108" s="5">
        <v>25950.461660000001</v>
      </c>
      <c r="BE108" s="5">
        <v>57323.853490000001</v>
      </c>
      <c r="BF108" s="5">
        <v>0</v>
      </c>
      <c r="BG108" s="5">
        <v>11180.457909999999</v>
      </c>
      <c r="BH108" s="5">
        <v>3360.4818529999998</v>
      </c>
      <c r="BI108" s="5">
        <v>78561.833110000007</v>
      </c>
      <c r="BJ108" s="5">
        <v>4460.8951470000002</v>
      </c>
      <c r="BK108" s="5">
        <v>3379.4692380000001</v>
      </c>
      <c r="BL108" s="5">
        <v>0</v>
      </c>
      <c r="BM108" s="5">
        <v>0</v>
      </c>
      <c r="BN108" s="5">
        <v>0</v>
      </c>
      <c r="BO108" s="5">
        <v>40992.779479999997</v>
      </c>
      <c r="BP108" s="5">
        <v>3729.8840150000001</v>
      </c>
      <c r="BQ108" s="5">
        <v>18138.280559999999</v>
      </c>
      <c r="BR108" s="5">
        <v>4149.2787410000001</v>
      </c>
      <c r="BS108" s="5">
        <v>0</v>
      </c>
      <c r="BT108" s="5">
        <v>3628.958322</v>
      </c>
      <c r="BU108" s="5">
        <v>18256.63019</v>
      </c>
      <c r="BV108" s="5">
        <v>4828.2868230000004</v>
      </c>
      <c r="BW108" s="5">
        <v>12683.17289</v>
      </c>
      <c r="BX108" s="5">
        <v>10916.99768</v>
      </c>
      <c r="BY108" s="5">
        <v>6796.0489500000003</v>
      </c>
      <c r="BZ108" s="5">
        <v>4127.5767910000004</v>
      </c>
      <c r="CA108" s="5">
        <v>2555.5346140000001</v>
      </c>
      <c r="CB108" s="5">
        <v>2627.4697580000002</v>
      </c>
      <c r="CC108" s="5">
        <v>1658.8588769999999</v>
      </c>
      <c r="CD108" s="5">
        <v>2221.8175660000002</v>
      </c>
      <c r="CE108" s="5">
        <v>1407.4523220000001</v>
      </c>
      <c r="CF108" s="5">
        <v>1144.849232</v>
      </c>
      <c r="CG108" s="5">
        <v>10030.236070000001</v>
      </c>
      <c r="CH108" s="5">
        <v>7009.291056</v>
      </c>
      <c r="CI108" s="5">
        <v>3630.1937280000002</v>
      </c>
      <c r="CJ108" s="5">
        <v>186611.41639999999</v>
      </c>
      <c r="CK108" s="5">
        <v>1403.6626240000001</v>
      </c>
      <c r="CL108" s="5">
        <v>13149.749949999999</v>
      </c>
      <c r="CM108" s="5">
        <v>1362.1880180000001</v>
      </c>
      <c r="CN108" s="5">
        <v>6513.1984279999997</v>
      </c>
      <c r="CO108" s="5">
        <v>482.305857</v>
      </c>
      <c r="CP108" s="5">
        <v>12391.82717</v>
      </c>
      <c r="CQ108" s="5">
        <v>318814.40419999999</v>
      </c>
      <c r="CR108" s="5">
        <v>251.47450380000001</v>
      </c>
      <c r="CS108" s="5">
        <v>23583.618549999999</v>
      </c>
      <c r="CT108" s="5">
        <v>10747.14898</v>
      </c>
      <c r="CU108" s="5">
        <v>49566.310649999999</v>
      </c>
      <c r="CV108" s="5">
        <v>1585.6125500000001</v>
      </c>
      <c r="CW108" s="5">
        <v>5450.5222240000003</v>
      </c>
      <c r="CX108" s="5">
        <v>12996.925209999999</v>
      </c>
      <c r="CY108" s="5">
        <v>1139395.206</v>
      </c>
      <c r="CZ108" s="5">
        <v>1678310.8810000001</v>
      </c>
      <c r="DA108" s="5">
        <v>2362.7799369999998</v>
      </c>
      <c r="DB108" s="5">
        <v>6046.3675229999999</v>
      </c>
      <c r="DC108" s="5">
        <v>0</v>
      </c>
      <c r="DD108" s="5">
        <v>189739.36670000001</v>
      </c>
      <c r="DE108" s="5">
        <v>26302.989160000001</v>
      </c>
      <c r="DF108" s="5">
        <v>284816.09029999998</v>
      </c>
      <c r="DG108" s="5">
        <v>386758.82880000002</v>
      </c>
      <c r="DH108" s="5">
        <v>82678.988029999993</v>
      </c>
      <c r="DI108" s="5">
        <v>20436.014790000001</v>
      </c>
      <c r="DJ108" s="5">
        <v>622.71921239999995</v>
      </c>
      <c r="DK108" s="5">
        <v>302309.9706</v>
      </c>
      <c r="DL108" s="5">
        <v>106.4677363</v>
      </c>
      <c r="DM108" s="5">
        <v>51329.037510000002</v>
      </c>
      <c r="DN108" s="5">
        <v>34.716567990000001</v>
      </c>
      <c r="DO108" s="5">
        <v>99057.337549999997</v>
      </c>
      <c r="DP108" s="5">
        <v>72.254253430000006</v>
      </c>
      <c r="DQ108" s="5">
        <v>12366.60066</v>
      </c>
      <c r="DR108" s="5">
        <v>84.569668160000006</v>
      </c>
      <c r="DS108" s="5">
        <v>360160.22739999997</v>
      </c>
      <c r="DT108" s="5">
        <v>119020.2406</v>
      </c>
      <c r="DU108" s="5">
        <v>50620.129589999997</v>
      </c>
      <c r="DV108" s="5">
        <v>0</v>
      </c>
      <c r="DW108" s="5"/>
      <c r="DX108" s="5">
        <f t="shared" si="3"/>
        <v>6331750.7005175091</v>
      </c>
      <c r="DY108" s="5">
        <v>1170707.3057074901</v>
      </c>
      <c r="DZ108" s="5">
        <v>3597203.44950782</v>
      </c>
      <c r="EA108" s="5">
        <v>0</v>
      </c>
      <c r="EB108" s="5">
        <v>0</v>
      </c>
      <c r="EC108" s="5">
        <f t="shared" si="2"/>
        <v>11099661.455732819</v>
      </c>
      <c r="ED108" s="5"/>
      <c r="EE108" s="6"/>
    </row>
    <row r="109" spans="1:135" x14ac:dyDescent="0.2">
      <c r="A109" s="1">
        <v>107</v>
      </c>
      <c r="B109" s="4" t="s">
        <v>106</v>
      </c>
      <c r="C109" s="5">
        <v>1948.753162</v>
      </c>
      <c r="D109" s="5">
        <v>318.61550440000002</v>
      </c>
      <c r="E109" s="5">
        <v>165.36641750000001</v>
      </c>
      <c r="F109" s="5">
        <v>251.86942909999999</v>
      </c>
      <c r="G109" s="5">
        <v>413.95783119999999</v>
      </c>
      <c r="H109" s="5">
        <v>865.87215370000001</v>
      </c>
      <c r="I109" s="5">
        <v>339.51193480000001</v>
      </c>
      <c r="J109" s="5">
        <v>391.10802360000002</v>
      </c>
      <c r="K109" s="5">
        <v>1.0231895019999999</v>
      </c>
      <c r="L109" s="5">
        <v>216.26403239999999</v>
      </c>
      <c r="M109" s="5">
        <v>524.37803340000005</v>
      </c>
      <c r="N109" s="5">
        <v>2239.6674979999998</v>
      </c>
      <c r="O109" s="5">
        <v>215.47655140000001</v>
      </c>
      <c r="P109" s="5">
        <v>283.76314000000002</v>
      </c>
      <c r="Q109" s="5">
        <v>2514.2540859999999</v>
      </c>
      <c r="R109" s="5">
        <v>82.37558765</v>
      </c>
      <c r="S109" s="5">
        <v>666.30749189999995</v>
      </c>
      <c r="T109" s="5">
        <v>2378.4070200000001</v>
      </c>
      <c r="U109" s="5">
        <v>799.39597909999998</v>
      </c>
      <c r="V109" s="5">
        <v>1628.569821</v>
      </c>
      <c r="W109" s="5">
        <v>109.2144941</v>
      </c>
      <c r="X109" s="5">
        <v>2470.7260849999998</v>
      </c>
      <c r="Y109" s="5">
        <v>162.30860100000001</v>
      </c>
      <c r="Z109" s="5">
        <v>455.99738780000001</v>
      </c>
      <c r="AA109" s="5">
        <v>573.54433029999996</v>
      </c>
      <c r="AB109" s="5">
        <v>2509.47199</v>
      </c>
      <c r="AC109" s="5">
        <v>273.50761490000002</v>
      </c>
      <c r="AD109" s="5">
        <v>1038.6497429999999</v>
      </c>
      <c r="AE109" s="5">
        <v>722.34517649999998</v>
      </c>
      <c r="AF109" s="5">
        <v>2127.7271780000001</v>
      </c>
      <c r="AG109" s="5">
        <v>39.525709130000003</v>
      </c>
      <c r="AH109" s="5">
        <v>464.46458760000002</v>
      </c>
      <c r="AI109" s="5">
        <v>62.116342009999997</v>
      </c>
      <c r="AJ109" s="5">
        <v>441.3687564</v>
      </c>
      <c r="AK109" s="5">
        <v>117.5171381</v>
      </c>
      <c r="AL109" s="5">
        <v>1119.3458410000001</v>
      </c>
      <c r="AM109" s="5">
        <v>804.58179050000001</v>
      </c>
      <c r="AN109" s="5">
        <v>223.43916160000001</v>
      </c>
      <c r="AO109" s="5">
        <v>1616.2401749999999</v>
      </c>
      <c r="AP109" s="5">
        <v>358.53106730000002</v>
      </c>
      <c r="AQ109" s="5">
        <v>1353.893405</v>
      </c>
      <c r="AR109" s="5">
        <v>922.0241102</v>
      </c>
      <c r="AS109" s="5">
        <v>667.58937119999996</v>
      </c>
      <c r="AT109" s="5">
        <v>538.11732629999995</v>
      </c>
      <c r="AU109" s="5">
        <v>3953.2156490000002</v>
      </c>
      <c r="AV109" s="5">
        <v>8647.8263339999994</v>
      </c>
      <c r="AW109" s="5">
        <v>2515.7222929999998</v>
      </c>
      <c r="AX109" s="5">
        <v>3343.107587</v>
      </c>
      <c r="AY109" s="5">
        <v>3142.773702</v>
      </c>
      <c r="AZ109" s="5">
        <v>1308.051888</v>
      </c>
      <c r="BA109" s="5">
        <v>577.28177040000003</v>
      </c>
      <c r="BB109" s="5">
        <v>4002.6863950000002</v>
      </c>
      <c r="BC109" s="5">
        <v>9374.6797929999993</v>
      </c>
      <c r="BD109" s="5">
        <v>1876.9190140000001</v>
      </c>
      <c r="BE109" s="5">
        <v>1888.930801</v>
      </c>
      <c r="BF109" s="5">
        <v>15.717874399999999</v>
      </c>
      <c r="BG109" s="5">
        <v>169.2472301</v>
      </c>
      <c r="BH109" s="5">
        <v>707.76243599999998</v>
      </c>
      <c r="BI109" s="5">
        <v>6112.1630359999999</v>
      </c>
      <c r="BJ109" s="5">
        <v>110.76610959999999</v>
      </c>
      <c r="BK109" s="5">
        <v>318.32337769999998</v>
      </c>
      <c r="BL109" s="5">
        <v>332.37007410000001</v>
      </c>
      <c r="BM109" s="5">
        <v>1208.0451909999999</v>
      </c>
      <c r="BN109" s="5">
        <v>232.93158030000001</v>
      </c>
      <c r="BO109" s="5">
        <v>1053.271882</v>
      </c>
      <c r="BP109" s="5">
        <v>193.8997286</v>
      </c>
      <c r="BQ109" s="5">
        <v>1348.113145</v>
      </c>
      <c r="BR109" s="5">
        <v>546.57348579999996</v>
      </c>
      <c r="BS109" s="5">
        <v>121.2889828</v>
      </c>
      <c r="BT109" s="5">
        <v>745.74213589999999</v>
      </c>
      <c r="BU109" s="5">
        <v>1895.6669509999999</v>
      </c>
      <c r="BV109" s="5">
        <v>1178.4140239999999</v>
      </c>
      <c r="BW109" s="5">
        <v>2058.014549</v>
      </c>
      <c r="BX109" s="5">
        <v>1000.540873</v>
      </c>
      <c r="BY109" s="5">
        <v>410.27336539999999</v>
      </c>
      <c r="BZ109" s="5">
        <v>498.06181759999998</v>
      </c>
      <c r="CA109" s="5">
        <v>3.461374508</v>
      </c>
      <c r="CB109" s="5">
        <v>221.91990269999999</v>
      </c>
      <c r="CC109" s="5">
        <v>90.010074430000003</v>
      </c>
      <c r="CD109" s="5">
        <v>50.627911820000001</v>
      </c>
      <c r="CE109" s="5">
        <v>132.61554409999999</v>
      </c>
      <c r="CF109" s="5">
        <v>119.84255020000001</v>
      </c>
      <c r="CG109" s="5">
        <v>497.59682679999997</v>
      </c>
      <c r="CH109" s="5">
        <v>77.183747819999994</v>
      </c>
      <c r="CI109" s="5">
        <v>309.06844219999999</v>
      </c>
      <c r="CJ109" s="5">
        <v>7321.8156300000001</v>
      </c>
      <c r="CK109" s="5">
        <v>201.34597439999999</v>
      </c>
      <c r="CL109" s="5">
        <v>1238.8052970000001</v>
      </c>
      <c r="CM109" s="5">
        <v>271.28117429999998</v>
      </c>
      <c r="CN109" s="5">
        <v>204.22905639999999</v>
      </c>
      <c r="CO109" s="5">
        <v>986.47370890000002</v>
      </c>
      <c r="CP109" s="5">
        <v>914.37629719999995</v>
      </c>
      <c r="CQ109" s="5">
        <v>7844.9880730000004</v>
      </c>
      <c r="CR109" s="5">
        <v>3479.7918460000001</v>
      </c>
      <c r="CS109" s="5">
        <v>13100.41511</v>
      </c>
      <c r="CT109" s="5">
        <v>17314.864020000001</v>
      </c>
      <c r="CU109" s="5">
        <v>28650.092110000001</v>
      </c>
      <c r="CV109" s="5">
        <v>31838.381259999998</v>
      </c>
      <c r="CW109" s="5">
        <v>1963.2634430000001</v>
      </c>
      <c r="CX109" s="5">
        <v>832.39666999999997</v>
      </c>
      <c r="CY109" s="5">
        <v>2927.538904</v>
      </c>
      <c r="CZ109" s="5">
        <v>9708.5956619999997</v>
      </c>
      <c r="DA109" s="5">
        <v>0</v>
      </c>
      <c r="DB109" s="5">
        <v>6.77297364</v>
      </c>
      <c r="DC109" s="5">
        <v>15634.61789</v>
      </c>
      <c r="DD109" s="5">
        <v>12269.441989999999</v>
      </c>
      <c r="DE109" s="5">
        <v>41.07650409</v>
      </c>
      <c r="DF109" s="5">
        <v>70945.551460000002</v>
      </c>
      <c r="DG109" s="5">
        <v>203332.93659999999</v>
      </c>
      <c r="DH109" s="5">
        <v>116513.5912</v>
      </c>
      <c r="DI109" s="5">
        <v>56202.653579999998</v>
      </c>
      <c r="DJ109" s="5">
        <v>8449.9427080000005</v>
      </c>
      <c r="DK109" s="5">
        <v>133510.47649999999</v>
      </c>
      <c r="DL109" s="5">
        <v>4283.2930740000002</v>
      </c>
      <c r="DM109" s="5">
        <v>7565.7651610000003</v>
      </c>
      <c r="DN109" s="5">
        <v>1429.1885</v>
      </c>
      <c r="DO109" s="5">
        <v>12021.93151</v>
      </c>
      <c r="DP109" s="5">
        <v>0</v>
      </c>
      <c r="DQ109" s="5">
        <v>1351.743637</v>
      </c>
      <c r="DR109" s="5">
        <v>0</v>
      </c>
      <c r="DS109" s="5">
        <v>231042.9504</v>
      </c>
      <c r="DT109" s="5">
        <v>3593.0519680000002</v>
      </c>
      <c r="DU109" s="5">
        <v>9289.3231489999998</v>
      </c>
      <c r="DV109" s="5">
        <v>0</v>
      </c>
      <c r="DW109" s="5"/>
      <c r="DX109" s="5">
        <f t="shared" si="3"/>
        <v>1114090.8567598001</v>
      </c>
      <c r="DY109" s="5">
        <v>106363.75549333</v>
      </c>
      <c r="DZ109" s="5">
        <v>168706.906567</v>
      </c>
      <c r="EA109" s="5">
        <v>0</v>
      </c>
      <c r="EB109" s="5">
        <v>0</v>
      </c>
      <c r="EC109" s="5">
        <f t="shared" si="2"/>
        <v>1389161.5188201303</v>
      </c>
      <c r="ED109" s="5"/>
      <c r="EE109" s="6"/>
    </row>
    <row r="110" spans="1:135" x14ac:dyDescent="0.2">
      <c r="A110" s="1">
        <v>108</v>
      </c>
      <c r="B110" s="4" t="s">
        <v>107</v>
      </c>
      <c r="C110" s="5">
        <v>10925.64042</v>
      </c>
      <c r="D110" s="5">
        <v>1786.3106009999999</v>
      </c>
      <c r="E110" s="5">
        <v>927.12307029999999</v>
      </c>
      <c r="F110" s="5">
        <v>1412.100244</v>
      </c>
      <c r="G110" s="5">
        <v>2320.8451949999999</v>
      </c>
      <c r="H110" s="5">
        <v>4854.4925970000004</v>
      </c>
      <c r="I110" s="5">
        <v>2128.8180849999999</v>
      </c>
      <c r="J110" s="5">
        <v>2192.7382670000002</v>
      </c>
      <c r="K110" s="5">
        <v>5.7364887419999997</v>
      </c>
      <c r="L110" s="5">
        <v>1212.479394</v>
      </c>
      <c r="M110" s="5">
        <v>14801.90436</v>
      </c>
      <c r="N110" s="5">
        <v>113689.5482</v>
      </c>
      <c r="O110" s="5">
        <v>9454.7824089999995</v>
      </c>
      <c r="P110" s="5">
        <v>4424.0250219999998</v>
      </c>
      <c r="Q110" s="5">
        <v>19164.485809999998</v>
      </c>
      <c r="R110" s="5">
        <v>1320.2867679999999</v>
      </c>
      <c r="S110" s="5">
        <v>13953.669320000001</v>
      </c>
      <c r="T110" s="5">
        <v>13900.4426</v>
      </c>
      <c r="U110" s="5">
        <v>14018.0533</v>
      </c>
      <c r="V110" s="5">
        <v>10770.04761</v>
      </c>
      <c r="W110" s="5">
        <v>1630.2740690000001</v>
      </c>
      <c r="X110" s="5">
        <v>49144.675810000001</v>
      </c>
      <c r="Y110" s="5">
        <v>1563.1354690000001</v>
      </c>
      <c r="Z110" s="5">
        <v>6276.756241</v>
      </c>
      <c r="AA110" s="5">
        <v>9211.2104180000006</v>
      </c>
      <c r="AB110" s="5">
        <v>22263.477449999998</v>
      </c>
      <c r="AC110" s="5">
        <v>2859.1277110000001</v>
      </c>
      <c r="AD110" s="5">
        <v>18450.238600000001</v>
      </c>
      <c r="AE110" s="5">
        <v>12447.57078</v>
      </c>
      <c r="AF110" s="5">
        <v>27309.67065</v>
      </c>
      <c r="AG110" s="5">
        <v>4143.0147710000001</v>
      </c>
      <c r="AH110" s="5">
        <v>5802.1313209999998</v>
      </c>
      <c r="AI110" s="5">
        <v>1182.112918</v>
      </c>
      <c r="AJ110" s="5">
        <v>4228.433293</v>
      </c>
      <c r="AK110" s="5">
        <v>1687.4424959999999</v>
      </c>
      <c r="AL110" s="5">
        <v>18839.67308</v>
      </c>
      <c r="AM110" s="5">
        <v>9124.6089919999995</v>
      </c>
      <c r="AN110" s="5">
        <v>5397.8766999999998</v>
      </c>
      <c r="AO110" s="5">
        <v>21181.956030000001</v>
      </c>
      <c r="AP110" s="5">
        <v>8320.9586280000003</v>
      </c>
      <c r="AQ110" s="5">
        <v>15192.976559999999</v>
      </c>
      <c r="AR110" s="5">
        <v>8185.3289940000004</v>
      </c>
      <c r="AS110" s="5">
        <v>7002.5280650000004</v>
      </c>
      <c r="AT110" s="5">
        <v>7659.5165310000002</v>
      </c>
      <c r="AU110" s="5">
        <v>4907.2770110000001</v>
      </c>
      <c r="AV110" s="5">
        <v>57859.697809999998</v>
      </c>
      <c r="AW110" s="5">
        <v>30269.39098</v>
      </c>
      <c r="AX110" s="5">
        <v>181955.16380000001</v>
      </c>
      <c r="AY110" s="5">
        <v>37195.464469999999</v>
      </c>
      <c r="AZ110" s="5">
        <v>6885.977594</v>
      </c>
      <c r="BA110" s="5">
        <v>6926.6714650000004</v>
      </c>
      <c r="BB110" s="5">
        <v>12883.62443</v>
      </c>
      <c r="BC110" s="5">
        <v>62478.914400000001</v>
      </c>
      <c r="BD110" s="5">
        <v>41711.470370000003</v>
      </c>
      <c r="BE110" s="5">
        <v>19661.50836</v>
      </c>
      <c r="BF110" s="5">
        <v>1498.98415</v>
      </c>
      <c r="BG110" s="5">
        <v>3634.601725</v>
      </c>
      <c r="BH110" s="5">
        <v>6853.4459699999998</v>
      </c>
      <c r="BI110" s="5">
        <v>78205.349780000004</v>
      </c>
      <c r="BJ110" s="5">
        <v>5795.6305590000002</v>
      </c>
      <c r="BK110" s="5">
        <v>3637.5917960000002</v>
      </c>
      <c r="BL110" s="5">
        <v>4293.8713349999998</v>
      </c>
      <c r="BM110" s="5">
        <v>10426.64611</v>
      </c>
      <c r="BN110" s="5">
        <v>3506.8630130000001</v>
      </c>
      <c r="BO110" s="5">
        <v>10861.75899</v>
      </c>
      <c r="BP110" s="5">
        <v>1577.2966240000001</v>
      </c>
      <c r="BQ110" s="5">
        <v>10064.361269999999</v>
      </c>
      <c r="BR110" s="5">
        <v>4705.6809700000003</v>
      </c>
      <c r="BS110" s="5">
        <v>3185.106256</v>
      </c>
      <c r="BT110" s="5">
        <v>8075.7519130000001</v>
      </c>
      <c r="BU110" s="5">
        <v>18205.489600000001</v>
      </c>
      <c r="BV110" s="5">
        <v>12848.20701</v>
      </c>
      <c r="BW110" s="5">
        <v>15091.908579999999</v>
      </c>
      <c r="BX110" s="5">
        <v>10023.861639999999</v>
      </c>
      <c r="BY110" s="5">
        <v>6036.3273650000001</v>
      </c>
      <c r="BZ110" s="5">
        <v>4897.056047</v>
      </c>
      <c r="CA110" s="5">
        <v>335.82905310000001</v>
      </c>
      <c r="CB110" s="5">
        <v>3688.2049109999998</v>
      </c>
      <c r="CC110" s="5">
        <v>1740.889858</v>
      </c>
      <c r="CD110" s="5">
        <v>763.8431597</v>
      </c>
      <c r="CE110" s="5">
        <v>1521.8742110000001</v>
      </c>
      <c r="CF110" s="5">
        <v>854.64287709999996</v>
      </c>
      <c r="CG110" s="5">
        <v>6209.6146429999999</v>
      </c>
      <c r="CH110" s="5">
        <v>1046.800688</v>
      </c>
      <c r="CI110" s="5">
        <v>5079.4928870000003</v>
      </c>
      <c r="CJ110" s="5">
        <v>25206.989969999999</v>
      </c>
      <c r="CK110" s="5">
        <v>2858.3385870000002</v>
      </c>
      <c r="CL110" s="5">
        <v>10812.23365</v>
      </c>
      <c r="CM110" s="5">
        <v>1476.6737780000001</v>
      </c>
      <c r="CN110" s="5">
        <v>2654.3941159999999</v>
      </c>
      <c r="CO110" s="5">
        <v>13903.02714</v>
      </c>
      <c r="CP110" s="5">
        <v>8038.6685859999998</v>
      </c>
      <c r="CQ110" s="5">
        <v>61069.163520000002</v>
      </c>
      <c r="CR110" s="5">
        <v>19772.260630000001</v>
      </c>
      <c r="CS110" s="5">
        <v>21820.549859999999</v>
      </c>
      <c r="CT110" s="5">
        <v>146924.12059999999</v>
      </c>
      <c r="CU110" s="5">
        <v>451382.7218</v>
      </c>
      <c r="CV110" s="5">
        <v>501497.60729999997</v>
      </c>
      <c r="CW110" s="5">
        <v>122926.5411</v>
      </c>
      <c r="CX110" s="5">
        <v>58377.308369999999</v>
      </c>
      <c r="CY110" s="5">
        <v>24733.98659</v>
      </c>
      <c r="CZ110" s="5">
        <v>377670.1899</v>
      </c>
      <c r="DA110" s="5">
        <v>5511.0157209999998</v>
      </c>
      <c r="DB110" s="5">
        <v>357.90597000000002</v>
      </c>
      <c r="DC110" s="5">
        <v>250396.0238</v>
      </c>
      <c r="DD110" s="5">
        <v>788688.72979999997</v>
      </c>
      <c r="DE110" s="5">
        <v>18201.302960000001</v>
      </c>
      <c r="DF110" s="5">
        <v>1782020.659</v>
      </c>
      <c r="DG110" s="5">
        <v>413489.20600000001</v>
      </c>
      <c r="DH110" s="5">
        <v>288182.17599999998</v>
      </c>
      <c r="DI110" s="5">
        <v>294928.23369999998</v>
      </c>
      <c r="DJ110" s="5">
        <v>16949.711350000001</v>
      </c>
      <c r="DK110" s="5">
        <v>454026.68709999998</v>
      </c>
      <c r="DL110" s="5">
        <v>44785.885249999999</v>
      </c>
      <c r="DM110" s="5">
        <v>49618.205000000002</v>
      </c>
      <c r="DN110" s="5">
        <v>15676.96796</v>
      </c>
      <c r="DO110" s="5">
        <v>152678.88810000001</v>
      </c>
      <c r="DP110" s="5">
        <v>638.42081519999999</v>
      </c>
      <c r="DQ110" s="5">
        <v>18577.23904</v>
      </c>
      <c r="DR110" s="5">
        <v>20253.850610000001</v>
      </c>
      <c r="DS110" s="5">
        <v>268470.67460000003</v>
      </c>
      <c r="DT110" s="5">
        <v>132647.66740000001</v>
      </c>
      <c r="DU110" s="5">
        <v>513677.02100000001</v>
      </c>
      <c r="DV110" s="5">
        <v>0</v>
      </c>
      <c r="DW110" s="5"/>
      <c r="DX110" s="5">
        <f t="shared" si="3"/>
        <v>8600671.6156921424</v>
      </c>
      <c r="DY110" s="5">
        <v>408795.41645999998</v>
      </c>
      <c r="DZ110" s="5">
        <v>7307057.5970329205</v>
      </c>
      <c r="EA110" s="5">
        <v>0</v>
      </c>
      <c r="EB110" s="5">
        <v>0</v>
      </c>
      <c r="EC110" s="5">
        <f t="shared" si="2"/>
        <v>16316524.629185062</v>
      </c>
      <c r="ED110" s="5"/>
      <c r="EE110" s="6"/>
    </row>
    <row r="111" spans="1:135" x14ac:dyDescent="0.2">
      <c r="A111" s="1">
        <v>109</v>
      </c>
      <c r="B111" s="4" t="s">
        <v>108</v>
      </c>
      <c r="C111" s="5">
        <v>83880.749259999997</v>
      </c>
      <c r="D111" s="5">
        <v>15350.560729999999</v>
      </c>
      <c r="E111" s="5">
        <v>5831.9925300000004</v>
      </c>
      <c r="F111" s="5">
        <v>12238.115449999999</v>
      </c>
      <c r="G111" s="5">
        <v>21330.350910000001</v>
      </c>
      <c r="H111" s="5">
        <v>32528.69023</v>
      </c>
      <c r="I111" s="5">
        <v>6023.0291070000003</v>
      </c>
      <c r="J111" s="5">
        <v>15524.801229999999</v>
      </c>
      <c r="K111" s="5">
        <v>180.87727279999999</v>
      </c>
      <c r="L111" s="5">
        <v>7300.1057140000003</v>
      </c>
      <c r="M111" s="5">
        <v>7929.8497889999999</v>
      </c>
      <c r="N111" s="5">
        <v>182608.5618</v>
      </c>
      <c r="O111" s="5">
        <v>6147.1589620000004</v>
      </c>
      <c r="P111" s="5">
        <v>4804.3073809999996</v>
      </c>
      <c r="Q111" s="5">
        <v>22874.636750000001</v>
      </c>
      <c r="R111" s="5">
        <v>1129.5719389999999</v>
      </c>
      <c r="S111" s="5">
        <v>10393.06085</v>
      </c>
      <c r="T111" s="5">
        <v>12313.69658</v>
      </c>
      <c r="U111" s="5">
        <v>9424.8174180000005</v>
      </c>
      <c r="V111" s="5">
        <v>7580.6702599999999</v>
      </c>
      <c r="W111" s="5">
        <v>1311.1838339999999</v>
      </c>
      <c r="X111" s="5">
        <v>43595.010670000003</v>
      </c>
      <c r="Y111" s="5">
        <v>4008.2928029999998</v>
      </c>
      <c r="Z111" s="5">
        <v>5135.1225329999997</v>
      </c>
      <c r="AA111" s="5">
        <v>6246.742663</v>
      </c>
      <c r="AB111" s="5">
        <v>18216.045139999998</v>
      </c>
      <c r="AC111" s="5">
        <v>3095.270955</v>
      </c>
      <c r="AD111" s="5">
        <v>13460.446690000001</v>
      </c>
      <c r="AE111" s="5">
        <v>8206.1674600000006</v>
      </c>
      <c r="AF111" s="5">
        <v>23951.541219999999</v>
      </c>
      <c r="AG111" s="5">
        <v>1322.3582389999999</v>
      </c>
      <c r="AH111" s="5">
        <v>6443.3848289999996</v>
      </c>
      <c r="AI111" s="5">
        <v>1194.2749140000001</v>
      </c>
      <c r="AJ111" s="5">
        <v>5881.2178530000001</v>
      </c>
      <c r="AK111" s="5">
        <v>2222.7527009999999</v>
      </c>
      <c r="AL111" s="5">
        <v>17744.536670000001</v>
      </c>
      <c r="AM111" s="5">
        <v>14833.273300000001</v>
      </c>
      <c r="AN111" s="5">
        <v>7394.859751</v>
      </c>
      <c r="AO111" s="5">
        <v>20961.930369999998</v>
      </c>
      <c r="AP111" s="5">
        <v>8670.7469490000003</v>
      </c>
      <c r="AQ111" s="5">
        <v>12680.760770000001</v>
      </c>
      <c r="AR111" s="5">
        <v>8337.0315119999996</v>
      </c>
      <c r="AS111" s="5">
        <v>7659.0959309999998</v>
      </c>
      <c r="AT111" s="5">
        <v>5169.8637509999999</v>
      </c>
      <c r="AU111" s="5">
        <v>3738.4716020000001</v>
      </c>
      <c r="AV111" s="5">
        <v>39343.517269999997</v>
      </c>
      <c r="AW111" s="5">
        <v>29676.886610000001</v>
      </c>
      <c r="AX111" s="5">
        <v>80033.169129999995</v>
      </c>
      <c r="AY111" s="5">
        <v>25765.725460000001</v>
      </c>
      <c r="AZ111" s="5">
        <v>4061.6573939999998</v>
      </c>
      <c r="BA111" s="5">
        <v>6722.7336800000003</v>
      </c>
      <c r="BB111" s="5">
        <v>12417.349829999999</v>
      </c>
      <c r="BC111" s="5">
        <v>49190.8995</v>
      </c>
      <c r="BD111" s="5">
        <v>8241.9639910000005</v>
      </c>
      <c r="BE111" s="5">
        <v>16245.1633</v>
      </c>
      <c r="BF111" s="5">
        <v>1059.5925400000001</v>
      </c>
      <c r="BG111" s="5">
        <v>4324.2396429999999</v>
      </c>
      <c r="BH111" s="5">
        <v>4882.9034700000002</v>
      </c>
      <c r="BI111" s="5">
        <v>79031.478480000005</v>
      </c>
      <c r="BJ111" s="5">
        <v>5827.0918869999996</v>
      </c>
      <c r="BK111" s="5">
        <v>3843.4434030000002</v>
      </c>
      <c r="BL111" s="5">
        <v>4118.2939260000003</v>
      </c>
      <c r="BM111" s="5">
        <v>12342.602500000001</v>
      </c>
      <c r="BN111" s="5">
        <v>3408.4018609999998</v>
      </c>
      <c r="BO111" s="5">
        <v>17154.341230000002</v>
      </c>
      <c r="BP111" s="5">
        <v>2619.8261900000002</v>
      </c>
      <c r="BQ111" s="5">
        <v>9136.5262920000005</v>
      </c>
      <c r="BR111" s="5">
        <v>5538.7268340000001</v>
      </c>
      <c r="BS111" s="5">
        <v>2929.6871919999999</v>
      </c>
      <c r="BT111" s="5">
        <v>5852.837098</v>
      </c>
      <c r="BU111" s="5">
        <v>18397.534500000002</v>
      </c>
      <c r="BV111" s="5">
        <v>8251.8407769999994</v>
      </c>
      <c r="BW111" s="5">
        <v>10681.444649999999</v>
      </c>
      <c r="BX111" s="5">
        <v>9309.9449210000002</v>
      </c>
      <c r="BY111" s="5">
        <v>3901.396405</v>
      </c>
      <c r="BZ111" s="5">
        <v>4525.6248660000001</v>
      </c>
      <c r="CA111" s="5">
        <v>583.57037319999995</v>
      </c>
      <c r="CB111" s="5">
        <v>2586.8649270000001</v>
      </c>
      <c r="CC111" s="5">
        <v>757.59046169999999</v>
      </c>
      <c r="CD111" s="5">
        <v>744.76776589999997</v>
      </c>
      <c r="CE111" s="5">
        <v>1193.620437</v>
      </c>
      <c r="CF111" s="5">
        <v>511.65657199999998</v>
      </c>
      <c r="CG111" s="5">
        <v>3523.1778169999998</v>
      </c>
      <c r="CH111" s="5">
        <v>1091.950327</v>
      </c>
      <c r="CI111" s="5">
        <v>3571.8770039999999</v>
      </c>
      <c r="CJ111" s="5">
        <v>15127.248890000001</v>
      </c>
      <c r="CK111" s="5">
        <v>2429.6095220000002</v>
      </c>
      <c r="CL111" s="5">
        <v>10825.08524</v>
      </c>
      <c r="CM111" s="5">
        <v>2606.438521</v>
      </c>
      <c r="CN111" s="5">
        <v>1872.1264389999999</v>
      </c>
      <c r="CO111" s="5">
        <v>12238.501840000001</v>
      </c>
      <c r="CP111" s="5">
        <v>7000.3146040000001</v>
      </c>
      <c r="CQ111" s="5">
        <v>75536.342170000004</v>
      </c>
      <c r="CR111" s="5">
        <v>24723.959030000002</v>
      </c>
      <c r="CS111" s="5">
        <v>36320.419240000003</v>
      </c>
      <c r="CT111" s="5">
        <v>303873.39449999999</v>
      </c>
      <c r="CU111" s="5">
        <v>664857.61719999998</v>
      </c>
      <c r="CV111" s="5">
        <v>781651.97710000002</v>
      </c>
      <c r="CW111" s="5">
        <v>43655.138509999997</v>
      </c>
      <c r="CX111" s="5">
        <v>57533.519990000001</v>
      </c>
      <c r="CY111" s="5">
        <v>135406.47</v>
      </c>
      <c r="CZ111" s="5">
        <v>184178.00450000001</v>
      </c>
      <c r="DA111" s="5">
        <v>9155.2193389999993</v>
      </c>
      <c r="DB111" s="5">
        <v>168.9567753</v>
      </c>
      <c r="DC111" s="5">
        <v>51961.533719999999</v>
      </c>
      <c r="DD111" s="5">
        <v>41114.37182</v>
      </c>
      <c r="DE111" s="5">
        <v>8869.5292520000003</v>
      </c>
      <c r="DF111" s="5">
        <v>216074.0986</v>
      </c>
      <c r="DG111" s="5">
        <v>668469.15720000002</v>
      </c>
      <c r="DH111" s="5">
        <v>1051147.4879999999</v>
      </c>
      <c r="DI111" s="5">
        <v>109663.46950000001</v>
      </c>
      <c r="DJ111" s="5">
        <v>302143.66149999999</v>
      </c>
      <c r="DK111" s="5">
        <v>1117367.041</v>
      </c>
      <c r="DL111" s="5">
        <v>2904.7770700000001</v>
      </c>
      <c r="DM111" s="5">
        <v>76517.136559999999</v>
      </c>
      <c r="DN111" s="5">
        <v>1614.57917</v>
      </c>
      <c r="DO111" s="5">
        <v>45743.046679999999</v>
      </c>
      <c r="DP111" s="5">
        <v>392.31009849999998</v>
      </c>
      <c r="DQ111" s="5">
        <v>14575.945599999999</v>
      </c>
      <c r="DR111" s="5">
        <v>21336.849269999999</v>
      </c>
      <c r="DS111" s="5">
        <v>75508.677630000006</v>
      </c>
      <c r="DT111" s="5">
        <v>53623.673009999999</v>
      </c>
      <c r="DU111" s="5">
        <v>156357.09669999999</v>
      </c>
      <c r="DV111" s="5">
        <v>0</v>
      </c>
      <c r="DW111" s="5"/>
      <c r="DX111" s="5">
        <f t="shared" si="3"/>
        <v>7604822.6935783988</v>
      </c>
      <c r="DY111" s="5">
        <v>54279.212097080002</v>
      </c>
      <c r="DZ111" s="5">
        <v>4297123.7764946101</v>
      </c>
      <c r="EA111" s="5">
        <v>0</v>
      </c>
      <c r="EB111" s="5">
        <v>0</v>
      </c>
      <c r="EC111" s="5">
        <f t="shared" si="2"/>
        <v>11956225.682170089</v>
      </c>
      <c r="ED111" s="5"/>
      <c r="EE111" s="6"/>
    </row>
    <row r="112" spans="1:135" x14ac:dyDescent="0.2">
      <c r="A112" s="1">
        <v>110</v>
      </c>
      <c r="B112" s="4" t="s">
        <v>109</v>
      </c>
      <c r="C112" s="5">
        <v>143.9804871</v>
      </c>
      <c r="D112" s="5">
        <v>2.4472793259999999</v>
      </c>
      <c r="E112" s="5">
        <v>4400.6572459999998</v>
      </c>
      <c r="F112" s="5">
        <v>18947.665219999999</v>
      </c>
      <c r="G112" s="5">
        <v>5.1625012190000001</v>
      </c>
      <c r="H112" s="5">
        <v>149.78702659999999</v>
      </c>
      <c r="I112" s="5">
        <v>0</v>
      </c>
      <c r="J112" s="5">
        <v>0</v>
      </c>
      <c r="K112" s="5">
        <v>0</v>
      </c>
      <c r="L112" s="5">
        <v>0</v>
      </c>
      <c r="M112" s="5">
        <v>11918.268340000001</v>
      </c>
      <c r="N112" s="5">
        <v>15892.25662</v>
      </c>
      <c r="O112" s="5">
        <v>6574.0991249999997</v>
      </c>
      <c r="P112" s="5">
        <v>2510.5365529999999</v>
      </c>
      <c r="Q112" s="5">
        <v>4913.194571</v>
      </c>
      <c r="R112" s="5">
        <v>421.91581009999999</v>
      </c>
      <c r="S112" s="5">
        <v>2989.7315720000001</v>
      </c>
      <c r="T112" s="5">
        <v>3375.6514560000001</v>
      </c>
      <c r="U112" s="5">
        <v>3765.4407249999999</v>
      </c>
      <c r="V112" s="5">
        <v>2688.9353120000001</v>
      </c>
      <c r="W112" s="5">
        <v>448.47112129999999</v>
      </c>
      <c r="X112" s="5">
        <v>11728.18951</v>
      </c>
      <c r="Y112" s="5">
        <v>901.68006879999996</v>
      </c>
      <c r="Z112" s="5">
        <v>965.08159350000005</v>
      </c>
      <c r="AA112" s="5">
        <v>1863.7010929999999</v>
      </c>
      <c r="AB112" s="5">
        <v>7514.4352689999996</v>
      </c>
      <c r="AC112" s="5">
        <v>582.30927429999997</v>
      </c>
      <c r="AD112" s="5">
        <v>4365.6300289999999</v>
      </c>
      <c r="AE112" s="5">
        <v>1195.96153</v>
      </c>
      <c r="AF112" s="5">
        <v>7951.7337189999998</v>
      </c>
      <c r="AG112" s="5">
        <v>1285.7200889999999</v>
      </c>
      <c r="AH112" s="5">
        <v>2726.1280750000001</v>
      </c>
      <c r="AI112" s="5">
        <v>573.70128890000001</v>
      </c>
      <c r="AJ112" s="5">
        <v>1322.3130249999999</v>
      </c>
      <c r="AK112" s="5">
        <v>859.32384239999999</v>
      </c>
      <c r="AL112" s="5">
        <v>5988.9594420000003</v>
      </c>
      <c r="AM112" s="5">
        <v>2915.2590070000001</v>
      </c>
      <c r="AN112" s="5">
        <v>912.97831269999995</v>
      </c>
      <c r="AO112" s="5">
        <v>5118.8563119999999</v>
      </c>
      <c r="AP112" s="5">
        <v>2746.3462789999999</v>
      </c>
      <c r="AQ112" s="5">
        <v>5987.2189479999997</v>
      </c>
      <c r="AR112" s="5">
        <v>5904.5067790000003</v>
      </c>
      <c r="AS112" s="5">
        <v>2374.923573</v>
      </c>
      <c r="AT112" s="5">
        <v>1567.4092559999999</v>
      </c>
      <c r="AU112" s="5">
        <v>1472.8203140000001</v>
      </c>
      <c r="AV112" s="5">
        <v>4831.5567389999997</v>
      </c>
      <c r="AW112" s="5">
        <v>9163.5285810000005</v>
      </c>
      <c r="AX112" s="5">
        <v>12521.87679</v>
      </c>
      <c r="AY112" s="5">
        <v>14119.79178</v>
      </c>
      <c r="AZ112" s="5">
        <v>1772.513246</v>
      </c>
      <c r="BA112" s="5">
        <v>3347.5663410000002</v>
      </c>
      <c r="BB112" s="5">
        <v>4458.9500479999997</v>
      </c>
      <c r="BC112" s="5">
        <v>17240.304479999999</v>
      </c>
      <c r="BD112" s="5">
        <v>7082.8744489999999</v>
      </c>
      <c r="BE112" s="5">
        <v>4446.4477059999999</v>
      </c>
      <c r="BF112" s="5">
        <v>466.5263104</v>
      </c>
      <c r="BG112" s="5">
        <v>1216.6843260000001</v>
      </c>
      <c r="BH112" s="5">
        <v>2328.5750320000002</v>
      </c>
      <c r="BI112" s="5">
        <v>21963.284619999999</v>
      </c>
      <c r="BJ112" s="5">
        <v>1712.718108</v>
      </c>
      <c r="BK112" s="5">
        <v>1146.163542</v>
      </c>
      <c r="BL112" s="5">
        <v>867.75039509999999</v>
      </c>
      <c r="BM112" s="5">
        <v>1829.382202</v>
      </c>
      <c r="BN112" s="5">
        <v>1011.463803</v>
      </c>
      <c r="BO112" s="5">
        <v>1589.4486939999999</v>
      </c>
      <c r="BP112" s="5">
        <v>726.32004959999995</v>
      </c>
      <c r="BQ112" s="5">
        <v>2969.8964430000001</v>
      </c>
      <c r="BR112" s="5">
        <v>1871.9517679999999</v>
      </c>
      <c r="BS112" s="5">
        <v>628.98264830000005</v>
      </c>
      <c r="BT112" s="5">
        <v>1693.79171</v>
      </c>
      <c r="BU112" s="5">
        <v>4598.7192480000003</v>
      </c>
      <c r="BV112" s="5">
        <v>3008.209875</v>
      </c>
      <c r="BW112" s="5">
        <v>3585.5038639999998</v>
      </c>
      <c r="BX112" s="5">
        <v>1417.2668060000001</v>
      </c>
      <c r="BY112" s="5">
        <v>1413.6984580000001</v>
      </c>
      <c r="BZ112" s="5">
        <v>1144.6032809999999</v>
      </c>
      <c r="CA112" s="5">
        <v>84.143308259999998</v>
      </c>
      <c r="CB112" s="5">
        <v>962.00160559999995</v>
      </c>
      <c r="CC112" s="5">
        <v>317.35115059999998</v>
      </c>
      <c r="CD112" s="5">
        <v>243.0887492</v>
      </c>
      <c r="CE112" s="5">
        <v>375.25672520000001</v>
      </c>
      <c r="CF112" s="5">
        <v>198.47140150000001</v>
      </c>
      <c r="CG112" s="5">
        <v>1454.4333300000001</v>
      </c>
      <c r="CH112" s="5">
        <v>563.62318749999997</v>
      </c>
      <c r="CI112" s="5">
        <v>1003.848078</v>
      </c>
      <c r="CJ112" s="5">
        <v>8070.4059800000005</v>
      </c>
      <c r="CK112" s="5">
        <v>489.58268850000002</v>
      </c>
      <c r="CL112" s="5">
        <v>3092.501221</v>
      </c>
      <c r="CM112" s="5">
        <v>803.03195879999998</v>
      </c>
      <c r="CN112" s="5">
        <v>823.74143670000001</v>
      </c>
      <c r="CO112" s="5">
        <v>2702.6432920000002</v>
      </c>
      <c r="CP112" s="5">
        <v>2641.5734910000001</v>
      </c>
      <c r="CQ112" s="5">
        <v>9305.4400619999997</v>
      </c>
      <c r="CR112" s="5">
        <v>1938.1822179999999</v>
      </c>
      <c r="CS112" s="5">
        <v>2906.3086840000001</v>
      </c>
      <c r="CT112" s="5">
        <v>68744.890979999996</v>
      </c>
      <c r="CU112" s="5">
        <v>12770.204970000001</v>
      </c>
      <c r="CV112" s="5">
        <v>14458.936600000001</v>
      </c>
      <c r="CW112" s="5">
        <v>4997.982919</v>
      </c>
      <c r="CX112" s="5">
        <v>10780.994839999999</v>
      </c>
      <c r="CY112" s="5">
        <v>586532.90670000005</v>
      </c>
      <c r="CZ112" s="5">
        <v>498975.5085</v>
      </c>
      <c r="DA112" s="5">
        <v>4536.8627960000003</v>
      </c>
      <c r="DB112" s="5">
        <v>923.29051230000005</v>
      </c>
      <c r="DC112" s="5">
        <v>168422.24710000001</v>
      </c>
      <c r="DD112" s="5">
        <v>55684.376499999998</v>
      </c>
      <c r="DE112" s="5">
        <v>1147.8093080000001</v>
      </c>
      <c r="DF112" s="5">
        <v>30248.777890000001</v>
      </c>
      <c r="DG112" s="5">
        <v>36065.400020000001</v>
      </c>
      <c r="DH112" s="5">
        <v>328025.76909999998</v>
      </c>
      <c r="DI112" s="5">
        <v>72504.035199999998</v>
      </c>
      <c r="DJ112" s="5">
        <v>2884.944191</v>
      </c>
      <c r="DK112" s="5">
        <v>85667.498210000005</v>
      </c>
      <c r="DL112" s="5">
        <v>1830.373873</v>
      </c>
      <c r="DM112" s="5">
        <v>1830.533003</v>
      </c>
      <c r="DN112" s="5">
        <v>258.09130270000003</v>
      </c>
      <c r="DO112" s="5">
        <v>47676.008979999999</v>
      </c>
      <c r="DP112" s="5">
        <v>10.01957805</v>
      </c>
      <c r="DQ112" s="5">
        <v>304.71549299999998</v>
      </c>
      <c r="DR112" s="5">
        <v>20169.872800000001</v>
      </c>
      <c r="DS112" s="5">
        <v>46227.082419999999</v>
      </c>
      <c r="DT112" s="5">
        <v>35182.72335</v>
      </c>
      <c r="DU112" s="5">
        <v>26691.4558</v>
      </c>
      <c r="DV112" s="5">
        <v>0</v>
      </c>
      <c r="DW112" s="5"/>
      <c r="DX112" s="5">
        <f t="shared" si="3"/>
        <v>2495678.6804425549</v>
      </c>
      <c r="DY112" s="5">
        <v>0</v>
      </c>
      <c r="DZ112" s="5">
        <v>2924937.6700052</v>
      </c>
      <c r="EA112" s="5">
        <v>0</v>
      </c>
      <c r="EB112" s="5">
        <v>0</v>
      </c>
      <c r="EC112" s="5">
        <f t="shared" si="2"/>
        <v>5420616.3504477553</v>
      </c>
      <c r="ED112" s="5"/>
      <c r="EE112" s="6"/>
    </row>
    <row r="113" spans="1:135" x14ac:dyDescent="0.2">
      <c r="A113" s="1">
        <v>111</v>
      </c>
      <c r="B113" s="4" t="s">
        <v>110</v>
      </c>
      <c r="C113" s="5">
        <v>15794.39055</v>
      </c>
      <c r="D113" s="5">
        <v>2690.4806819999999</v>
      </c>
      <c r="E113" s="5">
        <v>1452.8981510000001</v>
      </c>
      <c r="F113" s="5">
        <v>2152.1129460000002</v>
      </c>
      <c r="G113" s="5">
        <v>3544.634067</v>
      </c>
      <c r="H113" s="5">
        <v>7088.1492310000003</v>
      </c>
      <c r="I113" s="5">
        <v>5337.2133759999997</v>
      </c>
      <c r="J113" s="5">
        <v>3156.9915799999999</v>
      </c>
      <c r="K113" s="5">
        <v>8.3463442879999992</v>
      </c>
      <c r="L113" s="5">
        <v>9488.9501600000003</v>
      </c>
      <c r="M113" s="5">
        <v>27518.87385</v>
      </c>
      <c r="N113" s="5">
        <v>581467.96200000006</v>
      </c>
      <c r="O113" s="5">
        <v>13859.78759</v>
      </c>
      <c r="P113" s="5">
        <v>19528.514500000001</v>
      </c>
      <c r="Q113" s="5">
        <v>69468.832769999994</v>
      </c>
      <c r="R113" s="5">
        <v>2627.4049190000001</v>
      </c>
      <c r="S113" s="5">
        <v>55460.272449999997</v>
      </c>
      <c r="T113" s="5">
        <v>112970.6366</v>
      </c>
      <c r="U113" s="5">
        <v>92089.920329999994</v>
      </c>
      <c r="V113" s="5">
        <v>51763.463389999997</v>
      </c>
      <c r="W113" s="5">
        <v>10490.34735</v>
      </c>
      <c r="X113" s="5">
        <v>204745.71840000001</v>
      </c>
      <c r="Y113" s="5">
        <v>20005.16315</v>
      </c>
      <c r="Z113" s="5">
        <v>38475.247230000001</v>
      </c>
      <c r="AA113" s="5">
        <v>45060.472959999999</v>
      </c>
      <c r="AB113" s="5">
        <v>204309.02669999999</v>
      </c>
      <c r="AC113" s="5">
        <v>32066.973839999999</v>
      </c>
      <c r="AD113" s="5">
        <v>79931.066699999996</v>
      </c>
      <c r="AE113" s="5">
        <v>85497.647760000007</v>
      </c>
      <c r="AF113" s="5">
        <v>187364.9417</v>
      </c>
      <c r="AG113" s="5">
        <v>58953.211790000001</v>
      </c>
      <c r="AH113" s="5">
        <v>16249.91044</v>
      </c>
      <c r="AI113" s="5">
        <v>2135.4578569999999</v>
      </c>
      <c r="AJ113" s="5">
        <v>11170.601710000001</v>
      </c>
      <c r="AK113" s="5">
        <v>5208.6022489999996</v>
      </c>
      <c r="AL113" s="5">
        <v>65294.882550000002</v>
      </c>
      <c r="AM113" s="5">
        <v>49569.087350000002</v>
      </c>
      <c r="AN113" s="5">
        <v>15295.107400000001</v>
      </c>
      <c r="AO113" s="5">
        <v>62124.602449999998</v>
      </c>
      <c r="AP113" s="5">
        <v>13884.654430000001</v>
      </c>
      <c r="AQ113" s="5">
        <v>19471.974180000001</v>
      </c>
      <c r="AR113" s="5">
        <v>51853.852010000002</v>
      </c>
      <c r="AS113" s="5">
        <v>18628.210650000001</v>
      </c>
      <c r="AT113" s="5">
        <v>38576.38321</v>
      </c>
      <c r="AU113" s="5">
        <v>28997.178209999998</v>
      </c>
      <c r="AV113" s="5">
        <v>301352.20510000002</v>
      </c>
      <c r="AW113" s="5">
        <v>125923.9317</v>
      </c>
      <c r="AX113" s="5">
        <v>757923.23109999998</v>
      </c>
      <c r="AY113" s="5">
        <v>154018.96359999999</v>
      </c>
      <c r="AZ113" s="5">
        <v>42787.503700000001</v>
      </c>
      <c r="BA113" s="5">
        <v>55652.853320000002</v>
      </c>
      <c r="BB113" s="5">
        <v>58471.873379999997</v>
      </c>
      <c r="BC113" s="5">
        <v>627479.41</v>
      </c>
      <c r="BD113" s="5">
        <v>370001.902</v>
      </c>
      <c r="BE113" s="5">
        <v>107365.91800000001</v>
      </c>
      <c r="BF113" s="5">
        <v>1814.9695320000001</v>
      </c>
      <c r="BG113" s="5">
        <v>13797.906950000001</v>
      </c>
      <c r="BH113" s="5">
        <v>20551.815180000001</v>
      </c>
      <c r="BI113" s="5">
        <v>207599.8112</v>
      </c>
      <c r="BJ113" s="5">
        <v>36110.281210000001</v>
      </c>
      <c r="BK113" s="5">
        <v>18829.634399999999</v>
      </c>
      <c r="BL113" s="5">
        <v>28334.518319999999</v>
      </c>
      <c r="BM113" s="5">
        <v>66755.607520000005</v>
      </c>
      <c r="BN113" s="5">
        <v>13698.66279</v>
      </c>
      <c r="BO113" s="5">
        <v>126709.8766</v>
      </c>
      <c r="BP113" s="5">
        <v>20227.243289999999</v>
      </c>
      <c r="BQ113" s="5">
        <v>47131.807099999998</v>
      </c>
      <c r="BR113" s="5">
        <v>31961.395909999999</v>
      </c>
      <c r="BS113" s="5">
        <v>10894.39122</v>
      </c>
      <c r="BT113" s="5">
        <v>15841.958280000001</v>
      </c>
      <c r="BU113" s="5">
        <v>62468.006130000002</v>
      </c>
      <c r="BV113" s="5">
        <v>23387.92095</v>
      </c>
      <c r="BW113" s="5">
        <v>47047.269390000001</v>
      </c>
      <c r="BX113" s="5">
        <v>26060.300749999999</v>
      </c>
      <c r="BY113" s="5">
        <v>10878.25467</v>
      </c>
      <c r="BZ113" s="5">
        <v>22399.15366</v>
      </c>
      <c r="CA113" s="5">
        <v>464.86225280000002</v>
      </c>
      <c r="CB113" s="5">
        <v>9579.9582549999996</v>
      </c>
      <c r="CC113" s="5">
        <v>4126.6498250000004</v>
      </c>
      <c r="CD113" s="5">
        <v>2631.7528200000002</v>
      </c>
      <c r="CE113" s="5">
        <v>2916.1402119999998</v>
      </c>
      <c r="CF113" s="5">
        <v>2177.5790459999998</v>
      </c>
      <c r="CG113" s="5">
        <v>12413.87508</v>
      </c>
      <c r="CH113" s="5">
        <v>6670.340612</v>
      </c>
      <c r="CI113" s="5">
        <v>17258.780159999998</v>
      </c>
      <c r="CJ113" s="5">
        <v>136217.02669999999</v>
      </c>
      <c r="CK113" s="5">
        <v>4132.6999850000002</v>
      </c>
      <c r="CL113" s="5">
        <v>28937.995920000001</v>
      </c>
      <c r="CM113" s="5">
        <v>4452.8316869999999</v>
      </c>
      <c r="CN113" s="5">
        <v>10179.263660000001</v>
      </c>
      <c r="CO113" s="5">
        <v>24359.606790000002</v>
      </c>
      <c r="CP113" s="5">
        <v>22249.96704</v>
      </c>
      <c r="CQ113" s="5">
        <v>251514.46840000001</v>
      </c>
      <c r="CR113" s="5">
        <v>21428.640940000001</v>
      </c>
      <c r="CS113" s="5">
        <v>79970.764599999995</v>
      </c>
      <c r="CT113" s="5">
        <v>1007605.613</v>
      </c>
      <c r="CU113" s="5">
        <v>924091.19869999995</v>
      </c>
      <c r="CV113" s="5">
        <v>1024936.47</v>
      </c>
      <c r="CW113" s="5">
        <v>116510.268</v>
      </c>
      <c r="CX113" s="5">
        <v>238318.79070000001</v>
      </c>
      <c r="CY113" s="5">
        <v>179669.82689999999</v>
      </c>
      <c r="CZ113" s="5">
        <v>281467.375</v>
      </c>
      <c r="DA113" s="5">
        <v>61661.989679999999</v>
      </c>
      <c r="DB113" s="5">
        <v>2392.7967140000001</v>
      </c>
      <c r="DC113" s="5">
        <v>392054.64380000002</v>
      </c>
      <c r="DD113" s="5">
        <v>826033.97569999995</v>
      </c>
      <c r="DE113" s="5">
        <v>13283.776760000001</v>
      </c>
      <c r="DF113" s="5">
        <v>703887.21059999999</v>
      </c>
      <c r="DG113" s="5">
        <v>1182787.152</v>
      </c>
      <c r="DH113" s="5">
        <v>890077.12430000002</v>
      </c>
      <c r="DI113" s="5">
        <v>378911.44079999998</v>
      </c>
      <c r="DJ113" s="5">
        <v>135153.68</v>
      </c>
      <c r="DK113" s="5">
        <v>1256805.531</v>
      </c>
      <c r="DL113" s="5">
        <v>51284.574249999998</v>
      </c>
      <c r="DM113" s="5">
        <v>199278.03169999999</v>
      </c>
      <c r="DN113" s="5">
        <v>55012.540569999997</v>
      </c>
      <c r="DO113" s="5">
        <v>223654.89420000001</v>
      </c>
      <c r="DP113" s="5">
        <v>308.10271510000001</v>
      </c>
      <c r="DQ113" s="5">
        <v>32987.820789999998</v>
      </c>
      <c r="DR113" s="5">
        <v>441838.39350000001</v>
      </c>
      <c r="DS113" s="5">
        <v>493618.85889999999</v>
      </c>
      <c r="DT113" s="5">
        <v>539406.48640000005</v>
      </c>
      <c r="DU113" s="5">
        <v>448291.95020000002</v>
      </c>
      <c r="DV113" s="5">
        <v>0</v>
      </c>
      <c r="DW113" s="5"/>
      <c r="DX113" s="5">
        <f t="shared" si="3"/>
        <v>18639322.455578186</v>
      </c>
      <c r="DY113" s="5">
        <v>527476.89457349002</v>
      </c>
      <c r="DZ113" s="5">
        <v>1034717.37712956</v>
      </c>
      <c r="EA113" s="5">
        <v>473398.70254246</v>
      </c>
      <c r="EB113" s="5">
        <v>0</v>
      </c>
      <c r="EC113" s="5">
        <f t="shared" si="2"/>
        <v>20674915.429823697</v>
      </c>
      <c r="ED113" s="5"/>
      <c r="EE113" s="6"/>
    </row>
    <row r="114" spans="1:135" x14ac:dyDescent="0.2">
      <c r="A114" s="1">
        <v>112</v>
      </c>
      <c r="B114" s="4" t="s">
        <v>111</v>
      </c>
      <c r="C114" s="5">
        <v>7243.2366430000002</v>
      </c>
      <c r="D114" s="5">
        <v>1421.017421</v>
      </c>
      <c r="E114" s="5">
        <v>737.53021079999996</v>
      </c>
      <c r="F114" s="5">
        <v>1123.3315439999999</v>
      </c>
      <c r="G114" s="5">
        <v>1846.241886</v>
      </c>
      <c r="H114" s="5">
        <v>3861.7688020000001</v>
      </c>
      <c r="I114" s="5">
        <v>715.64544850000004</v>
      </c>
      <c r="J114" s="5">
        <v>1744.332298</v>
      </c>
      <c r="K114" s="5">
        <v>4.563400358</v>
      </c>
      <c r="L114" s="5">
        <v>964.53233869999997</v>
      </c>
      <c r="M114" s="5">
        <v>8812.0334139999995</v>
      </c>
      <c r="N114" s="5">
        <v>108425.45699999999</v>
      </c>
      <c r="O114" s="5">
        <v>3841.7724549999998</v>
      </c>
      <c r="P114" s="5">
        <v>9340.8912619999992</v>
      </c>
      <c r="Q114" s="5">
        <v>25092.10917</v>
      </c>
      <c r="R114" s="5">
        <v>67.08270177</v>
      </c>
      <c r="S114" s="5">
        <v>20988.910599999999</v>
      </c>
      <c r="T114" s="5">
        <v>4709.3982749999996</v>
      </c>
      <c r="U114" s="5">
        <v>9434.3559000000005</v>
      </c>
      <c r="V114" s="5">
        <v>5514.6201799999999</v>
      </c>
      <c r="W114" s="5">
        <v>732.43917699999997</v>
      </c>
      <c r="X114" s="5">
        <v>117514.0545</v>
      </c>
      <c r="Y114" s="5">
        <v>1445.263868</v>
      </c>
      <c r="Z114" s="5">
        <v>4584.256719</v>
      </c>
      <c r="AA114" s="5">
        <v>15487.23244</v>
      </c>
      <c r="AB114" s="5">
        <v>30867.726630000001</v>
      </c>
      <c r="AC114" s="5">
        <v>1407.3719120000001</v>
      </c>
      <c r="AD114" s="5">
        <v>13792.70037</v>
      </c>
      <c r="AE114" s="5">
        <v>4074.3537339999998</v>
      </c>
      <c r="AF114" s="5">
        <v>20564.345570000001</v>
      </c>
      <c r="AG114" s="5">
        <v>5390.5766739999999</v>
      </c>
      <c r="AH114" s="5">
        <v>6961.0990860000002</v>
      </c>
      <c r="AI114" s="5">
        <v>88.104837950000004</v>
      </c>
      <c r="AJ114" s="5">
        <v>234.848221</v>
      </c>
      <c r="AK114" s="5">
        <v>5732.8122100000001</v>
      </c>
      <c r="AL114" s="5">
        <v>74059.793229999996</v>
      </c>
      <c r="AM114" s="5">
        <v>8764.4272799999999</v>
      </c>
      <c r="AN114" s="5">
        <v>201.68819260000001</v>
      </c>
      <c r="AO114" s="5">
        <v>23903.870999999999</v>
      </c>
      <c r="AP114" s="5">
        <v>12336.464330000001</v>
      </c>
      <c r="AQ114" s="5">
        <v>23567.207409999999</v>
      </c>
      <c r="AR114" s="5">
        <v>7257.9500319999997</v>
      </c>
      <c r="AS114" s="5">
        <v>262.05715800000002</v>
      </c>
      <c r="AT114" s="5">
        <v>5458.8986160000004</v>
      </c>
      <c r="AU114" s="5">
        <v>5475.3275729999996</v>
      </c>
      <c r="AV114" s="5">
        <v>26246.057410000001</v>
      </c>
      <c r="AW114" s="5">
        <v>34492.483289999996</v>
      </c>
      <c r="AX114" s="5">
        <v>141403.052</v>
      </c>
      <c r="AY114" s="5">
        <v>26410.38609</v>
      </c>
      <c r="AZ114" s="5">
        <v>11851.094849999999</v>
      </c>
      <c r="BA114" s="5">
        <v>12101.845950000001</v>
      </c>
      <c r="BB114" s="5">
        <v>10215.60469</v>
      </c>
      <c r="BC114" s="5">
        <v>46797.360829999998</v>
      </c>
      <c r="BD114" s="5">
        <v>36623.3269</v>
      </c>
      <c r="BE114" s="5">
        <v>14354.67036</v>
      </c>
      <c r="BF114" s="5">
        <v>887.26255389999994</v>
      </c>
      <c r="BG114" s="5">
        <v>7484.2939729999998</v>
      </c>
      <c r="BH114" s="5">
        <v>3500.1560810000001</v>
      </c>
      <c r="BI114" s="5">
        <v>104855.8619</v>
      </c>
      <c r="BJ114" s="5">
        <v>5624.6913409999997</v>
      </c>
      <c r="BK114" s="5">
        <v>2477.6925299999998</v>
      </c>
      <c r="BL114" s="5">
        <v>1317.9815229999999</v>
      </c>
      <c r="BM114" s="5">
        <v>4953.5761069999999</v>
      </c>
      <c r="BN114" s="5">
        <v>142.37119659999999</v>
      </c>
      <c r="BO114" s="5">
        <v>4123.2643520000001</v>
      </c>
      <c r="BP114" s="5">
        <v>972.10630070000002</v>
      </c>
      <c r="BQ114" s="5">
        <v>11577.89068</v>
      </c>
      <c r="BR114" s="5">
        <v>4007.2740039999999</v>
      </c>
      <c r="BS114" s="5">
        <v>5261.6879669999998</v>
      </c>
      <c r="BT114" s="5">
        <v>8640.8670280000006</v>
      </c>
      <c r="BU114" s="5">
        <v>27658.19816</v>
      </c>
      <c r="BV114" s="5">
        <v>9045.1550040000002</v>
      </c>
      <c r="BW114" s="5">
        <v>16860.50042</v>
      </c>
      <c r="BX114" s="5">
        <v>1904.403364</v>
      </c>
      <c r="BY114" s="5">
        <v>5988.9445999999998</v>
      </c>
      <c r="BZ114" s="5">
        <v>282.32456730000001</v>
      </c>
      <c r="CA114" s="5">
        <v>360.67788949999999</v>
      </c>
      <c r="CB114" s="5">
        <v>753.87705849999998</v>
      </c>
      <c r="CC114" s="5">
        <v>666.16668000000004</v>
      </c>
      <c r="CD114" s="5">
        <v>437.0176065</v>
      </c>
      <c r="CE114" s="5">
        <v>1029.4852659999999</v>
      </c>
      <c r="CF114" s="5">
        <v>1361.5451880000001</v>
      </c>
      <c r="CG114" s="5">
        <v>5417.6675729999997</v>
      </c>
      <c r="CH114" s="5">
        <v>1454.1513239999999</v>
      </c>
      <c r="CI114" s="5">
        <v>10063.91973</v>
      </c>
      <c r="CJ114" s="5">
        <v>22951.840459999999</v>
      </c>
      <c r="CK114" s="5">
        <v>1098.4746769999999</v>
      </c>
      <c r="CL114" s="5">
        <v>4104.3871600000002</v>
      </c>
      <c r="CM114" s="5">
        <v>3590.8830389999998</v>
      </c>
      <c r="CN114" s="5">
        <v>3180.2325799999999</v>
      </c>
      <c r="CO114" s="5">
        <v>23448.402419999999</v>
      </c>
      <c r="CP114" s="5">
        <v>7514.560606</v>
      </c>
      <c r="CQ114" s="5">
        <v>137235.42240000001</v>
      </c>
      <c r="CR114" s="5">
        <v>10925.245559999999</v>
      </c>
      <c r="CS114" s="5">
        <v>21462.676439999999</v>
      </c>
      <c r="CT114" s="5">
        <v>0</v>
      </c>
      <c r="CU114" s="5">
        <v>2403258.4410000001</v>
      </c>
      <c r="CV114" s="5">
        <v>2660074.7110000001</v>
      </c>
      <c r="CW114" s="5">
        <v>263931.23700000002</v>
      </c>
      <c r="CX114" s="5">
        <v>645662.05160000001</v>
      </c>
      <c r="CY114" s="5">
        <v>25666.70335</v>
      </c>
      <c r="CZ114" s="5">
        <v>638761.62549999997</v>
      </c>
      <c r="DA114" s="5">
        <v>5473.3411910000004</v>
      </c>
      <c r="DB114" s="5">
        <v>49.953714230000003</v>
      </c>
      <c r="DC114" s="5">
        <v>99525.527539999995</v>
      </c>
      <c r="DD114" s="5">
        <v>1054809.1610000001</v>
      </c>
      <c r="DE114" s="5">
        <v>28982.964940000002</v>
      </c>
      <c r="DF114" s="5">
        <v>619772.0773</v>
      </c>
      <c r="DG114" s="5">
        <v>456735.21370000002</v>
      </c>
      <c r="DH114" s="5">
        <v>327383.52169999998</v>
      </c>
      <c r="DI114" s="5">
        <v>403157.79460000002</v>
      </c>
      <c r="DJ114" s="5">
        <v>215821.7751</v>
      </c>
      <c r="DK114" s="5">
        <v>502823.33059999999</v>
      </c>
      <c r="DL114" s="5">
        <v>57902.006139999998</v>
      </c>
      <c r="DM114" s="5">
        <v>138601.35279999999</v>
      </c>
      <c r="DN114" s="5">
        <v>1705.1589630000001</v>
      </c>
      <c r="DO114" s="5">
        <v>271601.49839999998</v>
      </c>
      <c r="DP114" s="5">
        <v>0</v>
      </c>
      <c r="DQ114" s="5">
        <v>21962.097229999999</v>
      </c>
      <c r="DR114" s="5">
        <v>61929.736510000002</v>
      </c>
      <c r="DS114" s="5">
        <v>366980.09049999999</v>
      </c>
      <c r="DT114" s="5">
        <v>147841.666</v>
      </c>
      <c r="DU114" s="5">
        <v>754374.30940000003</v>
      </c>
      <c r="DV114" s="5">
        <v>0</v>
      </c>
      <c r="DW114" s="5"/>
      <c r="DX114" s="5">
        <f t="shared" si="3"/>
        <v>13625960.068178911</v>
      </c>
      <c r="DY114" s="5">
        <v>0</v>
      </c>
      <c r="DZ114" s="5">
        <v>22916655.8300553</v>
      </c>
      <c r="EA114" s="5">
        <v>0</v>
      </c>
      <c r="EB114" s="5">
        <v>0</v>
      </c>
      <c r="EC114" s="5">
        <f t="shared" si="2"/>
        <v>36542615.898234211</v>
      </c>
      <c r="ED114" s="5"/>
      <c r="EE114" s="6"/>
    </row>
    <row r="115" spans="1:135" ht="22.5" x14ac:dyDescent="0.2">
      <c r="A115" s="1">
        <v>113</v>
      </c>
      <c r="B115" s="4" t="s">
        <v>112</v>
      </c>
      <c r="C115" s="5">
        <v>212909.0944</v>
      </c>
      <c r="D115" s="5">
        <v>26693.507850000002</v>
      </c>
      <c r="E115" s="5">
        <v>16334.691720000001</v>
      </c>
      <c r="F115" s="5">
        <v>27756.9427</v>
      </c>
      <c r="G115" s="5">
        <v>61892.999949999998</v>
      </c>
      <c r="H115" s="5">
        <v>179048.16399999999</v>
      </c>
      <c r="I115" s="5">
        <v>69682.354760000002</v>
      </c>
      <c r="J115" s="5">
        <v>15002.075140000001</v>
      </c>
      <c r="K115" s="5">
        <v>454.02129559999997</v>
      </c>
      <c r="L115" s="5">
        <v>20473.788769999999</v>
      </c>
      <c r="M115" s="5">
        <v>19647.791099999999</v>
      </c>
      <c r="N115" s="5">
        <v>29572.43015</v>
      </c>
      <c r="O115" s="5">
        <v>39872.485560000001</v>
      </c>
      <c r="P115" s="5">
        <v>16239.53837</v>
      </c>
      <c r="Q115" s="5">
        <v>15902.926530000001</v>
      </c>
      <c r="R115" s="5">
        <v>0</v>
      </c>
      <c r="S115" s="5">
        <v>2340.5313169999999</v>
      </c>
      <c r="T115" s="5">
        <v>110898.00870000001</v>
      </c>
      <c r="U115" s="5">
        <v>51786.303030000003</v>
      </c>
      <c r="V115" s="5">
        <v>26403.708060000001</v>
      </c>
      <c r="W115" s="5">
        <v>5844.208979</v>
      </c>
      <c r="X115" s="5">
        <v>65959.853730000003</v>
      </c>
      <c r="Y115" s="5">
        <v>13393.55097</v>
      </c>
      <c r="Z115" s="5">
        <v>6283.7474609999999</v>
      </c>
      <c r="AA115" s="5">
        <v>23690.48157</v>
      </c>
      <c r="AB115" s="5">
        <v>40913.406269999999</v>
      </c>
      <c r="AC115" s="5">
        <v>20842.534650000001</v>
      </c>
      <c r="AD115" s="5">
        <v>6679.7334510000001</v>
      </c>
      <c r="AE115" s="5">
        <v>3831.35896</v>
      </c>
      <c r="AF115" s="5">
        <v>41507.324439999997</v>
      </c>
      <c r="AG115" s="5">
        <v>24274.414280000001</v>
      </c>
      <c r="AH115" s="5">
        <v>4406.5929020000003</v>
      </c>
      <c r="AI115" s="5">
        <v>217.54657829999999</v>
      </c>
      <c r="AJ115" s="5">
        <v>100.1612767</v>
      </c>
      <c r="AK115" s="5">
        <v>448.84266250000002</v>
      </c>
      <c r="AL115" s="5">
        <v>5507.1034669999999</v>
      </c>
      <c r="AM115" s="5">
        <v>33700.741220000004</v>
      </c>
      <c r="AN115" s="5">
        <v>8527.7605120000007</v>
      </c>
      <c r="AO115" s="5">
        <v>13409.847330000001</v>
      </c>
      <c r="AP115" s="5">
        <v>693.69129610000005</v>
      </c>
      <c r="AQ115" s="5">
        <v>1630.7119379999999</v>
      </c>
      <c r="AR115" s="5">
        <v>44535.971960000003</v>
      </c>
      <c r="AS115" s="5">
        <v>2450.4132570000002</v>
      </c>
      <c r="AT115" s="5">
        <v>4144.4102739999998</v>
      </c>
      <c r="AU115" s="5">
        <v>13556.395039999999</v>
      </c>
      <c r="AV115" s="5">
        <v>95665.682119999998</v>
      </c>
      <c r="AW115" s="5">
        <v>15691.44519</v>
      </c>
      <c r="AX115" s="5">
        <v>0</v>
      </c>
      <c r="AY115" s="5">
        <v>74351.391269999993</v>
      </c>
      <c r="AZ115" s="5">
        <v>21924.089349999998</v>
      </c>
      <c r="BA115" s="5">
        <v>34951.561529999999</v>
      </c>
      <c r="BB115" s="5">
        <v>2683.96983</v>
      </c>
      <c r="BC115" s="5">
        <v>245472.62479999999</v>
      </c>
      <c r="BD115" s="5">
        <v>113927.32399999999</v>
      </c>
      <c r="BE115" s="5">
        <v>33573.542500000003</v>
      </c>
      <c r="BF115" s="5">
        <v>131.28890440000001</v>
      </c>
      <c r="BG115" s="5">
        <v>804.07566859999997</v>
      </c>
      <c r="BH115" s="5">
        <v>0</v>
      </c>
      <c r="BI115" s="5">
        <v>3653.6424729999999</v>
      </c>
      <c r="BJ115" s="5">
        <v>15404.982</v>
      </c>
      <c r="BK115" s="5">
        <v>8615.9485760000007</v>
      </c>
      <c r="BL115" s="5">
        <v>13431.934080000001</v>
      </c>
      <c r="BM115" s="5">
        <v>41332.721089999999</v>
      </c>
      <c r="BN115" s="5">
        <v>6397.0340189999997</v>
      </c>
      <c r="BO115" s="5">
        <v>66310.865850000002</v>
      </c>
      <c r="BP115" s="5">
        <v>13633.944869999999</v>
      </c>
      <c r="BQ115" s="5">
        <v>8267.2552599999999</v>
      </c>
      <c r="BR115" s="5">
        <v>15903.865610000001</v>
      </c>
      <c r="BS115" s="5">
        <v>4812.2503829999996</v>
      </c>
      <c r="BT115" s="5">
        <v>24.500722289999999</v>
      </c>
      <c r="BU115" s="5">
        <v>2410.3357510000001</v>
      </c>
      <c r="BV115" s="5">
        <v>1330.8605709999999</v>
      </c>
      <c r="BW115" s="5">
        <v>1070.8894319999999</v>
      </c>
      <c r="BX115" s="5">
        <v>0</v>
      </c>
      <c r="BY115" s="5">
        <v>161.9067087</v>
      </c>
      <c r="BZ115" s="5">
        <v>560.56754790000002</v>
      </c>
      <c r="CA115" s="5">
        <v>210.97089980000001</v>
      </c>
      <c r="CB115" s="5">
        <v>0</v>
      </c>
      <c r="CC115" s="5">
        <v>19.036515619999999</v>
      </c>
      <c r="CD115" s="5">
        <v>485.38794250000001</v>
      </c>
      <c r="CE115" s="5">
        <v>863.09411020000005</v>
      </c>
      <c r="CF115" s="5">
        <v>0</v>
      </c>
      <c r="CG115" s="5">
        <v>2694.4519970000001</v>
      </c>
      <c r="CH115" s="5">
        <v>293.85724040000002</v>
      </c>
      <c r="CI115" s="5">
        <v>1966.2870190000001</v>
      </c>
      <c r="CJ115" s="5">
        <v>34035.947220000002</v>
      </c>
      <c r="CK115" s="5">
        <v>0</v>
      </c>
      <c r="CL115" s="5">
        <v>1358.6439580000001</v>
      </c>
      <c r="CM115" s="5">
        <v>202.92847069999999</v>
      </c>
      <c r="CN115" s="5">
        <v>5867.2604670000001</v>
      </c>
      <c r="CO115" s="5">
        <v>0</v>
      </c>
      <c r="CP115" s="5">
        <v>1079.1139969999999</v>
      </c>
      <c r="CQ115" s="5">
        <v>271047.0294</v>
      </c>
      <c r="CR115" s="5">
        <v>41793.966090000002</v>
      </c>
      <c r="CS115" s="5">
        <v>122550.2742</v>
      </c>
      <c r="CT115" s="5">
        <v>251484.02239999999</v>
      </c>
      <c r="CU115" s="5">
        <v>240105.03469999999</v>
      </c>
      <c r="CV115" s="5">
        <v>246793.0386</v>
      </c>
      <c r="CW115" s="5">
        <v>0</v>
      </c>
      <c r="CX115" s="5">
        <v>0</v>
      </c>
      <c r="CY115" s="5">
        <v>114629.2675</v>
      </c>
      <c r="CZ115" s="5">
        <v>78780.878190000003</v>
      </c>
      <c r="DA115" s="5">
        <v>17610.205320000001</v>
      </c>
      <c r="DB115" s="5">
        <v>1703.5059659999999</v>
      </c>
      <c r="DC115" s="5">
        <v>64765.13435</v>
      </c>
      <c r="DD115" s="5">
        <v>312696.51260000002</v>
      </c>
      <c r="DE115" s="5">
        <v>117653.2378</v>
      </c>
      <c r="DF115" s="5">
        <v>1173433.1070000001</v>
      </c>
      <c r="DG115" s="5">
        <v>171579.08900000001</v>
      </c>
      <c r="DH115" s="5">
        <v>91225.666469999996</v>
      </c>
      <c r="DI115" s="5">
        <v>57791.335550000003</v>
      </c>
      <c r="DJ115" s="5">
        <v>0</v>
      </c>
      <c r="DK115" s="5">
        <v>151363.54190000001</v>
      </c>
      <c r="DL115" s="5">
        <v>0</v>
      </c>
      <c r="DM115" s="5">
        <v>0</v>
      </c>
      <c r="DN115" s="5">
        <v>0</v>
      </c>
      <c r="DO115" s="5">
        <v>73862.884909999993</v>
      </c>
      <c r="DP115" s="5">
        <v>0</v>
      </c>
      <c r="DQ115" s="5">
        <v>0</v>
      </c>
      <c r="DR115" s="5">
        <v>0</v>
      </c>
      <c r="DS115" s="5">
        <v>741943.61690000002</v>
      </c>
      <c r="DT115" s="5">
        <v>0</v>
      </c>
      <c r="DU115" s="5">
        <v>141035.01199999999</v>
      </c>
      <c r="DV115" s="5">
        <v>0</v>
      </c>
      <c r="DW115" s="5"/>
      <c r="DX115" s="5">
        <f t="shared" si="3"/>
        <v>6704886.008667307</v>
      </c>
      <c r="DY115" s="5">
        <v>17896.930015959999</v>
      </c>
      <c r="DZ115" s="5">
        <v>122916.04113049</v>
      </c>
      <c r="EA115" s="5">
        <v>27593071.179006599</v>
      </c>
      <c r="EB115" s="5">
        <v>0</v>
      </c>
      <c r="EC115" s="5">
        <f t="shared" si="2"/>
        <v>34438770.158820353</v>
      </c>
      <c r="ED115" s="5"/>
      <c r="EE115" s="6"/>
    </row>
    <row r="116" spans="1:135" x14ac:dyDescent="0.2">
      <c r="A116" s="1">
        <v>114</v>
      </c>
      <c r="B116" s="4" t="s">
        <v>113</v>
      </c>
      <c r="C116" s="5">
        <v>0</v>
      </c>
      <c r="D116" s="5">
        <v>0</v>
      </c>
      <c r="E116" s="5">
        <v>0</v>
      </c>
      <c r="F116" s="5">
        <v>0</v>
      </c>
      <c r="G116" s="5">
        <v>0</v>
      </c>
      <c r="H116" s="5">
        <v>0</v>
      </c>
      <c r="I116" s="5">
        <v>0</v>
      </c>
      <c r="J116" s="5">
        <v>0</v>
      </c>
      <c r="K116" s="5">
        <v>0</v>
      </c>
      <c r="L116" s="5">
        <v>0</v>
      </c>
      <c r="M116" s="5">
        <v>0</v>
      </c>
      <c r="N116" s="5">
        <v>0</v>
      </c>
      <c r="O116" s="5">
        <v>0</v>
      </c>
      <c r="P116" s="5">
        <v>0</v>
      </c>
      <c r="Q116" s="5">
        <v>0</v>
      </c>
      <c r="R116" s="5">
        <v>0</v>
      </c>
      <c r="S116" s="5">
        <v>0</v>
      </c>
      <c r="T116" s="5">
        <v>0</v>
      </c>
      <c r="U116" s="5">
        <v>0</v>
      </c>
      <c r="V116" s="5">
        <v>0</v>
      </c>
      <c r="W116" s="5">
        <v>0</v>
      </c>
      <c r="X116" s="5">
        <v>0</v>
      </c>
      <c r="Y116" s="5">
        <v>0</v>
      </c>
      <c r="Z116" s="5">
        <v>0</v>
      </c>
      <c r="AA116" s="5">
        <v>0</v>
      </c>
      <c r="AB116" s="5">
        <v>0</v>
      </c>
      <c r="AC116" s="5">
        <v>0</v>
      </c>
      <c r="AD116" s="5">
        <v>0</v>
      </c>
      <c r="AE116" s="5">
        <v>0</v>
      </c>
      <c r="AF116" s="5">
        <v>0</v>
      </c>
      <c r="AG116" s="5">
        <v>0</v>
      </c>
      <c r="AH116" s="5">
        <v>0</v>
      </c>
      <c r="AI116" s="5">
        <v>0</v>
      </c>
      <c r="AJ116" s="5">
        <v>0</v>
      </c>
      <c r="AK116" s="5">
        <v>0</v>
      </c>
      <c r="AL116" s="5">
        <v>0</v>
      </c>
      <c r="AM116" s="5">
        <v>0</v>
      </c>
      <c r="AN116" s="5">
        <v>0</v>
      </c>
      <c r="AO116" s="5">
        <v>0</v>
      </c>
      <c r="AP116" s="5">
        <v>0</v>
      </c>
      <c r="AQ116" s="5">
        <v>0</v>
      </c>
      <c r="AR116" s="5">
        <v>0</v>
      </c>
      <c r="AS116" s="5">
        <v>0</v>
      </c>
      <c r="AT116" s="5">
        <v>0</v>
      </c>
      <c r="AU116" s="5">
        <v>0</v>
      </c>
      <c r="AV116" s="5">
        <v>0</v>
      </c>
      <c r="AW116" s="5">
        <v>0</v>
      </c>
      <c r="AX116" s="5">
        <v>0</v>
      </c>
      <c r="AY116" s="5">
        <v>0</v>
      </c>
      <c r="AZ116" s="5">
        <v>0</v>
      </c>
      <c r="BA116" s="5">
        <v>0</v>
      </c>
      <c r="BB116" s="5">
        <v>0</v>
      </c>
      <c r="BC116" s="5">
        <v>0</v>
      </c>
      <c r="BD116" s="5">
        <v>0</v>
      </c>
      <c r="BE116" s="5">
        <v>0</v>
      </c>
      <c r="BF116" s="5">
        <v>0</v>
      </c>
      <c r="BG116" s="5">
        <v>0</v>
      </c>
      <c r="BH116" s="5">
        <v>0</v>
      </c>
      <c r="BI116" s="5">
        <v>0</v>
      </c>
      <c r="BJ116" s="5">
        <v>0</v>
      </c>
      <c r="BK116" s="5">
        <v>0</v>
      </c>
      <c r="BL116" s="5">
        <v>0</v>
      </c>
      <c r="BM116" s="5">
        <v>0</v>
      </c>
      <c r="BN116" s="5">
        <v>0</v>
      </c>
      <c r="BO116" s="5">
        <v>0</v>
      </c>
      <c r="BP116" s="5">
        <v>0</v>
      </c>
      <c r="BQ116" s="5">
        <v>0</v>
      </c>
      <c r="BR116" s="5">
        <v>0</v>
      </c>
      <c r="BS116" s="5">
        <v>0</v>
      </c>
      <c r="BT116" s="5">
        <v>0</v>
      </c>
      <c r="BU116" s="5">
        <v>0</v>
      </c>
      <c r="BV116" s="5">
        <v>0</v>
      </c>
      <c r="BW116" s="5">
        <v>0</v>
      </c>
      <c r="BX116" s="5">
        <v>0</v>
      </c>
      <c r="BY116" s="5">
        <v>0</v>
      </c>
      <c r="BZ116" s="5">
        <v>0</v>
      </c>
      <c r="CA116" s="5">
        <v>0</v>
      </c>
      <c r="CB116" s="5">
        <v>0</v>
      </c>
      <c r="CC116" s="5">
        <v>0</v>
      </c>
      <c r="CD116" s="5">
        <v>0</v>
      </c>
      <c r="CE116" s="5">
        <v>0</v>
      </c>
      <c r="CF116" s="5">
        <v>0</v>
      </c>
      <c r="CG116" s="5">
        <v>0</v>
      </c>
      <c r="CH116" s="5">
        <v>0</v>
      </c>
      <c r="CI116" s="5">
        <v>0</v>
      </c>
      <c r="CJ116" s="5">
        <v>0</v>
      </c>
      <c r="CK116" s="5">
        <v>0</v>
      </c>
      <c r="CL116" s="5">
        <v>0</v>
      </c>
      <c r="CM116" s="5">
        <v>0</v>
      </c>
      <c r="CN116" s="5">
        <v>0</v>
      </c>
      <c r="CO116" s="5">
        <v>0</v>
      </c>
      <c r="CP116" s="5">
        <v>0</v>
      </c>
      <c r="CQ116" s="5">
        <v>0</v>
      </c>
      <c r="CR116" s="5">
        <v>0</v>
      </c>
      <c r="CS116" s="5">
        <v>0</v>
      </c>
      <c r="CT116" s="5">
        <v>0</v>
      </c>
      <c r="CU116" s="5">
        <v>0</v>
      </c>
      <c r="CV116" s="5">
        <v>0</v>
      </c>
      <c r="CW116" s="5">
        <v>0</v>
      </c>
      <c r="CX116" s="5">
        <v>0</v>
      </c>
      <c r="CY116" s="5">
        <v>0</v>
      </c>
      <c r="CZ116" s="5">
        <v>0</v>
      </c>
      <c r="DA116" s="5">
        <v>0</v>
      </c>
      <c r="DB116" s="5">
        <v>0</v>
      </c>
      <c r="DC116" s="5">
        <v>0</v>
      </c>
      <c r="DD116" s="5">
        <v>0</v>
      </c>
      <c r="DE116" s="5">
        <v>0</v>
      </c>
      <c r="DF116" s="5">
        <v>0</v>
      </c>
      <c r="DG116" s="5">
        <v>0</v>
      </c>
      <c r="DH116" s="5">
        <v>0</v>
      </c>
      <c r="DI116" s="5">
        <v>0</v>
      </c>
      <c r="DJ116" s="5">
        <v>0</v>
      </c>
      <c r="DK116" s="5">
        <v>0</v>
      </c>
      <c r="DL116" s="5">
        <v>0</v>
      </c>
      <c r="DM116" s="5">
        <v>0</v>
      </c>
      <c r="DN116" s="5">
        <v>0</v>
      </c>
      <c r="DO116" s="5">
        <v>0</v>
      </c>
      <c r="DP116" s="5">
        <v>0</v>
      </c>
      <c r="DQ116" s="5">
        <v>0</v>
      </c>
      <c r="DR116" s="5">
        <v>0</v>
      </c>
      <c r="DS116" s="5">
        <v>0</v>
      </c>
      <c r="DT116" s="5">
        <v>0</v>
      </c>
      <c r="DU116" s="5">
        <v>0</v>
      </c>
      <c r="DV116" s="5">
        <v>0</v>
      </c>
      <c r="DW116" s="5"/>
      <c r="DX116" s="5">
        <f t="shared" si="3"/>
        <v>0</v>
      </c>
      <c r="DY116" s="5">
        <v>0</v>
      </c>
      <c r="DZ116" s="5">
        <v>0</v>
      </c>
      <c r="EA116" s="5">
        <v>12484668.598811001</v>
      </c>
      <c r="EB116" s="5">
        <v>0</v>
      </c>
      <c r="EC116" s="5">
        <f t="shared" si="2"/>
        <v>12484668.598811001</v>
      </c>
      <c r="ED116" s="5"/>
      <c r="EE116" s="6"/>
    </row>
    <row r="117" spans="1:135" x14ac:dyDescent="0.2">
      <c r="A117" s="1">
        <v>115</v>
      </c>
      <c r="B117" s="4" t="s">
        <v>114</v>
      </c>
      <c r="C117" s="5">
        <v>3112.977668</v>
      </c>
      <c r="D117" s="5">
        <v>443.92507669999998</v>
      </c>
      <c r="E117" s="5">
        <v>225.033725</v>
      </c>
      <c r="F117" s="5">
        <v>354.01154170000001</v>
      </c>
      <c r="G117" s="5">
        <v>529.91881049999995</v>
      </c>
      <c r="H117" s="5">
        <v>1333.69003</v>
      </c>
      <c r="I117" s="5">
        <v>737.39422890000003</v>
      </c>
      <c r="J117" s="5">
        <v>498.93071079999999</v>
      </c>
      <c r="K117" s="5">
        <v>1.5367653059999999</v>
      </c>
      <c r="L117" s="5">
        <v>289.42459659999997</v>
      </c>
      <c r="M117" s="5">
        <v>178.2539204</v>
      </c>
      <c r="N117" s="5">
        <v>253877.91020000001</v>
      </c>
      <c r="O117" s="5">
        <v>0</v>
      </c>
      <c r="P117" s="5">
        <v>453.42490420000001</v>
      </c>
      <c r="Q117" s="5">
        <v>5081.8261329999996</v>
      </c>
      <c r="R117" s="5">
        <v>0</v>
      </c>
      <c r="S117" s="5">
        <v>747.92038869999999</v>
      </c>
      <c r="T117" s="5">
        <v>35437.742279999999</v>
      </c>
      <c r="U117" s="5">
        <v>16548.459019999998</v>
      </c>
      <c r="V117" s="5">
        <v>8437.3739509999996</v>
      </c>
      <c r="W117" s="5">
        <v>1867.53016</v>
      </c>
      <c r="X117" s="5">
        <v>21076.674609999998</v>
      </c>
      <c r="Y117" s="5">
        <v>4279.9429319999999</v>
      </c>
      <c r="Z117" s="5">
        <v>2007.989626</v>
      </c>
      <c r="AA117" s="5">
        <v>7570.3243050000001</v>
      </c>
      <c r="AB117" s="5">
        <v>13073.96113</v>
      </c>
      <c r="AC117" s="5">
        <v>6660.2730670000001</v>
      </c>
      <c r="AD117" s="5">
        <v>2134.533449</v>
      </c>
      <c r="AE117" s="5">
        <v>1224.3203269999999</v>
      </c>
      <c r="AF117" s="5">
        <v>13263.701950000001</v>
      </c>
      <c r="AG117" s="5">
        <v>7756.9468049999996</v>
      </c>
      <c r="AH117" s="5">
        <v>1408.135935</v>
      </c>
      <c r="AI117" s="5">
        <v>69.517802070000002</v>
      </c>
      <c r="AJ117" s="5">
        <v>32.006556519999997</v>
      </c>
      <c r="AK117" s="5">
        <v>143.42842440000001</v>
      </c>
      <c r="AL117" s="5">
        <v>1759.8466739999999</v>
      </c>
      <c r="AM117" s="5">
        <v>10769.165650000001</v>
      </c>
      <c r="AN117" s="5">
        <v>2725.0873000000001</v>
      </c>
      <c r="AO117" s="5">
        <v>4285.1920140000002</v>
      </c>
      <c r="AP117" s="5">
        <v>221.671606</v>
      </c>
      <c r="AQ117" s="5">
        <v>521.10518109999998</v>
      </c>
      <c r="AR117" s="5">
        <v>14231.603010000001</v>
      </c>
      <c r="AS117" s="5">
        <v>783.03593520000004</v>
      </c>
      <c r="AT117" s="5">
        <v>1324.351371</v>
      </c>
      <c r="AU117" s="5">
        <v>4332.042837</v>
      </c>
      <c r="AV117" s="5">
        <v>30570.17771</v>
      </c>
      <c r="AW117" s="5">
        <v>5014.193064</v>
      </c>
      <c r="AX117" s="5">
        <v>391899.13270000002</v>
      </c>
      <c r="AY117" s="5">
        <v>23759.183969999998</v>
      </c>
      <c r="AZ117" s="5">
        <v>7005.867808</v>
      </c>
      <c r="BA117" s="5">
        <v>11168.824430000001</v>
      </c>
      <c r="BB117" s="5">
        <v>857.67115000000001</v>
      </c>
      <c r="BC117" s="5">
        <v>78441.292839999995</v>
      </c>
      <c r="BD117" s="5">
        <v>36405.753599999996</v>
      </c>
      <c r="BE117" s="5">
        <v>10728.466920000001</v>
      </c>
      <c r="BF117" s="5">
        <v>41.953490789999996</v>
      </c>
      <c r="BG117" s="5">
        <v>256.93550449999998</v>
      </c>
      <c r="BH117" s="5">
        <v>0</v>
      </c>
      <c r="BI117" s="5">
        <v>1167.532878</v>
      </c>
      <c r="BJ117" s="5">
        <v>4922.728126</v>
      </c>
      <c r="BK117" s="5">
        <v>2753.2575860000002</v>
      </c>
      <c r="BL117" s="5">
        <v>4292.1821739999996</v>
      </c>
      <c r="BM117" s="5">
        <v>13207.95434</v>
      </c>
      <c r="BN117" s="5">
        <v>2044.1617100000001</v>
      </c>
      <c r="BO117" s="5">
        <v>21189.79117</v>
      </c>
      <c r="BP117" s="5">
        <v>4356.7629010000001</v>
      </c>
      <c r="BQ117" s="5">
        <v>2641.7984849999998</v>
      </c>
      <c r="BR117" s="5">
        <v>5082.1577740000002</v>
      </c>
      <c r="BS117" s="5">
        <v>1537.780066</v>
      </c>
      <c r="BT117" s="5">
        <v>7.829819927</v>
      </c>
      <c r="BU117" s="5">
        <v>770.2294187</v>
      </c>
      <c r="BV117" s="5">
        <v>425.27864920000002</v>
      </c>
      <c r="BW117" s="5">
        <v>342.21077450000001</v>
      </c>
      <c r="BX117" s="5">
        <v>0</v>
      </c>
      <c r="BY117" s="5">
        <v>51.73655119</v>
      </c>
      <c r="BZ117" s="5">
        <v>179.13216869999999</v>
      </c>
      <c r="CA117" s="5">
        <v>67.416391640000001</v>
      </c>
      <c r="CB117" s="5">
        <v>0</v>
      </c>
      <c r="CC117" s="5">
        <v>6.0831681900000003</v>
      </c>
      <c r="CD117" s="5">
        <v>155.10750379999999</v>
      </c>
      <c r="CE117" s="5">
        <v>275.79786080000002</v>
      </c>
      <c r="CF117" s="5">
        <v>0</v>
      </c>
      <c r="CG117" s="5">
        <v>861.01977190000002</v>
      </c>
      <c r="CH117" s="5">
        <v>93.902850630000003</v>
      </c>
      <c r="CI117" s="5">
        <v>628.32892249999998</v>
      </c>
      <c r="CJ117" s="5">
        <v>10876.269249999999</v>
      </c>
      <c r="CK117" s="5">
        <v>0</v>
      </c>
      <c r="CL117" s="5">
        <v>434.15728610000002</v>
      </c>
      <c r="CM117" s="5">
        <v>64.852439050000001</v>
      </c>
      <c r="CN117" s="5">
        <v>1874.8894539999999</v>
      </c>
      <c r="CO117" s="5">
        <v>0</v>
      </c>
      <c r="CP117" s="5">
        <v>344.81738560000002</v>
      </c>
      <c r="CQ117" s="5">
        <v>97705.784280000007</v>
      </c>
      <c r="CR117" s="5">
        <v>18369.819009999999</v>
      </c>
      <c r="CS117" s="5">
        <v>484.69178440000002</v>
      </c>
      <c r="CT117" s="5">
        <v>0</v>
      </c>
      <c r="CU117" s="5">
        <v>8561.6083469999994</v>
      </c>
      <c r="CV117" s="5">
        <v>9382.1898739999997</v>
      </c>
      <c r="CW117" s="5">
        <v>14176.8994</v>
      </c>
      <c r="CX117" s="5">
        <v>9814.8972180000001</v>
      </c>
      <c r="CY117" s="5">
        <v>321.50037930000002</v>
      </c>
      <c r="CZ117" s="5">
        <v>367.46277170000002</v>
      </c>
      <c r="DA117" s="5">
        <v>49.391292569999997</v>
      </c>
      <c r="DB117" s="5">
        <v>40.919650879999999</v>
      </c>
      <c r="DC117" s="5">
        <v>9999.3886259999999</v>
      </c>
      <c r="DD117" s="5">
        <v>84219.440929999997</v>
      </c>
      <c r="DE117" s="5">
        <v>329.9813906</v>
      </c>
      <c r="DF117" s="5">
        <v>3291.125884</v>
      </c>
      <c r="DG117" s="5">
        <v>0</v>
      </c>
      <c r="DH117" s="5">
        <v>48376.23085</v>
      </c>
      <c r="DI117" s="5">
        <v>156565.17319999999</v>
      </c>
      <c r="DJ117" s="5">
        <v>4917.7956059999997</v>
      </c>
      <c r="DK117" s="5">
        <v>248548.44459999999</v>
      </c>
      <c r="DL117" s="5">
        <v>30497.89083</v>
      </c>
      <c r="DM117" s="5">
        <v>96471.044510000007</v>
      </c>
      <c r="DN117" s="5">
        <v>772.28588100000002</v>
      </c>
      <c r="DO117" s="5">
        <v>403.20270379999999</v>
      </c>
      <c r="DP117" s="5">
        <v>0</v>
      </c>
      <c r="DQ117" s="5">
        <v>0</v>
      </c>
      <c r="DR117" s="5">
        <v>0</v>
      </c>
      <c r="DS117" s="5">
        <v>53897.778980000003</v>
      </c>
      <c r="DT117" s="5">
        <v>69.091494429999997</v>
      </c>
      <c r="DU117" s="5">
        <v>160089.0399</v>
      </c>
      <c r="DV117" s="5">
        <v>0</v>
      </c>
      <c r="DW117" s="5"/>
      <c r="DX117" s="5">
        <f t="shared" si="3"/>
        <v>2186339.8420654926</v>
      </c>
      <c r="DY117" s="5">
        <v>0</v>
      </c>
      <c r="DZ117" s="5">
        <v>4159609.9424608699</v>
      </c>
      <c r="EA117" s="5">
        <v>0</v>
      </c>
      <c r="EB117" s="5">
        <v>0</v>
      </c>
      <c r="EC117" s="5">
        <f t="shared" si="2"/>
        <v>6345949.784526363</v>
      </c>
      <c r="ED117" s="5"/>
      <c r="EE117" s="6"/>
    </row>
    <row r="118" spans="1:135" x14ac:dyDescent="0.2">
      <c r="A118" s="1">
        <v>116</v>
      </c>
      <c r="B118" s="4" t="s">
        <v>115</v>
      </c>
      <c r="C118" s="5">
        <v>0</v>
      </c>
      <c r="D118" s="5">
        <v>0</v>
      </c>
      <c r="E118" s="5">
        <v>0</v>
      </c>
      <c r="F118" s="5">
        <v>0</v>
      </c>
      <c r="G118" s="5">
        <v>0</v>
      </c>
      <c r="H118" s="5">
        <v>0</v>
      </c>
      <c r="I118" s="5">
        <v>0</v>
      </c>
      <c r="J118" s="5">
        <v>0</v>
      </c>
      <c r="K118" s="5">
        <v>0</v>
      </c>
      <c r="L118" s="5">
        <v>0</v>
      </c>
      <c r="M118" s="5">
        <v>0</v>
      </c>
      <c r="N118" s="5">
        <v>0</v>
      </c>
      <c r="O118" s="5">
        <v>0</v>
      </c>
      <c r="P118" s="5">
        <v>0</v>
      </c>
      <c r="Q118" s="5">
        <v>0</v>
      </c>
      <c r="R118" s="5">
        <v>0</v>
      </c>
      <c r="S118" s="5">
        <v>0</v>
      </c>
      <c r="T118" s="5">
        <v>0</v>
      </c>
      <c r="U118" s="5">
        <v>0</v>
      </c>
      <c r="V118" s="5">
        <v>0</v>
      </c>
      <c r="W118" s="5">
        <v>0</v>
      </c>
      <c r="X118" s="5">
        <v>0</v>
      </c>
      <c r="Y118" s="5">
        <v>0</v>
      </c>
      <c r="Z118" s="5">
        <v>0</v>
      </c>
      <c r="AA118" s="5">
        <v>0</v>
      </c>
      <c r="AB118" s="5">
        <v>0</v>
      </c>
      <c r="AC118" s="5">
        <v>0</v>
      </c>
      <c r="AD118" s="5">
        <v>0</v>
      </c>
      <c r="AE118" s="5">
        <v>0</v>
      </c>
      <c r="AF118" s="5">
        <v>0</v>
      </c>
      <c r="AG118" s="5">
        <v>0</v>
      </c>
      <c r="AH118" s="5">
        <v>0</v>
      </c>
      <c r="AI118" s="5">
        <v>0</v>
      </c>
      <c r="AJ118" s="5">
        <v>0</v>
      </c>
      <c r="AK118" s="5">
        <v>0</v>
      </c>
      <c r="AL118" s="5">
        <v>0</v>
      </c>
      <c r="AM118" s="5">
        <v>0</v>
      </c>
      <c r="AN118" s="5">
        <v>0</v>
      </c>
      <c r="AO118" s="5">
        <v>0</v>
      </c>
      <c r="AP118" s="5">
        <v>0</v>
      </c>
      <c r="AQ118" s="5">
        <v>0</v>
      </c>
      <c r="AR118" s="5">
        <v>0</v>
      </c>
      <c r="AS118" s="5">
        <v>0</v>
      </c>
      <c r="AT118" s="5">
        <v>0</v>
      </c>
      <c r="AU118" s="5">
        <v>0</v>
      </c>
      <c r="AV118" s="5">
        <v>0</v>
      </c>
      <c r="AW118" s="5">
        <v>0</v>
      </c>
      <c r="AX118" s="5">
        <v>0</v>
      </c>
      <c r="AY118" s="5">
        <v>0</v>
      </c>
      <c r="AZ118" s="5">
        <v>0</v>
      </c>
      <c r="BA118" s="5">
        <v>0</v>
      </c>
      <c r="BB118" s="5">
        <v>0</v>
      </c>
      <c r="BC118" s="5">
        <v>0</v>
      </c>
      <c r="BD118" s="5">
        <v>0</v>
      </c>
      <c r="BE118" s="5">
        <v>0</v>
      </c>
      <c r="BF118" s="5">
        <v>0</v>
      </c>
      <c r="BG118" s="5">
        <v>0</v>
      </c>
      <c r="BH118" s="5">
        <v>0</v>
      </c>
      <c r="BI118" s="5">
        <v>0</v>
      </c>
      <c r="BJ118" s="5">
        <v>0</v>
      </c>
      <c r="BK118" s="5">
        <v>0</v>
      </c>
      <c r="BL118" s="5">
        <v>0</v>
      </c>
      <c r="BM118" s="5">
        <v>0</v>
      </c>
      <c r="BN118" s="5">
        <v>0</v>
      </c>
      <c r="BO118" s="5">
        <v>0</v>
      </c>
      <c r="BP118" s="5">
        <v>0</v>
      </c>
      <c r="BQ118" s="5">
        <v>0</v>
      </c>
      <c r="BR118" s="5">
        <v>0</v>
      </c>
      <c r="BS118" s="5">
        <v>0</v>
      </c>
      <c r="BT118" s="5">
        <v>0</v>
      </c>
      <c r="BU118" s="5">
        <v>0</v>
      </c>
      <c r="BV118" s="5">
        <v>0</v>
      </c>
      <c r="BW118" s="5">
        <v>0</v>
      </c>
      <c r="BX118" s="5">
        <v>0</v>
      </c>
      <c r="BY118" s="5">
        <v>0</v>
      </c>
      <c r="BZ118" s="5">
        <v>0</v>
      </c>
      <c r="CA118" s="5">
        <v>0</v>
      </c>
      <c r="CB118" s="5">
        <v>0</v>
      </c>
      <c r="CC118" s="5">
        <v>0</v>
      </c>
      <c r="CD118" s="5">
        <v>0</v>
      </c>
      <c r="CE118" s="5">
        <v>0</v>
      </c>
      <c r="CF118" s="5">
        <v>0</v>
      </c>
      <c r="CG118" s="5">
        <v>0</v>
      </c>
      <c r="CH118" s="5">
        <v>0</v>
      </c>
      <c r="CI118" s="5">
        <v>0</v>
      </c>
      <c r="CJ118" s="5">
        <v>0</v>
      </c>
      <c r="CK118" s="5">
        <v>0</v>
      </c>
      <c r="CL118" s="5">
        <v>0</v>
      </c>
      <c r="CM118" s="5">
        <v>0</v>
      </c>
      <c r="CN118" s="5">
        <v>0</v>
      </c>
      <c r="CO118" s="5">
        <v>0</v>
      </c>
      <c r="CP118" s="5">
        <v>0</v>
      </c>
      <c r="CQ118" s="5">
        <v>0</v>
      </c>
      <c r="CR118" s="5">
        <v>0</v>
      </c>
      <c r="CS118" s="5">
        <v>0</v>
      </c>
      <c r="CT118" s="5">
        <v>0</v>
      </c>
      <c r="CU118" s="5">
        <v>0</v>
      </c>
      <c r="CV118" s="5">
        <v>0</v>
      </c>
      <c r="CW118" s="5">
        <v>0</v>
      </c>
      <c r="CX118" s="5">
        <v>0</v>
      </c>
      <c r="CY118" s="5">
        <v>0</v>
      </c>
      <c r="CZ118" s="5">
        <v>0</v>
      </c>
      <c r="DA118" s="5">
        <v>0</v>
      </c>
      <c r="DB118" s="5">
        <v>0</v>
      </c>
      <c r="DC118" s="5">
        <v>0</v>
      </c>
      <c r="DD118" s="5">
        <v>0</v>
      </c>
      <c r="DE118" s="5">
        <v>0</v>
      </c>
      <c r="DF118" s="5">
        <v>0</v>
      </c>
      <c r="DG118" s="5">
        <v>0</v>
      </c>
      <c r="DH118" s="5">
        <v>0</v>
      </c>
      <c r="DI118" s="5">
        <v>0</v>
      </c>
      <c r="DJ118" s="5">
        <v>0</v>
      </c>
      <c r="DK118" s="5">
        <v>0</v>
      </c>
      <c r="DL118" s="5">
        <v>0</v>
      </c>
      <c r="DM118" s="5">
        <v>0</v>
      </c>
      <c r="DN118" s="5">
        <v>0</v>
      </c>
      <c r="DO118" s="5">
        <v>0</v>
      </c>
      <c r="DP118" s="5">
        <v>0</v>
      </c>
      <c r="DQ118" s="5">
        <v>0</v>
      </c>
      <c r="DR118" s="5">
        <v>0</v>
      </c>
      <c r="DS118" s="5">
        <v>0</v>
      </c>
      <c r="DT118" s="5">
        <v>0</v>
      </c>
      <c r="DU118" s="5">
        <v>0</v>
      </c>
      <c r="DV118" s="5">
        <v>0</v>
      </c>
      <c r="DW118" s="5"/>
      <c r="DX118" s="5">
        <f t="shared" si="3"/>
        <v>0</v>
      </c>
      <c r="DY118" s="5">
        <v>0</v>
      </c>
      <c r="DZ118" s="5">
        <v>0</v>
      </c>
      <c r="EA118" s="5">
        <v>6520361.6994645903</v>
      </c>
      <c r="EB118" s="5">
        <v>0</v>
      </c>
      <c r="EC118" s="5">
        <f t="shared" si="2"/>
        <v>6520361.6994645903</v>
      </c>
      <c r="ED118" s="5"/>
      <c r="EE118" s="6"/>
    </row>
    <row r="119" spans="1:135" x14ac:dyDescent="0.2">
      <c r="A119" s="1">
        <v>117</v>
      </c>
      <c r="B119" s="4" t="s">
        <v>116</v>
      </c>
      <c r="C119" s="5">
        <v>15794.651019999999</v>
      </c>
      <c r="D119" s="5">
        <v>4257.5868410000003</v>
      </c>
      <c r="E119" s="5">
        <v>5049.0643769999997</v>
      </c>
      <c r="F119" s="5">
        <v>8895.8871639999998</v>
      </c>
      <c r="G119" s="5">
        <v>2619.2420000000002</v>
      </c>
      <c r="H119" s="5">
        <v>6055.4622609999997</v>
      </c>
      <c r="I119" s="5">
        <v>2606.7917219999999</v>
      </c>
      <c r="J119" s="5">
        <v>1492.0009580000001</v>
      </c>
      <c r="K119" s="5">
        <v>6.6651188689999996</v>
      </c>
      <c r="L119" s="5">
        <v>2808.8243210000001</v>
      </c>
      <c r="M119" s="5">
        <v>1918.8726750000001</v>
      </c>
      <c r="N119" s="5">
        <v>27118.125199999999</v>
      </c>
      <c r="O119" s="5">
        <v>0</v>
      </c>
      <c r="P119" s="5">
        <v>287.01909319999999</v>
      </c>
      <c r="Q119" s="5">
        <v>907.02997630000004</v>
      </c>
      <c r="R119" s="5">
        <v>657.93462590000001</v>
      </c>
      <c r="S119" s="5">
        <v>133.4875749</v>
      </c>
      <c r="T119" s="5">
        <v>6325.2340320000003</v>
      </c>
      <c r="U119" s="5">
        <v>2953.6820429999998</v>
      </c>
      <c r="V119" s="5">
        <v>1506.002528</v>
      </c>
      <c r="W119" s="5">
        <v>333.34964989999997</v>
      </c>
      <c r="X119" s="5">
        <v>3761.747406</v>
      </c>
      <c r="Y119" s="5">
        <v>763.92414199999996</v>
      </c>
      <c r="Z119" s="5">
        <v>358.40203860000003</v>
      </c>
      <c r="AA119" s="5">
        <v>1350.8957809999999</v>
      </c>
      <c r="AB119" s="5">
        <v>2333.5229429999999</v>
      </c>
      <c r="AC119" s="5">
        <v>1188.774613</v>
      </c>
      <c r="AD119" s="5">
        <v>380.9852803</v>
      </c>
      <c r="AE119" s="5">
        <v>218.52675619999999</v>
      </c>
      <c r="AF119" s="5">
        <v>2367.3556960000001</v>
      </c>
      <c r="AG119" s="5">
        <v>1384.5299669999999</v>
      </c>
      <c r="AH119" s="5">
        <v>251.34076490000001</v>
      </c>
      <c r="AI119" s="5">
        <v>12.40745864</v>
      </c>
      <c r="AJ119" s="5">
        <v>5.7129766860000002</v>
      </c>
      <c r="AK119" s="5">
        <v>25.600096910000001</v>
      </c>
      <c r="AL119" s="5">
        <v>314.0754963</v>
      </c>
      <c r="AM119" s="5">
        <v>1922.2080960000001</v>
      </c>
      <c r="AN119" s="5">
        <v>486.3582644</v>
      </c>
      <c r="AO119" s="5">
        <v>764.80403520000004</v>
      </c>
      <c r="AP119" s="5">
        <v>39.564295049999998</v>
      </c>
      <c r="AQ119" s="5">
        <v>93.020002860000005</v>
      </c>
      <c r="AR119" s="5">
        <v>2540.1675730000002</v>
      </c>
      <c r="AS119" s="5">
        <v>139.7627785</v>
      </c>
      <c r="AT119" s="5">
        <v>236.384321</v>
      </c>
      <c r="AU119" s="5">
        <v>773.25101510000002</v>
      </c>
      <c r="AV119" s="5">
        <v>5456.4066579999999</v>
      </c>
      <c r="AW119" s="5">
        <v>894.96421899999996</v>
      </c>
      <c r="AX119" s="5">
        <v>0</v>
      </c>
      <c r="AY119" s="5">
        <v>4240.5769389999996</v>
      </c>
      <c r="AZ119" s="5">
        <v>1250.4742269999999</v>
      </c>
      <c r="BA119" s="5">
        <v>1993.5044069999999</v>
      </c>
      <c r="BB119" s="5">
        <v>153.08678370000001</v>
      </c>
      <c r="BC119" s="5">
        <v>14000.914629999999</v>
      </c>
      <c r="BD119" s="5">
        <v>6497.9623160000001</v>
      </c>
      <c r="BE119" s="5">
        <v>1914.885814</v>
      </c>
      <c r="BF119" s="5">
        <v>7.4884343009999998</v>
      </c>
      <c r="BG119" s="5">
        <v>45.869168510000002</v>
      </c>
      <c r="BH119" s="5">
        <v>0</v>
      </c>
      <c r="BI119" s="5">
        <v>208.39483820000001</v>
      </c>
      <c r="BJ119" s="5">
        <v>878.63374690000001</v>
      </c>
      <c r="BK119" s="5">
        <v>491.49123509999998</v>
      </c>
      <c r="BL119" s="5">
        <v>766.11273180000001</v>
      </c>
      <c r="BM119" s="5">
        <v>2357.4694490000002</v>
      </c>
      <c r="BN119" s="5">
        <v>364.77342040000002</v>
      </c>
      <c r="BO119" s="5">
        <v>3782.1262230000002</v>
      </c>
      <c r="BP119" s="5">
        <v>777.62223840000001</v>
      </c>
      <c r="BQ119" s="5">
        <v>471.47235719999998</v>
      </c>
      <c r="BR119" s="5">
        <v>906.98680039999999</v>
      </c>
      <c r="BS119" s="5">
        <v>274.4605431</v>
      </c>
      <c r="BT119" s="5">
        <v>1.401514149</v>
      </c>
      <c r="BU119" s="5">
        <v>137.47698209999999</v>
      </c>
      <c r="BV119" s="5">
        <v>75.911996329999994</v>
      </c>
      <c r="BW119" s="5">
        <v>61.086198289999999</v>
      </c>
      <c r="BX119" s="5">
        <v>0</v>
      </c>
      <c r="BY119" s="5">
        <v>9.2336139270000004</v>
      </c>
      <c r="BZ119" s="5">
        <v>31.971345370000002</v>
      </c>
      <c r="CA119" s="5">
        <v>12.03223126</v>
      </c>
      <c r="CB119" s="5">
        <v>0</v>
      </c>
      <c r="CC119" s="5">
        <v>1.0865471069999999</v>
      </c>
      <c r="CD119" s="5">
        <v>27.685041630000001</v>
      </c>
      <c r="CE119" s="5">
        <v>49.233372260000003</v>
      </c>
      <c r="CF119" s="5">
        <v>0</v>
      </c>
      <c r="CG119" s="5">
        <v>153.6810275</v>
      </c>
      <c r="CH119" s="5">
        <v>16.758997409999999</v>
      </c>
      <c r="CI119" s="5">
        <v>112.15356509999999</v>
      </c>
      <c r="CJ119" s="5">
        <v>1941.2820999999999</v>
      </c>
      <c r="CK119" s="5">
        <v>0</v>
      </c>
      <c r="CL119" s="5">
        <v>77.496910540000002</v>
      </c>
      <c r="CM119" s="5">
        <v>11.58354991</v>
      </c>
      <c r="CN119" s="5">
        <v>334.61548040000002</v>
      </c>
      <c r="CO119" s="5">
        <v>0</v>
      </c>
      <c r="CP119" s="5">
        <v>61.522699760000002</v>
      </c>
      <c r="CQ119" s="5">
        <v>16965.79463</v>
      </c>
      <c r="CR119" s="5">
        <v>3799.3768169999998</v>
      </c>
      <c r="CS119" s="5">
        <v>306.81112990000003</v>
      </c>
      <c r="CT119" s="5">
        <v>0</v>
      </c>
      <c r="CU119" s="5">
        <v>3568.2255850000001</v>
      </c>
      <c r="CV119" s="5">
        <v>3881.7997099999998</v>
      </c>
      <c r="CW119" s="5">
        <v>19053.76253</v>
      </c>
      <c r="CX119" s="5">
        <v>4290.6596479999998</v>
      </c>
      <c r="CY119" s="5">
        <v>7810.7407999999996</v>
      </c>
      <c r="CZ119" s="5">
        <v>624.90364069999998</v>
      </c>
      <c r="DA119" s="5">
        <v>31.26481115</v>
      </c>
      <c r="DB119" s="5">
        <v>37.262351799999998</v>
      </c>
      <c r="DC119" s="5">
        <v>1738.0843130000001</v>
      </c>
      <c r="DD119" s="5">
        <v>17910.46315</v>
      </c>
      <c r="DE119" s="5">
        <v>208.87764759999999</v>
      </c>
      <c r="DF119" s="5">
        <v>6152.3154080000004</v>
      </c>
      <c r="DG119" s="5">
        <v>0</v>
      </c>
      <c r="DH119" s="5">
        <v>1639.203092</v>
      </c>
      <c r="DI119" s="5">
        <v>4377.0713580000001</v>
      </c>
      <c r="DJ119" s="5">
        <v>0</v>
      </c>
      <c r="DK119" s="5">
        <v>194057.40280000001</v>
      </c>
      <c r="DL119" s="5">
        <v>101464.62119999999</v>
      </c>
      <c r="DM119" s="5">
        <v>115556.0575</v>
      </c>
      <c r="DN119" s="5">
        <v>607651.48959999997</v>
      </c>
      <c r="DO119" s="5">
        <v>3091428.7689999999</v>
      </c>
      <c r="DP119" s="5">
        <v>5786.549258</v>
      </c>
      <c r="DQ119" s="5">
        <v>73192.26715</v>
      </c>
      <c r="DR119" s="5">
        <v>0</v>
      </c>
      <c r="DS119" s="5">
        <v>11821.41871</v>
      </c>
      <c r="DT119" s="5">
        <v>870.86711100000002</v>
      </c>
      <c r="DU119" s="5">
        <v>157816.33609999999</v>
      </c>
      <c r="DV119" s="5">
        <v>0</v>
      </c>
      <c r="DW119" s="5"/>
      <c r="DX119" s="5">
        <f t="shared" si="3"/>
        <v>4616334.5203829184</v>
      </c>
      <c r="DY119" s="5">
        <v>0</v>
      </c>
      <c r="DZ119" s="5">
        <v>8408908.9661350995</v>
      </c>
      <c r="EA119" s="5">
        <v>0</v>
      </c>
      <c r="EB119" s="5">
        <v>0</v>
      </c>
      <c r="EC119" s="5">
        <f t="shared" si="2"/>
        <v>13025243.486518018</v>
      </c>
      <c r="ED119" s="5"/>
      <c r="EE119" s="6"/>
    </row>
    <row r="120" spans="1:135" x14ac:dyDescent="0.2">
      <c r="A120" s="1">
        <v>118</v>
      </c>
      <c r="B120" s="4" t="s">
        <v>117</v>
      </c>
      <c r="C120" s="5">
        <v>0</v>
      </c>
      <c r="D120" s="5">
        <v>0</v>
      </c>
      <c r="E120" s="5">
        <v>0</v>
      </c>
      <c r="F120" s="5">
        <v>0</v>
      </c>
      <c r="G120" s="5">
        <v>0</v>
      </c>
      <c r="H120" s="5">
        <v>12917.646790000001</v>
      </c>
      <c r="I120" s="5">
        <v>20043.676660000001</v>
      </c>
      <c r="J120" s="5">
        <v>0</v>
      </c>
      <c r="K120" s="5">
        <v>0</v>
      </c>
      <c r="L120" s="5">
        <v>0</v>
      </c>
      <c r="M120" s="5">
        <v>2414.690306</v>
      </c>
      <c r="N120" s="5">
        <v>0</v>
      </c>
      <c r="O120" s="5">
        <v>0</v>
      </c>
      <c r="P120" s="5">
        <v>0</v>
      </c>
      <c r="Q120" s="5">
        <v>0</v>
      </c>
      <c r="R120" s="5">
        <v>0</v>
      </c>
      <c r="S120" s="5">
        <v>0</v>
      </c>
      <c r="T120" s="5">
        <v>0</v>
      </c>
      <c r="U120" s="5">
        <v>0</v>
      </c>
      <c r="V120" s="5">
        <v>0</v>
      </c>
      <c r="W120" s="5">
        <v>0</v>
      </c>
      <c r="X120" s="5">
        <v>0</v>
      </c>
      <c r="Y120" s="5">
        <v>0</v>
      </c>
      <c r="Z120" s="5">
        <v>0</v>
      </c>
      <c r="AA120" s="5">
        <v>0</v>
      </c>
      <c r="AB120" s="5">
        <v>0</v>
      </c>
      <c r="AC120" s="5">
        <v>0</v>
      </c>
      <c r="AD120" s="5">
        <v>0</v>
      </c>
      <c r="AE120" s="5">
        <v>0</v>
      </c>
      <c r="AF120" s="5">
        <v>0</v>
      </c>
      <c r="AG120" s="5">
        <v>0</v>
      </c>
      <c r="AH120" s="5">
        <v>0</v>
      </c>
      <c r="AI120" s="5">
        <v>0</v>
      </c>
      <c r="AJ120" s="5">
        <v>0</v>
      </c>
      <c r="AK120" s="5">
        <v>0</v>
      </c>
      <c r="AL120" s="5">
        <v>0</v>
      </c>
      <c r="AM120" s="5">
        <v>0</v>
      </c>
      <c r="AN120" s="5">
        <v>0</v>
      </c>
      <c r="AO120" s="5">
        <v>0</v>
      </c>
      <c r="AP120" s="5">
        <v>0</v>
      </c>
      <c r="AQ120" s="5">
        <v>0</v>
      </c>
      <c r="AR120" s="5">
        <v>0</v>
      </c>
      <c r="AS120" s="5">
        <v>0</v>
      </c>
      <c r="AT120" s="5">
        <v>0</v>
      </c>
      <c r="AU120" s="5">
        <v>0</v>
      </c>
      <c r="AV120" s="5">
        <v>0</v>
      </c>
      <c r="AW120" s="5">
        <v>0</v>
      </c>
      <c r="AX120" s="5">
        <v>0</v>
      </c>
      <c r="AY120" s="5">
        <v>0</v>
      </c>
      <c r="AZ120" s="5">
        <v>0</v>
      </c>
      <c r="BA120" s="5">
        <v>0</v>
      </c>
      <c r="BB120" s="5">
        <v>0</v>
      </c>
      <c r="BC120" s="5">
        <v>0</v>
      </c>
      <c r="BD120" s="5">
        <v>0</v>
      </c>
      <c r="BE120" s="5">
        <v>0</v>
      </c>
      <c r="BF120" s="5">
        <v>0</v>
      </c>
      <c r="BG120" s="5">
        <v>0</v>
      </c>
      <c r="BH120" s="5">
        <v>0</v>
      </c>
      <c r="BI120" s="5">
        <v>0</v>
      </c>
      <c r="BJ120" s="5">
        <v>0</v>
      </c>
      <c r="BK120" s="5">
        <v>0</v>
      </c>
      <c r="BL120" s="5">
        <v>0</v>
      </c>
      <c r="BM120" s="5">
        <v>0</v>
      </c>
      <c r="BN120" s="5">
        <v>0</v>
      </c>
      <c r="BO120" s="5">
        <v>0</v>
      </c>
      <c r="BP120" s="5">
        <v>0</v>
      </c>
      <c r="BQ120" s="5">
        <v>0</v>
      </c>
      <c r="BR120" s="5">
        <v>0</v>
      </c>
      <c r="BS120" s="5">
        <v>0</v>
      </c>
      <c r="BT120" s="5">
        <v>0</v>
      </c>
      <c r="BU120" s="5">
        <v>0</v>
      </c>
      <c r="BV120" s="5">
        <v>0</v>
      </c>
      <c r="BW120" s="5">
        <v>0</v>
      </c>
      <c r="BX120" s="5">
        <v>0</v>
      </c>
      <c r="BY120" s="5">
        <v>0</v>
      </c>
      <c r="BZ120" s="5">
        <v>0</v>
      </c>
      <c r="CA120" s="5">
        <v>0</v>
      </c>
      <c r="CB120" s="5">
        <v>0</v>
      </c>
      <c r="CC120" s="5">
        <v>0</v>
      </c>
      <c r="CD120" s="5">
        <v>0</v>
      </c>
      <c r="CE120" s="5">
        <v>0</v>
      </c>
      <c r="CF120" s="5">
        <v>0</v>
      </c>
      <c r="CG120" s="5">
        <v>0</v>
      </c>
      <c r="CH120" s="5">
        <v>0</v>
      </c>
      <c r="CI120" s="5">
        <v>0</v>
      </c>
      <c r="CJ120" s="5">
        <v>0</v>
      </c>
      <c r="CK120" s="5">
        <v>0</v>
      </c>
      <c r="CL120" s="5">
        <v>0</v>
      </c>
      <c r="CM120" s="5">
        <v>0</v>
      </c>
      <c r="CN120" s="5">
        <v>0</v>
      </c>
      <c r="CO120" s="5">
        <v>0</v>
      </c>
      <c r="CP120" s="5">
        <v>0</v>
      </c>
      <c r="CQ120" s="5">
        <v>0</v>
      </c>
      <c r="CR120" s="5">
        <v>0</v>
      </c>
      <c r="CS120" s="5">
        <v>0</v>
      </c>
      <c r="CT120" s="5">
        <v>0</v>
      </c>
      <c r="CU120" s="5">
        <v>0</v>
      </c>
      <c r="CV120" s="5">
        <v>0</v>
      </c>
      <c r="CW120" s="5">
        <v>0</v>
      </c>
      <c r="CX120" s="5">
        <v>0</v>
      </c>
      <c r="CY120" s="5">
        <v>0</v>
      </c>
      <c r="CZ120" s="5">
        <v>0</v>
      </c>
      <c r="DA120" s="5">
        <v>0</v>
      </c>
      <c r="DB120" s="5">
        <v>0</v>
      </c>
      <c r="DC120" s="5">
        <v>0</v>
      </c>
      <c r="DD120" s="5">
        <v>0</v>
      </c>
      <c r="DE120" s="5">
        <v>0</v>
      </c>
      <c r="DF120" s="5">
        <v>0</v>
      </c>
      <c r="DG120" s="5">
        <v>0</v>
      </c>
      <c r="DH120" s="5">
        <v>0</v>
      </c>
      <c r="DI120" s="5">
        <v>0</v>
      </c>
      <c r="DJ120" s="5">
        <v>0</v>
      </c>
      <c r="DK120" s="5">
        <v>0</v>
      </c>
      <c r="DL120" s="5">
        <v>0</v>
      </c>
      <c r="DM120" s="5">
        <v>0</v>
      </c>
      <c r="DN120" s="5">
        <v>0</v>
      </c>
      <c r="DO120" s="5">
        <v>0</v>
      </c>
      <c r="DP120" s="5">
        <v>97079.452690000006</v>
      </c>
      <c r="DQ120" s="5">
        <v>0</v>
      </c>
      <c r="DR120" s="5">
        <v>0</v>
      </c>
      <c r="DS120" s="5">
        <v>0</v>
      </c>
      <c r="DT120" s="5">
        <v>0</v>
      </c>
      <c r="DU120" s="5">
        <v>0</v>
      </c>
      <c r="DV120" s="5">
        <v>0</v>
      </c>
      <c r="DW120" s="5"/>
      <c r="DX120" s="5">
        <f t="shared" si="3"/>
        <v>132455.46644600001</v>
      </c>
      <c r="DY120" s="5">
        <v>0</v>
      </c>
      <c r="DZ120" s="5">
        <v>109861.74293239</v>
      </c>
      <c r="EA120" s="5">
        <v>0</v>
      </c>
      <c r="EB120" s="5">
        <v>0</v>
      </c>
      <c r="EC120" s="5">
        <f t="shared" si="2"/>
        <v>242317.20937838999</v>
      </c>
      <c r="ED120" s="5"/>
      <c r="EE120" s="6"/>
    </row>
    <row r="121" spans="1:135" x14ac:dyDescent="0.2">
      <c r="A121" s="1">
        <v>119</v>
      </c>
      <c r="B121" s="4" t="s">
        <v>118</v>
      </c>
      <c r="C121" s="5">
        <v>0</v>
      </c>
      <c r="D121" s="5">
        <v>0</v>
      </c>
      <c r="E121" s="5">
        <v>0</v>
      </c>
      <c r="F121" s="5">
        <v>0</v>
      </c>
      <c r="G121" s="5">
        <v>0</v>
      </c>
      <c r="H121" s="5">
        <v>0</v>
      </c>
      <c r="I121" s="5">
        <v>0</v>
      </c>
      <c r="J121" s="5">
        <v>0</v>
      </c>
      <c r="K121" s="5">
        <v>0</v>
      </c>
      <c r="L121" s="5">
        <v>0</v>
      </c>
      <c r="M121" s="5">
        <v>0</v>
      </c>
      <c r="N121" s="5">
        <v>0</v>
      </c>
      <c r="O121" s="5">
        <v>0</v>
      </c>
      <c r="P121" s="5">
        <v>0</v>
      </c>
      <c r="Q121" s="5">
        <v>0</v>
      </c>
      <c r="R121" s="5">
        <v>0</v>
      </c>
      <c r="S121" s="5">
        <v>0</v>
      </c>
      <c r="T121" s="5">
        <v>0</v>
      </c>
      <c r="U121" s="5">
        <v>0</v>
      </c>
      <c r="V121" s="5">
        <v>0</v>
      </c>
      <c r="W121" s="5">
        <v>0</v>
      </c>
      <c r="X121" s="5">
        <v>0</v>
      </c>
      <c r="Y121" s="5">
        <v>0</v>
      </c>
      <c r="Z121" s="5">
        <v>0</v>
      </c>
      <c r="AA121" s="5">
        <v>0</v>
      </c>
      <c r="AB121" s="5">
        <v>0</v>
      </c>
      <c r="AC121" s="5">
        <v>0</v>
      </c>
      <c r="AD121" s="5">
        <v>0</v>
      </c>
      <c r="AE121" s="5">
        <v>0</v>
      </c>
      <c r="AF121" s="5">
        <v>0</v>
      </c>
      <c r="AG121" s="5">
        <v>0</v>
      </c>
      <c r="AH121" s="5">
        <v>0</v>
      </c>
      <c r="AI121" s="5">
        <v>0</v>
      </c>
      <c r="AJ121" s="5">
        <v>0</v>
      </c>
      <c r="AK121" s="5">
        <v>0</v>
      </c>
      <c r="AL121" s="5">
        <v>0</v>
      </c>
      <c r="AM121" s="5">
        <v>0</v>
      </c>
      <c r="AN121" s="5">
        <v>0</v>
      </c>
      <c r="AO121" s="5">
        <v>0</v>
      </c>
      <c r="AP121" s="5">
        <v>0</v>
      </c>
      <c r="AQ121" s="5">
        <v>0</v>
      </c>
      <c r="AR121" s="5">
        <v>0</v>
      </c>
      <c r="AS121" s="5">
        <v>0</v>
      </c>
      <c r="AT121" s="5">
        <v>0</v>
      </c>
      <c r="AU121" s="5">
        <v>0</v>
      </c>
      <c r="AV121" s="5">
        <v>0</v>
      </c>
      <c r="AW121" s="5">
        <v>0</v>
      </c>
      <c r="AX121" s="5">
        <v>0</v>
      </c>
      <c r="AY121" s="5">
        <v>0</v>
      </c>
      <c r="AZ121" s="5">
        <v>0</v>
      </c>
      <c r="BA121" s="5">
        <v>0</v>
      </c>
      <c r="BB121" s="5">
        <v>0</v>
      </c>
      <c r="BC121" s="5">
        <v>0</v>
      </c>
      <c r="BD121" s="5">
        <v>0</v>
      </c>
      <c r="BE121" s="5">
        <v>0</v>
      </c>
      <c r="BF121" s="5">
        <v>0</v>
      </c>
      <c r="BG121" s="5">
        <v>0</v>
      </c>
      <c r="BH121" s="5">
        <v>0</v>
      </c>
      <c r="BI121" s="5">
        <v>0</v>
      </c>
      <c r="BJ121" s="5">
        <v>0</v>
      </c>
      <c r="BK121" s="5">
        <v>0</v>
      </c>
      <c r="BL121" s="5">
        <v>0</v>
      </c>
      <c r="BM121" s="5">
        <v>0</v>
      </c>
      <c r="BN121" s="5">
        <v>0</v>
      </c>
      <c r="BO121" s="5">
        <v>0</v>
      </c>
      <c r="BP121" s="5">
        <v>0</v>
      </c>
      <c r="BQ121" s="5">
        <v>0</v>
      </c>
      <c r="BR121" s="5">
        <v>0</v>
      </c>
      <c r="BS121" s="5">
        <v>0</v>
      </c>
      <c r="BT121" s="5">
        <v>0</v>
      </c>
      <c r="BU121" s="5">
        <v>0</v>
      </c>
      <c r="BV121" s="5">
        <v>0</v>
      </c>
      <c r="BW121" s="5">
        <v>0</v>
      </c>
      <c r="BX121" s="5">
        <v>0</v>
      </c>
      <c r="BY121" s="5">
        <v>0</v>
      </c>
      <c r="BZ121" s="5">
        <v>0</v>
      </c>
      <c r="CA121" s="5">
        <v>0</v>
      </c>
      <c r="CB121" s="5">
        <v>0</v>
      </c>
      <c r="CC121" s="5">
        <v>0</v>
      </c>
      <c r="CD121" s="5">
        <v>0</v>
      </c>
      <c r="CE121" s="5">
        <v>0</v>
      </c>
      <c r="CF121" s="5">
        <v>0</v>
      </c>
      <c r="CG121" s="5">
        <v>0</v>
      </c>
      <c r="CH121" s="5">
        <v>0</v>
      </c>
      <c r="CI121" s="5">
        <v>0</v>
      </c>
      <c r="CJ121" s="5">
        <v>0</v>
      </c>
      <c r="CK121" s="5">
        <v>0</v>
      </c>
      <c r="CL121" s="5">
        <v>0</v>
      </c>
      <c r="CM121" s="5">
        <v>0</v>
      </c>
      <c r="CN121" s="5">
        <v>0</v>
      </c>
      <c r="CO121" s="5">
        <v>0</v>
      </c>
      <c r="CP121" s="5">
        <v>0</v>
      </c>
      <c r="CQ121" s="5">
        <v>0</v>
      </c>
      <c r="CR121" s="5">
        <v>0</v>
      </c>
      <c r="CS121" s="5">
        <v>0</v>
      </c>
      <c r="CT121" s="5">
        <v>0</v>
      </c>
      <c r="CU121" s="5">
        <v>0</v>
      </c>
      <c r="CV121" s="5">
        <v>0</v>
      </c>
      <c r="CW121" s="5">
        <v>0</v>
      </c>
      <c r="CX121" s="5">
        <v>0</v>
      </c>
      <c r="CY121" s="5">
        <v>0</v>
      </c>
      <c r="CZ121" s="5">
        <v>0</v>
      </c>
      <c r="DA121" s="5">
        <v>0</v>
      </c>
      <c r="DB121" s="5">
        <v>0</v>
      </c>
      <c r="DC121" s="5">
        <v>0</v>
      </c>
      <c r="DD121" s="5">
        <v>0</v>
      </c>
      <c r="DE121" s="5">
        <v>0</v>
      </c>
      <c r="DF121" s="5">
        <v>0</v>
      </c>
      <c r="DG121" s="5">
        <v>0</v>
      </c>
      <c r="DH121" s="5">
        <v>0</v>
      </c>
      <c r="DI121" s="5">
        <v>0</v>
      </c>
      <c r="DJ121" s="5">
        <v>0</v>
      </c>
      <c r="DK121" s="5">
        <v>0</v>
      </c>
      <c r="DL121" s="5">
        <v>0</v>
      </c>
      <c r="DM121" s="5">
        <v>0</v>
      </c>
      <c r="DN121" s="5">
        <v>0</v>
      </c>
      <c r="DO121" s="5">
        <v>0</v>
      </c>
      <c r="DP121" s="5">
        <v>0</v>
      </c>
      <c r="DQ121" s="5">
        <v>0</v>
      </c>
      <c r="DR121" s="5">
        <v>0</v>
      </c>
      <c r="DS121" s="5">
        <v>0</v>
      </c>
      <c r="DT121" s="5">
        <v>0</v>
      </c>
      <c r="DU121" s="5">
        <v>0</v>
      </c>
      <c r="DV121" s="5">
        <v>0</v>
      </c>
      <c r="DW121" s="5"/>
      <c r="DX121" s="5">
        <f t="shared" si="3"/>
        <v>0</v>
      </c>
      <c r="DY121" s="5">
        <v>0</v>
      </c>
      <c r="DZ121" s="5">
        <v>1120471.03955571</v>
      </c>
      <c r="EA121" s="5">
        <v>0</v>
      </c>
      <c r="EB121" s="5">
        <v>0</v>
      </c>
      <c r="EC121" s="5">
        <f t="shared" si="2"/>
        <v>1120471.03955571</v>
      </c>
      <c r="ED121" s="5"/>
      <c r="EE121" s="6"/>
    </row>
    <row r="122" spans="1:135" x14ac:dyDescent="0.2">
      <c r="A122" s="1">
        <v>120</v>
      </c>
      <c r="B122" s="4" t="s">
        <v>119</v>
      </c>
      <c r="C122" s="5">
        <v>198.62406759999999</v>
      </c>
      <c r="D122" s="5">
        <v>32.474460450000002</v>
      </c>
      <c r="E122" s="5">
        <v>16.854751610000001</v>
      </c>
      <c r="F122" s="5">
        <v>25.671455720000001</v>
      </c>
      <c r="G122" s="5">
        <v>42.192099980000002</v>
      </c>
      <c r="H122" s="5">
        <v>88.252864720000005</v>
      </c>
      <c r="I122" s="5">
        <v>23.566268999999998</v>
      </c>
      <c r="J122" s="5">
        <v>39.863163810000003</v>
      </c>
      <c r="K122" s="5">
        <v>0.104287226</v>
      </c>
      <c r="L122" s="5">
        <v>22.04242314</v>
      </c>
      <c r="M122" s="5">
        <v>0</v>
      </c>
      <c r="N122" s="5">
        <v>0</v>
      </c>
      <c r="O122" s="5">
        <v>0</v>
      </c>
      <c r="P122" s="5">
        <v>0</v>
      </c>
      <c r="Q122" s="5">
        <v>0</v>
      </c>
      <c r="R122" s="5">
        <v>0</v>
      </c>
      <c r="S122" s="5">
        <v>0</v>
      </c>
      <c r="T122" s="5">
        <v>0</v>
      </c>
      <c r="U122" s="5">
        <v>0</v>
      </c>
      <c r="V122" s="5">
        <v>0</v>
      </c>
      <c r="W122" s="5">
        <v>0</v>
      </c>
      <c r="X122" s="5">
        <v>0</v>
      </c>
      <c r="Y122" s="5">
        <v>0</v>
      </c>
      <c r="Z122" s="5">
        <v>0</v>
      </c>
      <c r="AA122" s="5">
        <v>0</v>
      </c>
      <c r="AB122" s="5">
        <v>0</v>
      </c>
      <c r="AC122" s="5">
        <v>0</v>
      </c>
      <c r="AD122" s="5">
        <v>0</v>
      </c>
      <c r="AE122" s="5">
        <v>0</v>
      </c>
      <c r="AF122" s="5">
        <v>0</v>
      </c>
      <c r="AG122" s="5">
        <v>0</v>
      </c>
      <c r="AH122" s="5">
        <v>0</v>
      </c>
      <c r="AI122" s="5">
        <v>0</v>
      </c>
      <c r="AJ122" s="5">
        <v>0</v>
      </c>
      <c r="AK122" s="5">
        <v>0</v>
      </c>
      <c r="AL122" s="5">
        <v>0</v>
      </c>
      <c r="AM122" s="5">
        <v>0</v>
      </c>
      <c r="AN122" s="5">
        <v>0</v>
      </c>
      <c r="AO122" s="5">
        <v>0</v>
      </c>
      <c r="AP122" s="5">
        <v>0</v>
      </c>
      <c r="AQ122" s="5">
        <v>0</v>
      </c>
      <c r="AR122" s="5">
        <v>0</v>
      </c>
      <c r="AS122" s="5">
        <v>0</v>
      </c>
      <c r="AT122" s="5">
        <v>0</v>
      </c>
      <c r="AU122" s="5">
        <v>0</v>
      </c>
      <c r="AV122" s="5">
        <v>0</v>
      </c>
      <c r="AW122" s="5">
        <v>0</v>
      </c>
      <c r="AX122" s="5">
        <v>0</v>
      </c>
      <c r="AY122" s="5">
        <v>0</v>
      </c>
      <c r="AZ122" s="5">
        <v>0</v>
      </c>
      <c r="BA122" s="5">
        <v>0</v>
      </c>
      <c r="BB122" s="5">
        <v>0</v>
      </c>
      <c r="BC122" s="5">
        <v>0</v>
      </c>
      <c r="BD122" s="5">
        <v>0</v>
      </c>
      <c r="BE122" s="5">
        <v>0</v>
      </c>
      <c r="BF122" s="5">
        <v>0</v>
      </c>
      <c r="BG122" s="5">
        <v>0</v>
      </c>
      <c r="BH122" s="5">
        <v>0</v>
      </c>
      <c r="BI122" s="5">
        <v>0</v>
      </c>
      <c r="BJ122" s="5">
        <v>0</v>
      </c>
      <c r="BK122" s="5">
        <v>0</v>
      </c>
      <c r="BL122" s="5">
        <v>0</v>
      </c>
      <c r="BM122" s="5">
        <v>0</v>
      </c>
      <c r="BN122" s="5">
        <v>0</v>
      </c>
      <c r="BO122" s="5">
        <v>0</v>
      </c>
      <c r="BP122" s="5">
        <v>0</v>
      </c>
      <c r="BQ122" s="5">
        <v>0</v>
      </c>
      <c r="BR122" s="5">
        <v>0</v>
      </c>
      <c r="BS122" s="5">
        <v>0</v>
      </c>
      <c r="BT122" s="5">
        <v>0</v>
      </c>
      <c r="BU122" s="5">
        <v>0</v>
      </c>
      <c r="BV122" s="5">
        <v>0</v>
      </c>
      <c r="BW122" s="5">
        <v>0</v>
      </c>
      <c r="BX122" s="5">
        <v>0</v>
      </c>
      <c r="BY122" s="5">
        <v>0</v>
      </c>
      <c r="BZ122" s="5">
        <v>0</v>
      </c>
      <c r="CA122" s="5">
        <v>0</v>
      </c>
      <c r="CB122" s="5">
        <v>0</v>
      </c>
      <c r="CC122" s="5">
        <v>0</v>
      </c>
      <c r="CD122" s="5">
        <v>0</v>
      </c>
      <c r="CE122" s="5">
        <v>0</v>
      </c>
      <c r="CF122" s="5">
        <v>0</v>
      </c>
      <c r="CG122" s="5">
        <v>0</v>
      </c>
      <c r="CH122" s="5">
        <v>0</v>
      </c>
      <c r="CI122" s="5">
        <v>0</v>
      </c>
      <c r="CJ122" s="5">
        <v>0</v>
      </c>
      <c r="CK122" s="5">
        <v>0</v>
      </c>
      <c r="CL122" s="5">
        <v>0</v>
      </c>
      <c r="CM122" s="5">
        <v>0</v>
      </c>
      <c r="CN122" s="5">
        <v>0</v>
      </c>
      <c r="CO122" s="5">
        <v>0</v>
      </c>
      <c r="CP122" s="5">
        <v>0</v>
      </c>
      <c r="CQ122" s="5">
        <v>0</v>
      </c>
      <c r="CR122" s="5">
        <v>0</v>
      </c>
      <c r="CS122" s="5">
        <v>0</v>
      </c>
      <c r="CT122" s="5">
        <v>173316.4</v>
      </c>
      <c r="CU122" s="5">
        <v>0</v>
      </c>
      <c r="CV122" s="5">
        <v>0</v>
      </c>
      <c r="CW122" s="5">
        <v>0</v>
      </c>
      <c r="CX122" s="5">
        <v>0</v>
      </c>
      <c r="CY122" s="5">
        <v>0</v>
      </c>
      <c r="CZ122" s="5">
        <v>0</v>
      </c>
      <c r="DA122" s="5">
        <v>0</v>
      </c>
      <c r="DB122" s="5">
        <v>0</v>
      </c>
      <c r="DC122" s="5">
        <v>0</v>
      </c>
      <c r="DD122" s="5">
        <v>0</v>
      </c>
      <c r="DE122" s="5">
        <v>0</v>
      </c>
      <c r="DF122" s="5">
        <v>0</v>
      </c>
      <c r="DG122" s="5">
        <v>0</v>
      </c>
      <c r="DH122" s="5">
        <v>0</v>
      </c>
      <c r="DI122" s="5">
        <v>0</v>
      </c>
      <c r="DJ122" s="5">
        <v>0</v>
      </c>
      <c r="DK122" s="5">
        <v>0</v>
      </c>
      <c r="DL122" s="5">
        <v>0</v>
      </c>
      <c r="DM122" s="5">
        <v>0</v>
      </c>
      <c r="DN122" s="5">
        <v>0</v>
      </c>
      <c r="DO122" s="5">
        <v>0</v>
      </c>
      <c r="DP122" s="5">
        <v>0</v>
      </c>
      <c r="DQ122" s="5">
        <v>0</v>
      </c>
      <c r="DR122" s="5">
        <v>0</v>
      </c>
      <c r="DS122" s="5">
        <v>0</v>
      </c>
      <c r="DT122" s="5">
        <v>0</v>
      </c>
      <c r="DU122" s="5">
        <v>0</v>
      </c>
      <c r="DV122" s="5">
        <v>0</v>
      </c>
      <c r="DW122" s="5"/>
      <c r="DX122" s="5">
        <f t="shared" si="3"/>
        <v>173806.045843256</v>
      </c>
      <c r="DY122" s="5">
        <v>0</v>
      </c>
      <c r="DZ122" s="5">
        <v>3186.2660999200002</v>
      </c>
      <c r="EA122" s="5">
        <v>2671028.83977741</v>
      </c>
      <c r="EB122" s="5">
        <v>0</v>
      </c>
      <c r="EC122" s="5">
        <f t="shared" si="2"/>
        <v>2848021.1517205862</v>
      </c>
      <c r="ED122" s="5"/>
      <c r="EE122" s="6"/>
    </row>
    <row r="123" spans="1:135" x14ac:dyDescent="0.2">
      <c r="A123" s="1">
        <v>121</v>
      </c>
      <c r="B123" s="4" t="s">
        <v>120</v>
      </c>
      <c r="C123" s="5">
        <v>31764.093349999999</v>
      </c>
      <c r="D123" s="5">
        <v>5193.337372</v>
      </c>
      <c r="E123" s="5">
        <v>2695.4231169999998</v>
      </c>
      <c r="F123" s="5">
        <v>4105.3963190000004</v>
      </c>
      <c r="G123" s="5">
        <v>6747.3887670000004</v>
      </c>
      <c r="H123" s="5">
        <v>14113.456980000001</v>
      </c>
      <c r="I123" s="5">
        <v>5180.7162710000002</v>
      </c>
      <c r="J123" s="5">
        <v>6374.943741</v>
      </c>
      <c r="K123" s="5">
        <v>16.677682669999999</v>
      </c>
      <c r="L123" s="5">
        <v>3525.0390090000001</v>
      </c>
      <c r="M123" s="5">
        <v>0</v>
      </c>
      <c r="N123" s="5">
        <v>0</v>
      </c>
      <c r="O123" s="5">
        <v>0</v>
      </c>
      <c r="P123" s="5">
        <v>0</v>
      </c>
      <c r="Q123" s="5">
        <v>1189.262387</v>
      </c>
      <c r="R123" s="5">
        <v>0</v>
      </c>
      <c r="S123" s="5">
        <v>205.94403009999999</v>
      </c>
      <c r="T123" s="5">
        <v>6986.6403890000001</v>
      </c>
      <c r="U123" s="5">
        <v>4312.3118459999996</v>
      </c>
      <c r="V123" s="5">
        <v>2394.0223860000001</v>
      </c>
      <c r="W123" s="5">
        <v>0</v>
      </c>
      <c r="X123" s="5">
        <v>0</v>
      </c>
      <c r="Y123" s="5">
        <v>1164.044672</v>
      </c>
      <c r="Z123" s="5">
        <v>468.14093259999999</v>
      </c>
      <c r="AA123" s="5">
        <v>0</v>
      </c>
      <c r="AB123" s="5">
        <v>0</v>
      </c>
      <c r="AC123" s="5">
        <v>959.41311919999998</v>
      </c>
      <c r="AD123" s="5">
        <v>610.33766019999996</v>
      </c>
      <c r="AE123" s="5">
        <v>302.21906059999998</v>
      </c>
      <c r="AF123" s="5">
        <v>3725.4628200000002</v>
      </c>
      <c r="AG123" s="5">
        <v>2217.1810679999999</v>
      </c>
      <c r="AH123" s="5">
        <v>386.21306700000002</v>
      </c>
      <c r="AI123" s="5">
        <v>0</v>
      </c>
      <c r="AJ123" s="5">
        <v>0</v>
      </c>
      <c r="AK123" s="5">
        <v>0</v>
      </c>
      <c r="AL123" s="5">
        <v>0</v>
      </c>
      <c r="AM123" s="5">
        <v>0</v>
      </c>
      <c r="AN123" s="5">
        <v>0</v>
      </c>
      <c r="AO123" s="5">
        <v>1096.8514459999999</v>
      </c>
      <c r="AP123" s="5">
        <v>0</v>
      </c>
      <c r="AQ123" s="5">
        <v>0</v>
      </c>
      <c r="AR123" s="5">
        <v>3491.6641930000001</v>
      </c>
      <c r="AS123" s="5">
        <v>0</v>
      </c>
      <c r="AT123" s="5">
        <v>0</v>
      </c>
      <c r="AU123" s="5">
        <v>0</v>
      </c>
      <c r="AV123" s="5">
        <v>8665.2008220000007</v>
      </c>
      <c r="AW123" s="5">
        <v>0</v>
      </c>
      <c r="AX123" s="5">
        <v>0</v>
      </c>
      <c r="AY123" s="5">
        <v>6553.5046560000001</v>
      </c>
      <c r="AZ123" s="5">
        <v>1865.6400289999999</v>
      </c>
      <c r="BA123" s="5">
        <v>2972.2501940000002</v>
      </c>
      <c r="BB123" s="5">
        <v>245.14911499999999</v>
      </c>
      <c r="BC123" s="5">
        <v>21940.771659999999</v>
      </c>
      <c r="BD123" s="5">
        <v>9882.4314059999997</v>
      </c>
      <c r="BE123" s="5">
        <v>0</v>
      </c>
      <c r="BF123" s="5">
        <v>11.99081756</v>
      </c>
      <c r="BG123" s="5">
        <v>73.426428549999997</v>
      </c>
      <c r="BH123" s="5">
        <v>0</v>
      </c>
      <c r="BI123" s="5">
        <v>0</v>
      </c>
      <c r="BJ123" s="5">
        <v>1407.0742049999999</v>
      </c>
      <c r="BK123" s="5">
        <v>0</v>
      </c>
      <c r="BL123" s="5">
        <v>0</v>
      </c>
      <c r="BM123" s="5">
        <v>3775.2790540000001</v>
      </c>
      <c r="BN123" s="5">
        <v>0</v>
      </c>
      <c r="BO123" s="5">
        <v>6031.0858689999995</v>
      </c>
      <c r="BP123" s="5">
        <v>1183.727582</v>
      </c>
      <c r="BQ123" s="5">
        <v>0</v>
      </c>
      <c r="BR123" s="5">
        <v>0</v>
      </c>
      <c r="BS123" s="5">
        <v>0</v>
      </c>
      <c r="BT123" s="5">
        <v>0</v>
      </c>
      <c r="BU123" s="5">
        <v>0</v>
      </c>
      <c r="BV123" s="5">
        <v>121.55732709999999</v>
      </c>
      <c r="BW123" s="5">
        <v>0</v>
      </c>
      <c r="BX123" s="5">
        <v>1.5124471E-2</v>
      </c>
      <c r="BY123" s="5">
        <v>0</v>
      </c>
      <c r="BZ123" s="5">
        <v>50.595667380000002</v>
      </c>
      <c r="CA123" s="5">
        <v>19.26852886</v>
      </c>
      <c r="CB123" s="5">
        <v>0</v>
      </c>
      <c r="CC123" s="5">
        <v>0</v>
      </c>
      <c r="CD123" s="5">
        <v>35.536939060000002</v>
      </c>
      <c r="CE123" s="5">
        <v>0</v>
      </c>
      <c r="CF123" s="5">
        <v>0</v>
      </c>
      <c r="CG123" s="5">
        <v>242.18285320000001</v>
      </c>
      <c r="CH123" s="5">
        <v>20.14895289</v>
      </c>
      <c r="CI123" s="5">
        <v>0</v>
      </c>
      <c r="CJ123" s="5">
        <v>2948.3003180000001</v>
      </c>
      <c r="CK123" s="5">
        <v>0</v>
      </c>
      <c r="CL123" s="5">
        <v>0</v>
      </c>
      <c r="CM123" s="5">
        <v>0</v>
      </c>
      <c r="CN123" s="5">
        <v>0</v>
      </c>
      <c r="CO123" s="5">
        <v>0</v>
      </c>
      <c r="CP123" s="5">
        <v>0</v>
      </c>
      <c r="CQ123" s="5">
        <v>0</v>
      </c>
      <c r="CR123" s="5">
        <v>0</v>
      </c>
      <c r="CS123" s="5">
        <v>0</v>
      </c>
      <c r="CT123" s="5">
        <v>0</v>
      </c>
      <c r="CU123" s="5">
        <v>0</v>
      </c>
      <c r="CV123" s="5">
        <v>0</v>
      </c>
      <c r="CW123" s="5">
        <v>0</v>
      </c>
      <c r="CX123" s="5">
        <v>0</v>
      </c>
      <c r="CY123" s="5">
        <v>0</v>
      </c>
      <c r="CZ123" s="5">
        <v>0</v>
      </c>
      <c r="DA123" s="5">
        <v>0</v>
      </c>
      <c r="DB123" s="5">
        <v>0</v>
      </c>
      <c r="DC123" s="5">
        <v>0</v>
      </c>
      <c r="DD123" s="5">
        <v>83514.898449999993</v>
      </c>
      <c r="DE123" s="5">
        <v>0</v>
      </c>
      <c r="DF123" s="5">
        <v>0</v>
      </c>
      <c r="DG123" s="5">
        <v>0</v>
      </c>
      <c r="DH123" s="5">
        <v>0</v>
      </c>
      <c r="DI123" s="5">
        <v>1800525.2990000001</v>
      </c>
      <c r="DJ123" s="5">
        <v>45609.261769999997</v>
      </c>
      <c r="DK123" s="5">
        <v>0</v>
      </c>
      <c r="DL123" s="5">
        <v>0</v>
      </c>
      <c r="DM123" s="5">
        <v>0</v>
      </c>
      <c r="DN123" s="5">
        <v>0</v>
      </c>
      <c r="DO123" s="5">
        <v>1687505.7220000001</v>
      </c>
      <c r="DP123" s="5">
        <v>8336.4169820000006</v>
      </c>
      <c r="DQ123" s="5">
        <v>0</v>
      </c>
      <c r="DR123" s="5">
        <v>0</v>
      </c>
      <c r="DS123" s="5">
        <v>0</v>
      </c>
      <c r="DT123" s="5">
        <v>51904.000489999999</v>
      </c>
      <c r="DU123" s="5">
        <v>0</v>
      </c>
      <c r="DV123" s="5">
        <v>0</v>
      </c>
      <c r="DW123" s="5"/>
      <c r="DX123" s="5">
        <f t="shared" si="3"/>
        <v>3854666.9179264414</v>
      </c>
      <c r="DY123" s="5">
        <v>0</v>
      </c>
      <c r="DZ123" s="5">
        <v>8627420.6723238192</v>
      </c>
      <c r="EA123" s="5">
        <v>0</v>
      </c>
      <c r="EB123" s="5">
        <v>0</v>
      </c>
      <c r="EC123" s="5">
        <f t="shared" si="2"/>
        <v>12482087.590250261</v>
      </c>
      <c r="ED123" s="5"/>
      <c r="EE123" s="6"/>
    </row>
    <row r="124" spans="1:135" x14ac:dyDescent="0.2">
      <c r="A124" s="1">
        <v>122</v>
      </c>
      <c r="B124" s="4" t="s">
        <v>121</v>
      </c>
      <c r="C124" s="5">
        <v>868.73327730000005</v>
      </c>
      <c r="D124" s="5">
        <v>126.5756537</v>
      </c>
      <c r="E124" s="5">
        <v>64.418194569999997</v>
      </c>
      <c r="F124" s="5">
        <v>100.7925221</v>
      </c>
      <c r="G124" s="5">
        <v>153.31657200000001</v>
      </c>
      <c r="H124" s="5">
        <v>374.23693100000003</v>
      </c>
      <c r="I124" s="5">
        <v>467.84688849999998</v>
      </c>
      <c r="J124" s="5">
        <v>144.44074910000001</v>
      </c>
      <c r="K124" s="5">
        <v>0.43290366499999999</v>
      </c>
      <c r="L124" s="5">
        <v>850.75003589999994</v>
      </c>
      <c r="M124" s="5">
        <v>42.132954359999999</v>
      </c>
      <c r="N124" s="5">
        <v>11450.83123</v>
      </c>
      <c r="O124" s="5">
        <v>0</v>
      </c>
      <c r="P124" s="5">
        <v>5.6040837000000003E-2</v>
      </c>
      <c r="Q124" s="5">
        <v>5578.0846979999997</v>
      </c>
      <c r="R124" s="5">
        <v>118.4987507</v>
      </c>
      <c r="S124" s="5">
        <v>5943.1060289999996</v>
      </c>
      <c r="T124" s="5">
        <v>6909.976533</v>
      </c>
      <c r="U124" s="5">
        <v>11699.736140000001</v>
      </c>
      <c r="V124" s="5">
        <v>2865.7894860000001</v>
      </c>
      <c r="W124" s="5">
        <v>1021.819812</v>
      </c>
      <c r="X124" s="5">
        <v>20163.615600000001</v>
      </c>
      <c r="Y124" s="5">
        <v>673.07451960000003</v>
      </c>
      <c r="Z124" s="5">
        <v>6227.6040210000001</v>
      </c>
      <c r="AA124" s="5">
        <v>3021.8888240000001</v>
      </c>
      <c r="AB124" s="5">
        <v>43037.403890000001</v>
      </c>
      <c r="AC124" s="5">
        <v>5322.6133959999997</v>
      </c>
      <c r="AD124" s="5">
        <v>14891.48287</v>
      </c>
      <c r="AE124" s="5">
        <v>21437.98962</v>
      </c>
      <c r="AF124" s="5">
        <v>34896.119859999999</v>
      </c>
      <c r="AG124" s="5">
        <v>9081.7796760000001</v>
      </c>
      <c r="AH124" s="5">
        <v>446.5376933</v>
      </c>
      <c r="AI124" s="5">
        <v>78.964014399999996</v>
      </c>
      <c r="AJ124" s="5">
        <v>1010.753067</v>
      </c>
      <c r="AK124" s="5">
        <v>393.26634419999999</v>
      </c>
      <c r="AL124" s="5">
        <v>4999.9363709999998</v>
      </c>
      <c r="AM124" s="5">
        <v>1130.868602</v>
      </c>
      <c r="AN124" s="5">
        <v>492.04467849999997</v>
      </c>
      <c r="AO124" s="5">
        <v>8193.2737949999992</v>
      </c>
      <c r="AP124" s="5">
        <v>334.37543579999999</v>
      </c>
      <c r="AQ124" s="5">
        <v>1104.9503219999999</v>
      </c>
      <c r="AR124" s="5">
        <v>2279.956518</v>
      </c>
      <c r="AS124" s="5">
        <v>930.76381140000001</v>
      </c>
      <c r="AT124" s="5">
        <v>5959.9783230000003</v>
      </c>
      <c r="AU124" s="5">
        <v>3021.6952569999999</v>
      </c>
      <c r="AV124" s="5">
        <v>34332.678720000004</v>
      </c>
      <c r="AW124" s="5">
        <v>8949.7126329999992</v>
      </c>
      <c r="AX124" s="5">
        <v>59660.383280000002</v>
      </c>
      <c r="AY124" s="5">
        <v>4098.4705729999996</v>
      </c>
      <c r="AZ124" s="5">
        <v>5059.5418579999996</v>
      </c>
      <c r="BA124" s="5">
        <v>1147.7262559999999</v>
      </c>
      <c r="BB124" s="5">
        <v>7741.7174869999999</v>
      </c>
      <c r="BC124" s="5">
        <v>91928.205669999996</v>
      </c>
      <c r="BD124" s="5">
        <v>86184.271099999998</v>
      </c>
      <c r="BE124" s="5">
        <v>5619.6030309999996</v>
      </c>
      <c r="BF124" s="5">
        <v>70.697757080000002</v>
      </c>
      <c r="BG124" s="5">
        <v>2547.9638570000002</v>
      </c>
      <c r="BH124" s="5">
        <v>991.59704609999994</v>
      </c>
      <c r="BI124" s="5">
        <v>11389.90106</v>
      </c>
      <c r="BJ124" s="5">
        <v>840.00618150000003</v>
      </c>
      <c r="BK124" s="5">
        <v>751.09239549999995</v>
      </c>
      <c r="BL124" s="5">
        <v>1529.0904350000001</v>
      </c>
      <c r="BM124" s="5">
        <v>2561.4515590000001</v>
      </c>
      <c r="BN124" s="5">
        <v>572.11885099999995</v>
      </c>
      <c r="BO124" s="5">
        <v>2619.8767939999998</v>
      </c>
      <c r="BP124" s="5">
        <v>517.66301840000006</v>
      </c>
      <c r="BQ124" s="5">
        <v>417.92897770000002</v>
      </c>
      <c r="BR124" s="5">
        <v>807.02554139999995</v>
      </c>
      <c r="BS124" s="5">
        <v>243.93579389999999</v>
      </c>
      <c r="BT124" s="5">
        <v>1065.401705</v>
      </c>
      <c r="BU124" s="5">
        <v>4454.5381729999999</v>
      </c>
      <c r="BV124" s="5">
        <v>1340.809659</v>
      </c>
      <c r="BW124" s="5">
        <v>2003.350614</v>
      </c>
      <c r="BX124" s="5">
        <v>3227.9200059999998</v>
      </c>
      <c r="BY124" s="5">
        <v>463.36171710000002</v>
      </c>
      <c r="BZ124" s="5">
        <v>2912.668259</v>
      </c>
      <c r="CA124" s="5">
        <v>24.998272440000001</v>
      </c>
      <c r="CB124" s="5">
        <v>446.21733449999999</v>
      </c>
      <c r="CC124" s="5">
        <v>441.34026710000001</v>
      </c>
      <c r="CD124" s="5">
        <v>53.483547950000002</v>
      </c>
      <c r="CE124" s="5">
        <v>135.0224934</v>
      </c>
      <c r="CF124" s="5">
        <v>131.5395398</v>
      </c>
      <c r="CG124" s="5">
        <v>747.92950640000004</v>
      </c>
      <c r="CH124" s="5">
        <v>721.5394943</v>
      </c>
      <c r="CI124" s="5">
        <v>1085.841637</v>
      </c>
      <c r="CJ124" s="5">
        <v>17734.58268</v>
      </c>
      <c r="CK124" s="5">
        <v>320.19076260000003</v>
      </c>
      <c r="CL124" s="5">
        <v>1041.1589739999999</v>
      </c>
      <c r="CM124" s="5">
        <v>46.587350120000004</v>
      </c>
      <c r="CN124" s="5">
        <v>599.91487610000001</v>
      </c>
      <c r="CO124" s="5">
        <v>2192.6491930000002</v>
      </c>
      <c r="CP124" s="5">
        <v>2227.8414769999999</v>
      </c>
      <c r="CQ124" s="5">
        <v>3501.374777</v>
      </c>
      <c r="CR124" s="5">
        <v>1384.640097</v>
      </c>
      <c r="CS124" s="5">
        <v>3621.6423789999999</v>
      </c>
      <c r="CT124" s="5">
        <v>0</v>
      </c>
      <c r="CU124" s="5">
        <v>84875.212530000004</v>
      </c>
      <c r="CV124" s="5">
        <v>93797.016659999994</v>
      </c>
      <c r="CW124" s="5">
        <v>4841.4422329999998</v>
      </c>
      <c r="CX124" s="5">
        <v>7272.4863269999996</v>
      </c>
      <c r="CY124" s="5">
        <v>4216.1821250000003</v>
      </c>
      <c r="CZ124" s="5">
        <v>5068.0745639999996</v>
      </c>
      <c r="DA124" s="5">
        <v>317.47452179999999</v>
      </c>
      <c r="DB124" s="5">
        <v>9.1027398490000007</v>
      </c>
      <c r="DC124" s="5">
        <v>18135.722010000001</v>
      </c>
      <c r="DD124" s="5">
        <v>8659.1835279999996</v>
      </c>
      <c r="DE124" s="5">
        <v>4450.8407589999997</v>
      </c>
      <c r="DF124" s="5">
        <v>138780.83559999999</v>
      </c>
      <c r="DG124" s="5">
        <v>83145.501210000002</v>
      </c>
      <c r="DH124" s="5">
        <v>73877.91906</v>
      </c>
      <c r="DI124" s="5">
        <v>32584.831559999999</v>
      </c>
      <c r="DJ124" s="5">
        <v>1807.5303280000001</v>
      </c>
      <c r="DK124" s="5">
        <v>56631.664290000001</v>
      </c>
      <c r="DL124" s="5">
        <v>1613.508131</v>
      </c>
      <c r="DM124" s="5">
        <v>6904.3580620000002</v>
      </c>
      <c r="DN124" s="5">
        <v>281.25806440000002</v>
      </c>
      <c r="DO124" s="5">
        <v>4186.1134659999998</v>
      </c>
      <c r="DP124" s="5">
        <v>42.396377710000003</v>
      </c>
      <c r="DQ124" s="5">
        <v>1490.9752100000001</v>
      </c>
      <c r="DR124" s="5">
        <v>1530.434915</v>
      </c>
      <c r="DS124" s="5">
        <v>43426.855170000003</v>
      </c>
      <c r="DT124" s="5">
        <v>189059.13190000001</v>
      </c>
      <c r="DU124" s="5">
        <v>20433.509460000001</v>
      </c>
      <c r="DV124" s="5">
        <v>0</v>
      </c>
      <c r="DW124" s="5"/>
      <c r="DX124" s="5">
        <f t="shared" si="3"/>
        <v>1507861.2773800814</v>
      </c>
      <c r="DY124" s="5">
        <v>344671.40623034001</v>
      </c>
      <c r="DZ124" s="5">
        <v>2166384.7205401198</v>
      </c>
      <c r="EA124" s="5">
        <v>159.31072280999999</v>
      </c>
      <c r="EB124" s="5">
        <v>0</v>
      </c>
      <c r="EC124" s="5">
        <f t="shared" si="2"/>
        <v>4019076.7148733512</v>
      </c>
      <c r="ED124" s="5"/>
      <c r="EE124" s="6"/>
    </row>
    <row r="125" spans="1:135" ht="22.5" x14ac:dyDescent="0.2">
      <c r="A125" s="1">
        <v>123</v>
      </c>
      <c r="B125" s="4" t="s">
        <v>122</v>
      </c>
      <c r="C125" s="5">
        <v>46168.648789999999</v>
      </c>
      <c r="D125" s="5">
        <v>96.061497059999994</v>
      </c>
      <c r="E125" s="5">
        <v>614.69168760000002</v>
      </c>
      <c r="F125" s="5">
        <v>6584.421668</v>
      </c>
      <c r="G125" s="5">
        <v>2622.5892819999999</v>
      </c>
      <c r="H125" s="5">
        <v>18246.535810000001</v>
      </c>
      <c r="I125" s="5">
        <v>1585.334621</v>
      </c>
      <c r="J125" s="5">
        <v>52347.423150000002</v>
      </c>
      <c r="K125" s="5">
        <v>391.52775639999999</v>
      </c>
      <c r="L125" s="5">
        <v>7137.6739729999999</v>
      </c>
      <c r="M125" s="5">
        <v>7.4717417999999994E-2</v>
      </c>
      <c r="N125" s="5">
        <v>608809.51049999997</v>
      </c>
      <c r="O125" s="5">
        <v>43615.80186</v>
      </c>
      <c r="P125" s="5">
        <v>77827.326010000004</v>
      </c>
      <c r="Q125" s="5">
        <v>5792.7896549999996</v>
      </c>
      <c r="R125" s="5">
        <v>194.30325339999999</v>
      </c>
      <c r="S125" s="5">
        <v>2629.6854589999998</v>
      </c>
      <c r="T125" s="5">
        <v>32238.841530000002</v>
      </c>
      <c r="U125" s="5">
        <v>18617.27982</v>
      </c>
      <c r="V125" s="5">
        <v>10236.813679999999</v>
      </c>
      <c r="W125" s="5">
        <v>2281.6562119999999</v>
      </c>
      <c r="X125" s="5">
        <v>26634.223300000001</v>
      </c>
      <c r="Y125" s="5">
        <v>5309.0194920000004</v>
      </c>
      <c r="Z125" s="5">
        <v>2342.2099199999998</v>
      </c>
      <c r="AA125" s="5">
        <v>9111.0279470000005</v>
      </c>
      <c r="AB125" s="5">
        <v>17206.146909999999</v>
      </c>
      <c r="AC125" s="5">
        <v>5551.6547739999996</v>
      </c>
      <c r="AD125" s="5">
        <v>2950.2940189999999</v>
      </c>
      <c r="AE125" s="5">
        <v>1320.083114</v>
      </c>
      <c r="AF125" s="5">
        <v>16969.590339999999</v>
      </c>
      <c r="AG125" s="5">
        <v>9196.1781460000002</v>
      </c>
      <c r="AH125" s="5">
        <v>1998.410353</v>
      </c>
      <c r="AI125" s="5">
        <v>87.341647850000001</v>
      </c>
      <c r="AJ125" s="5">
        <v>331.2392165</v>
      </c>
      <c r="AK125" s="5">
        <v>187.39645849999999</v>
      </c>
      <c r="AL125" s="5">
        <v>2476.7595179999998</v>
      </c>
      <c r="AM125" s="5">
        <v>12854.85103</v>
      </c>
      <c r="AN125" s="5">
        <v>3249.0958209999999</v>
      </c>
      <c r="AO125" s="5">
        <v>4866.5997889999999</v>
      </c>
      <c r="AP125" s="5">
        <v>241.8033106</v>
      </c>
      <c r="AQ125" s="5">
        <v>978.55851510000002</v>
      </c>
      <c r="AR125" s="5">
        <v>15259.528619999999</v>
      </c>
      <c r="AS125" s="5">
        <v>1433.8524030000001</v>
      </c>
      <c r="AT125" s="5">
        <v>1932.2977149999999</v>
      </c>
      <c r="AU125" s="5">
        <v>1115.4210250000001</v>
      </c>
      <c r="AV125" s="5">
        <v>8010.3504519999997</v>
      </c>
      <c r="AW125" s="5">
        <v>1309.9535169999999</v>
      </c>
      <c r="AX125" s="5">
        <v>1005738.6949999999</v>
      </c>
      <c r="AY125" s="5">
        <v>28976.94168</v>
      </c>
      <c r="AZ125" s="5">
        <v>7985.104628</v>
      </c>
      <c r="BA125" s="5">
        <v>12599.85296</v>
      </c>
      <c r="BB125" s="5">
        <v>2457.604296</v>
      </c>
      <c r="BC125" s="5">
        <v>98642.797279999999</v>
      </c>
      <c r="BD125" s="5">
        <v>44336.787479999999</v>
      </c>
      <c r="BE125" s="5">
        <v>14038.41036</v>
      </c>
      <c r="BF125" s="5">
        <v>190.8019783</v>
      </c>
      <c r="BG125" s="5">
        <v>67.333746000000005</v>
      </c>
      <c r="BH125" s="5">
        <v>0</v>
      </c>
      <c r="BI125" s="5">
        <v>4847.4783340000004</v>
      </c>
      <c r="BJ125" s="5">
        <v>1289.97165</v>
      </c>
      <c r="BK125" s="5">
        <v>3634.425913</v>
      </c>
      <c r="BL125" s="5">
        <v>5093.7998799999996</v>
      </c>
      <c r="BM125" s="5">
        <v>15790.30474</v>
      </c>
      <c r="BN125" s="5">
        <v>2544.9425890000002</v>
      </c>
      <c r="BO125" s="5">
        <v>26248.290939999999</v>
      </c>
      <c r="BP125" s="5">
        <v>5350.4417819999999</v>
      </c>
      <c r="BQ125" s="5">
        <v>692.27995250000004</v>
      </c>
      <c r="BR125" s="5">
        <v>1331.727046</v>
      </c>
      <c r="BS125" s="5">
        <v>402.95605710000001</v>
      </c>
      <c r="BT125" s="5">
        <v>2.0520263590000001</v>
      </c>
      <c r="BU125" s="5">
        <v>824.62127869999995</v>
      </c>
      <c r="BV125" s="5">
        <v>1209.5244319999999</v>
      </c>
      <c r="BW125" s="5">
        <v>1485.3726959999999</v>
      </c>
      <c r="BX125" s="5">
        <v>285.13208450000002</v>
      </c>
      <c r="BY125" s="5">
        <v>131.3854705</v>
      </c>
      <c r="BZ125" s="5">
        <v>827.17431260000001</v>
      </c>
      <c r="CA125" s="5">
        <v>79.868847059999993</v>
      </c>
      <c r="CB125" s="5">
        <v>245.0974051</v>
      </c>
      <c r="CC125" s="5">
        <v>197.07651390000001</v>
      </c>
      <c r="CD125" s="5">
        <v>363.89592290000002</v>
      </c>
      <c r="CE125" s="5">
        <v>412.42141329999998</v>
      </c>
      <c r="CF125" s="5">
        <v>0</v>
      </c>
      <c r="CG125" s="5">
        <v>225.62409249999999</v>
      </c>
      <c r="CH125" s="5">
        <v>24.60727778</v>
      </c>
      <c r="CI125" s="5">
        <v>164.6512314</v>
      </c>
      <c r="CJ125" s="5">
        <v>2850.0687029999999</v>
      </c>
      <c r="CK125" s="5">
        <v>0</v>
      </c>
      <c r="CL125" s="5">
        <v>113.768652</v>
      </c>
      <c r="CM125" s="5">
        <v>16.672445150000001</v>
      </c>
      <c r="CN125" s="5">
        <v>491.30790830000001</v>
      </c>
      <c r="CO125" s="5">
        <v>233.7107972</v>
      </c>
      <c r="CP125" s="5">
        <v>90.362999840000001</v>
      </c>
      <c r="CQ125" s="5">
        <v>148860.52970000001</v>
      </c>
      <c r="CR125" s="5">
        <v>30569.767790000002</v>
      </c>
      <c r="CS125" s="5">
        <v>57347.781219999997</v>
      </c>
      <c r="CT125" s="5">
        <v>1543.4682869999999</v>
      </c>
      <c r="CU125" s="5">
        <v>89446.468980000005</v>
      </c>
      <c r="CV125" s="5">
        <v>110954.79180000001</v>
      </c>
      <c r="CW125" s="5">
        <v>5408.3103430000001</v>
      </c>
      <c r="CX125" s="5">
        <v>18661.190139999999</v>
      </c>
      <c r="CY125" s="5">
        <v>303606.6704</v>
      </c>
      <c r="CZ125" s="5">
        <v>394719.23959999997</v>
      </c>
      <c r="DA125" s="5">
        <v>32201.755069999999</v>
      </c>
      <c r="DB125" s="5">
        <v>4.3572400480000004</v>
      </c>
      <c r="DC125" s="5">
        <v>65486.927799999998</v>
      </c>
      <c r="DD125" s="5">
        <v>165480.97839999999</v>
      </c>
      <c r="DE125" s="5">
        <v>86689.470809999999</v>
      </c>
      <c r="DF125" s="5">
        <v>578776.07310000004</v>
      </c>
      <c r="DG125" s="5">
        <v>54981.893450000003</v>
      </c>
      <c r="DH125" s="5">
        <v>53482.133840000002</v>
      </c>
      <c r="DI125" s="5">
        <v>389564.39970000001</v>
      </c>
      <c r="DJ125" s="5">
        <v>15203.27658</v>
      </c>
      <c r="DK125" s="5">
        <v>479953.36259999999</v>
      </c>
      <c r="DL125" s="5">
        <v>12227.25383</v>
      </c>
      <c r="DM125" s="5">
        <v>39541.434690000002</v>
      </c>
      <c r="DN125" s="5">
        <v>12430.495489999999</v>
      </c>
      <c r="DO125" s="5">
        <v>32131.015469999998</v>
      </c>
      <c r="DP125" s="5">
        <v>5.0748318780000004</v>
      </c>
      <c r="DQ125" s="5">
        <v>16188.141589999999</v>
      </c>
      <c r="DR125" s="5">
        <v>14922.99142</v>
      </c>
      <c r="DS125" s="5">
        <v>392537.08049999998</v>
      </c>
      <c r="DT125" s="5">
        <v>518751.35989999998</v>
      </c>
      <c r="DU125" s="5">
        <v>265465.49420000002</v>
      </c>
      <c r="DV125" s="5">
        <v>0</v>
      </c>
      <c r="DW125" s="5"/>
      <c r="DX125" s="5">
        <f t="shared" si="3"/>
        <v>6770641.411859341</v>
      </c>
      <c r="DY125" s="5">
        <v>1106556.769992</v>
      </c>
      <c r="DZ125" s="5">
        <v>7919599.52071172</v>
      </c>
      <c r="EA125" s="5">
        <v>82842.965906590005</v>
      </c>
      <c r="EB125" s="5">
        <v>0</v>
      </c>
      <c r="EC125" s="5">
        <f t="shared" si="2"/>
        <v>15879640.668469651</v>
      </c>
      <c r="ED125" s="5"/>
      <c r="EE125" s="6"/>
    </row>
    <row r="126" spans="1:135" x14ac:dyDescent="0.2">
      <c r="A126" s="1">
        <v>124</v>
      </c>
      <c r="B126" s="4" t="s">
        <v>123</v>
      </c>
      <c r="C126" s="5">
        <v>0</v>
      </c>
      <c r="D126" s="5">
        <v>0</v>
      </c>
      <c r="E126" s="5">
        <v>0</v>
      </c>
      <c r="F126" s="5">
        <v>0</v>
      </c>
      <c r="G126" s="5">
        <v>0</v>
      </c>
      <c r="H126" s="5">
        <v>0</v>
      </c>
      <c r="I126" s="5">
        <v>0</v>
      </c>
      <c r="J126" s="5">
        <v>0</v>
      </c>
      <c r="K126" s="5">
        <v>0</v>
      </c>
      <c r="L126" s="5">
        <v>0</v>
      </c>
      <c r="M126" s="5">
        <v>0</v>
      </c>
      <c r="N126" s="5">
        <v>0</v>
      </c>
      <c r="O126" s="5">
        <v>0</v>
      </c>
      <c r="P126" s="5">
        <v>0</v>
      </c>
      <c r="Q126" s="5">
        <v>0</v>
      </c>
      <c r="R126" s="5">
        <v>0</v>
      </c>
      <c r="S126" s="5">
        <v>0</v>
      </c>
      <c r="T126" s="5">
        <v>0</v>
      </c>
      <c r="U126" s="5">
        <v>0</v>
      </c>
      <c r="V126" s="5">
        <v>0</v>
      </c>
      <c r="W126" s="5">
        <v>0</v>
      </c>
      <c r="X126" s="5">
        <v>0</v>
      </c>
      <c r="Y126" s="5">
        <v>0</v>
      </c>
      <c r="Z126" s="5">
        <v>0</v>
      </c>
      <c r="AA126" s="5">
        <v>0</v>
      </c>
      <c r="AB126" s="5">
        <v>0</v>
      </c>
      <c r="AC126" s="5">
        <v>0</v>
      </c>
      <c r="AD126" s="5">
        <v>0</v>
      </c>
      <c r="AE126" s="5">
        <v>0</v>
      </c>
      <c r="AF126" s="5">
        <v>0</v>
      </c>
      <c r="AG126" s="5">
        <v>0</v>
      </c>
      <c r="AH126" s="5">
        <v>0</v>
      </c>
      <c r="AI126" s="5">
        <v>0</v>
      </c>
      <c r="AJ126" s="5">
        <v>0</v>
      </c>
      <c r="AK126" s="5">
        <v>0</v>
      </c>
      <c r="AL126" s="5">
        <v>0</v>
      </c>
      <c r="AM126" s="5">
        <v>0</v>
      </c>
      <c r="AN126" s="5">
        <v>0</v>
      </c>
      <c r="AO126" s="5">
        <v>0</v>
      </c>
      <c r="AP126" s="5">
        <v>0</v>
      </c>
      <c r="AQ126" s="5">
        <v>0</v>
      </c>
      <c r="AR126" s="5">
        <v>0</v>
      </c>
      <c r="AS126" s="5">
        <v>0</v>
      </c>
      <c r="AT126" s="5">
        <v>0</v>
      </c>
      <c r="AU126" s="5">
        <v>0</v>
      </c>
      <c r="AV126" s="5">
        <v>0</v>
      </c>
      <c r="AW126" s="5">
        <v>0</v>
      </c>
      <c r="AX126" s="5">
        <v>0</v>
      </c>
      <c r="AY126" s="5">
        <v>0</v>
      </c>
      <c r="AZ126" s="5">
        <v>0</v>
      </c>
      <c r="BA126" s="5">
        <v>0</v>
      </c>
      <c r="BB126" s="5">
        <v>0</v>
      </c>
      <c r="BC126" s="5">
        <v>0</v>
      </c>
      <c r="BD126" s="5">
        <v>0</v>
      </c>
      <c r="BE126" s="5">
        <v>0</v>
      </c>
      <c r="BF126" s="5">
        <v>0</v>
      </c>
      <c r="BG126" s="5">
        <v>0</v>
      </c>
      <c r="BH126" s="5">
        <v>0</v>
      </c>
      <c r="BI126" s="5">
        <v>0</v>
      </c>
      <c r="BJ126" s="5">
        <v>0</v>
      </c>
      <c r="BK126" s="5">
        <v>0</v>
      </c>
      <c r="BL126" s="5">
        <v>0</v>
      </c>
      <c r="BM126" s="5">
        <v>0</v>
      </c>
      <c r="BN126" s="5">
        <v>0</v>
      </c>
      <c r="BO126" s="5">
        <v>0</v>
      </c>
      <c r="BP126" s="5">
        <v>0</v>
      </c>
      <c r="BQ126" s="5">
        <v>0</v>
      </c>
      <c r="BR126" s="5">
        <v>0</v>
      </c>
      <c r="BS126" s="5">
        <v>0</v>
      </c>
      <c r="BT126" s="5">
        <v>0</v>
      </c>
      <c r="BU126" s="5">
        <v>0</v>
      </c>
      <c r="BV126" s="5">
        <v>0</v>
      </c>
      <c r="BW126" s="5">
        <v>0</v>
      </c>
      <c r="BX126" s="5">
        <v>0</v>
      </c>
      <c r="BY126" s="5">
        <v>0</v>
      </c>
      <c r="BZ126" s="5">
        <v>0</v>
      </c>
      <c r="CA126" s="5">
        <v>0</v>
      </c>
      <c r="CB126" s="5">
        <v>0</v>
      </c>
      <c r="CC126" s="5">
        <v>0</v>
      </c>
      <c r="CD126" s="5">
        <v>0</v>
      </c>
      <c r="CE126" s="5">
        <v>0</v>
      </c>
      <c r="CF126" s="5">
        <v>0</v>
      </c>
      <c r="CG126" s="5">
        <v>0</v>
      </c>
      <c r="CH126" s="5">
        <v>0</v>
      </c>
      <c r="CI126" s="5">
        <v>0</v>
      </c>
      <c r="CJ126" s="5">
        <v>0</v>
      </c>
      <c r="CK126" s="5">
        <v>0</v>
      </c>
      <c r="CL126" s="5">
        <v>0</v>
      </c>
      <c r="CM126" s="5">
        <v>0</v>
      </c>
      <c r="CN126" s="5">
        <v>0</v>
      </c>
      <c r="CO126" s="5">
        <v>0</v>
      </c>
      <c r="CP126" s="5">
        <v>0</v>
      </c>
      <c r="CQ126" s="5">
        <v>0</v>
      </c>
      <c r="CR126" s="5">
        <v>0</v>
      </c>
      <c r="CS126" s="5">
        <v>0</v>
      </c>
      <c r="CT126" s="5">
        <v>0</v>
      </c>
      <c r="CU126" s="5">
        <v>0</v>
      </c>
      <c r="CV126" s="5">
        <v>0</v>
      </c>
      <c r="CW126" s="5">
        <v>0</v>
      </c>
      <c r="CX126" s="5">
        <v>0</v>
      </c>
      <c r="CY126" s="5">
        <v>0</v>
      </c>
      <c r="CZ126" s="5">
        <v>0</v>
      </c>
      <c r="DA126" s="5">
        <v>0</v>
      </c>
      <c r="DB126" s="5">
        <v>0</v>
      </c>
      <c r="DC126" s="5">
        <v>0</v>
      </c>
      <c r="DD126" s="5">
        <v>0</v>
      </c>
      <c r="DE126" s="5">
        <v>0</v>
      </c>
      <c r="DF126" s="5">
        <v>0</v>
      </c>
      <c r="DG126" s="5">
        <v>0</v>
      </c>
      <c r="DH126" s="5">
        <v>0</v>
      </c>
      <c r="DI126" s="5">
        <v>0</v>
      </c>
      <c r="DJ126" s="5">
        <v>0</v>
      </c>
      <c r="DK126" s="5">
        <v>0</v>
      </c>
      <c r="DL126" s="5">
        <v>0</v>
      </c>
      <c r="DM126" s="5">
        <v>0</v>
      </c>
      <c r="DN126" s="5">
        <v>0</v>
      </c>
      <c r="DO126" s="5">
        <v>0</v>
      </c>
      <c r="DP126" s="5">
        <v>0</v>
      </c>
      <c r="DQ126" s="5">
        <v>0</v>
      </c>
      <c r="DR126" s="5">
        <v>0</v>
      </c>
      <c r="DS126" s="5">
        <v>0</v>
      </c>
      <c r="DT126" s="5">
        <v>0</v>
      </c>
      <c r="DU126" s="5">
        <v>0</v>
      </c>
      <c r="DV126" s="5">
        <v>0</v>
      </c>
      <c r="DW126" s="5"/>
      <c r="DX126" s="5">
        <f t="shared" si="3"/>
        <v>0</v>
      </c>
      <c r="DY126" s="5">
        <v>0</v>
      </c>
      <c r="DZ126" s="5">
        <v>3424047.7596364901</v>
      </c>
      <c r="EA126" s="5">
        <v>0</v>
      </c>
      <c r="EB126" s="5">
        <v>0</v>
      </c>
      <c r="EC126" s="5">
        <f t="shared" si="2"/>
        <v>3424047.7596364901</v>
      </c>
      <c r="ED126" s="5"/>
      <c r="EE126" s="6"/>
    </row>
    <row r="127" spans="1:135" x14ac:dyDescent="0.2">
      <c r="B127" s="8"/>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6"/>
    </row>
    <row r="128" spans="1:135" x14ac:dyDescent="0.2">
      <c r="B128" s="8" t="s">
        <v>130</v>
      </c>
      <c r="C128" s="5">
        <f t="shared" ref="C128:BN128" si="4">SUM(C3:C126)</f>
        <v>8967777.7460707892</v>
      </c>
      <c r="D128" s="5">
        <f t="shared" si="4"/>
        <v>698958.38963899633</v>
      </c>
      <c r="E128" s="5">
        <f t="shared" si="4"/>
        <v>440597.09786187077</v>
      </c>
      <c r="F128" s="5">
        <f t="shared" si="4"/>
        <v>781562.72474825068</v>
      </c>
      <c r="G128" s="5">
        <f t="shared" si="4"/>
        <v>577564.09039115009</v>
      </c>
      <c r="H128" s="5">
        <f t="shared" si="4"/>
        <v>5682213.6478815321</v>
      </c>
      <c r="I128" s="5">
        <f t="shared" si="4"/>
        <v>1915503.2870677656</v>
      </c>
      <c r="J128" s="5">
        <f t="shared" si="4"/>
        <v>829552.58095453016</v>
      </c>
      <c r="K128" s="5">
        <f t="shared" si="4"/>
        <v>4616.6088290989992</v>
      </c>
      <c r="L128" s="5">
        <f t="shared" si="4"/>
        <v>356362.02476739592</v>
      </c>
      <c r="M128" s="5">
        <f t="shared" si="4"/>
        <v>663777.91969766398</v>
      </c>
      <c r="N128" s="5">
        <f t="shared" si="4"/>
        <v>6025609.6071856152</v>
      </c>
      <c r="O128" s="5">
        <f t="shared" si="4"/>
        <v>427478.72089411877</v>
      </c>
      <c r="P128" s="5">
        <f t="shared" si="4"/>
        <v>380068.63104329235</v>
      </c>
      <c r="Q128" s="5">
        <f t="shared" si="4"/>
        <v>14468025.339617766</v>
      </c>
      <c r="R128" s="5">
        <f t="shared" si="4"/>
        <v>396534.24518042401</v>
      </c>
      <c r="S128" s="5">
        <f t="shared" si="4"/>
        <v>2346572.3805709262</v>
      </c>
      <c r="T128" s="5">
        <f t="shared" si="4"/>
        <v>15620658.793034472</v>
      </c>
      <c r="U128" s="5">
        <f t="shared" si="4"/>
        <v>6225759.0478159161</v>
      </c>
      <c r="V128" s="5">
        <f t="shared" si="4"/>
        <v>3439783.868093695</v>
      </c>
      <c r="W128" s="5">
        <f t="shared" si="4"/>
        <v>831675.94494315039</v>
      </c>
      <c r="X128" s="5">
        <f t="shared" si="4"/>
        <v>6088808.7414585082</v>
      </c>
      <c r="Y128" s="5">
        <f t="shared" si="4"/>
        <v>780104.30763968918</v>
      </c>
      <c r="Z128" s="5">
        <f t="shared" si="4"/>
        <v>1036025.4273300068</v>
      </c>
      <c r="AA128" s="5">
        <f t="shared" si="4"/>
        <v>991345.64145256276</v>
      </c>
      <c r="AB128" s="5">
        <f t="shared" si="4"/>
        <v>2417008.0508161881</v>
      </c>
      <c r="AC128" s="5">
        <f t="shared" si="4"/>
        <v>439279.12984460301</v>
      </c>
      <c r="AD128" s="5">
        <f t="shared" si="4"/>
        <v>3476015.3191358647</v>
      </c>
      <c r="AE128" s="5">
        <f t="shared" si="4"/>
        <v>1003993.4771615042</v>
      </c>
      <c r="AF128" s="5">
        <f t="shared" si="4"/>
        <v>3948815.2599679301</v>
      </c>
      <c r="AG128" s="5">
        <f t="shared" si="4"/>
        <v>1233912.9948564139</v>
      </c>
      <c r="AH128" s="5">
        <f t="shared" si="4"/>
        <v>1864813.2795990342</v>
      </c>
      <c r="AI128" s="5">
        <f t="shared" si="4"/>
        <v>403073.21742869599</v>
      </c>
      <c r="AJ128" s="5">
        <f t="shared" si="4"/>
        <v>587669.49624433205</v>
      </c>
      <c r="AK128" s="5">
        <f t="shared" si="4"/>
        <v>539221.62626125687</v>
      </c>
      <c r="AL128" s="5">
        <f t="shared" si="4"/>
        <v>2334604.1044827551</v>
      </c>
      <c r="AM128" s="5">
        <f t="shared" si="4"/>
        <v>2452266.345640861</v>
      </c>
      <c r="AN128" s="5">
        <f t="shared" si="4"/>
        <v>712968.51585123898</v>
      </c>
      <c r="AO128" s="5">
        <f t="shared" si="4"/>
        <v>2254888.7195587824</v>
      </c>
      <c r="AP128" s="5">
        <f t="shared" si="4"/>
        <v>1039438.2429076929</v>
      </c>
      <c r="AQ128" s="5">
        <f t="shared" si="4"/>
        <v>1689439.9959514544</v>
      </c>
      <c r="AR128" s="5">
        <f t="shared" si="4"/>
        <v>1820738.7069705895</v>
      </c>
      <c r="AS128" s="5">
        <f t="shared" si="4"/>
        <v>1485771.481368548</v>
      </c>
      <c r="AT128" s="5">
        <f t="shared" si="4"/>
        <v>1585964.9021165513</v>
      </c>
      <c r="AU128" s="5">
        <f t="shared" si="4"/>
        <v>285118.3762675749</v>
      </c>
      <c r="AV128" s="5">
        <f t="shared" si="4"/>
        <v>2365436.0886804373</v>
      </c>
      <c r="AW128" s="5">
        <f t="shared" si="4"/>
        <v>2774662.8926419904</v>
      </c>
      <c r="AX128" s="5">
        <f t="shared" si="4"/>
        <v>22270211.098465458</v>
      </c>
      <c r="AY128" s="5">
        <f t="shared" si="4"/>
        <v>3757645.6523581706</v>
      </c>
      <c r="AZ128" s="5">
        <f t="shared" si="4"/>
        <v>1054881.372886281</v>
      </c>
      <c r="BA128" s="5">
        <f t="shared" si="4"/>
        <v>1846252.9652707018</v>
      </c>
      <c r="BB128" s="5">
        <f t="shared" si="4"/>
        <v>1295439.1768636859</v>
      </c>
      <c r="BC128" s="5">
        <f t="shared" si="4"/>
        <v>3532055.5105472994</v>
      </c>
      <c r="BD128" s="5">
        <f t="shared" si="4"/>
        <v>3639144.3641456761</v>
      </c>
      <c r="BE128" s="5">
        <f t="shared" si="4"/>
        <v>1406188.4127292456</v>
      </c>
      <c r="BF128" s="5">
        <f t="shared" si="4"/>
        <v>120704.36816328201</v>
      </c>
      <c r="BG128" s="5">
        <f t="shared" si="4"/>
        <v>529028.57087126013</v>
      </c>
      <c r="BH128" s="5">
        <f t="shared" si="4"/>
        <v>351969.29231011611</v>
      </c>
      <c r="BI128" s="5">
        <f t="shared" si="4"/>
        <v>8025743.8898409167</v>
      </c>
      <c r="BJ128" s="5">
        <f t="shared" si="4"/>
        <v>515427.08549688291</v>
      </c>
      <c r="BK128" s="5">
        <f t="shared" si="4"/>
        <v>233036.27423168099</v>
      </c>
      <c r="BL128" s="5">
        <f t="shared" si="4"/>
        <v>319647.840761384</v>
      </c>
      <c r="BM128" s="5">
        <f t="shared" si="4"/>
        <v>1065679.6989563683</v>
      </c>
      <c r="BN128" s="5">
        <f t="shared" si="4"/>
        <v>350496.53331975592</v>
      </c>
      <c r="BO128" s="5">
        <f t="shared" ref="BO128:DH128" si="5">SUM(BO3:BO126)</f>
        <v>5915980.5713609699</v>
      </c>
      <c r="BP128" s="5">
        <f t="shared" si="5"/>
        <v>685796.51019026095</v>
      </c>
      <c r="BQ128" s="5">
        <f t="shared" si="5"/>
        <v>988849.78831616463</v>
      </c>
      <c r="BR128" s="5">
        <f t="shared" si="5"/>
        <v>755790.25406505179</v>
      </c>
      <c r="BS128" s="5">
        <f t="shared" si="5"/>
        <v>585566.9164233898</v>
      </c>
      <c r="BT128" s="5">
        <f t="shared" si="5"/>
        <v>477833.42660792411</v>
      </c>
      <c r="BU128" s="5">
        <f t="shared" si="5"/>
        <v>2286335.5448403899</v>
      </c>
      <c r="BV128" s="5">
        <f t="shared" si="5"/>
        <v>1103030.408816932</v>
      </c>
      <c r="BW128" s="5">
        <f t="shared" si="5"/>
        <v>1863720.0461363271</v>
      </c>
      <c r="BX128" s="5">
        <f t="shared" si="5"/>
        <v>1435379.518485181</v>
      </c>
      <c r="BY128" s="5">
        <f t="shared" si="5"/>
        <v>483434.21330915397</v>
      </c>
      <c r="BZ128" s="5">
        <f t="shared" si="5"/>
        <v>1214412.6034250224</v>
      </c>
      <c r="CA128" s="5">
        <f t="shared" si="5"/>
        <v>27825.351256168702</v>
      </c>
      <c r="CB128" s="5">
        <f t="shared" si="5"/>
        <v>212786.77133866298</v>
      </c>
      <c r="CC128" s="5">
        <f t="shared" si="5"/>
        <v>94616.368891010017</v>
      </c>
      <c r="CD128" s="5">
        <f t="shared" si="5"/>
        <v>251052.75679006899</v>
      </c>
      <c r="CE128" s="5">
        <f t="shared" si="5"/>
        <v>123224.11732263304</v>
      </c>
      <c r="CF128" s="5">
        <f t="shared" si="5"/>
        <v>110691.075981225</v>
      </c>
      <c r="CG128" s="5">
        <f t="shared" si="5"/>
        <v>236721.10499306693</v>
      </c>
      <c r="CH128" s="5">
        <f t="shared" si="5"/>
        <v>115244.031015963</v>
      </c>
      <c r="CI128" s="5">
        <f t="shared" si="5"/>
        <v>303844.04540209816</v>
      </c>
      <c r="CJ128" s="5">
        <f t="shared" si="5"/>
        <v>4434560.0640656725</v>
      </c>
      <c r="CK128" s="5">
        <f t="shared" si="5"/>
        <v>617416.22845209111</v>
      </c>
      <c r="CL128" s="5">
        <f t="shared" si="5"/>
        <v>1243629.8204850142</v>
      </c>
      <c r="CM128" s="5">
        <f t="shared" si="5"/>
        <v>152899.34452473299</v>
      </c>
      <c r="CN128" s="5">
        <f t="shared" si="5"/>
        <v>366751.14541897003</v>
      </c>
      <c r="CO128" s="5">
        <f t="shared" si="5"/>
        <v>1435623.4720053484</v>
      </c>
      <c r="CP128" s="5">
        <f t="shared" si="5"/>
        <v>397971.82888922695</v>
      </c>
      <c r="CQ128" s="5">
        <f t="shared" si="5"/>
        <v>6017988.9368766639</v>
      </c>
      <c r="CR128" s="5">
        <f t="shared" si="5"/>
        <v>2115436.4043362606</v>
      </c>
      <c r="CS128" s="5">
        <f t="shared" si="5"/>
        <v>790406.01890275395</v>
      </c>
      <c r="CT128" s="5">
        <f t="shared" si="5"/>
        <v>26536382.189022813</v>
      </c>
      <c r="CU128" s="5">
        <f t="shared" si="5"/>
        <v>7857873.7906261161</v>
      </c>
      <c r="CV128" s="5">
        <f t="shared" si="5"/>
        <v>8640983.8756406941</v>
      </c>
      <c r="CW128" s="5">
        <f t="shared" si="5"/>
        <v>1678428.5190640537</v>
      </c>
      <c r="CX128" s="5">
        <f t="shared" si="5"/>
        <v>8060797.1525310501</v>
      </c>
      <c r="CY128" s="5">
        <f t="shared" si="5"/>
        <v>4988193.8172068195</v>
      </c>
      <c r="CZ128" s="5">
        <f t="shared" si="5"/>
        <v>9781044.4981126301</v>
      </c>
      <c r="DA128" s="5">
        <f t="shared" si="5"/>
        <v>194872.01481125882</v>
      </c>
      <c r="DB128" s="5">
        <f t="shared" si="5"/>
        <v>16966.363223739521</v>
      </c>
      <c r="DC128" s="5">
        <f>SUM(DC3:DC126)</f>
        <v>4150816.8555748663</v>
      </c>
      <c r="DD128" s="5">
        <f t="shared" si="5"/>
        <v>4851290.8974222876</v>
      </c>
      <c r="DE128" s="5">
        <f>SUM(DE3:DE126)</f>
        <v>514423.12096374994</v>
      </c>
      <c r="DF128" s="5">
        <f>SUM(DF3:DF126)</f>
        <v>6904786.9098297404</v>
      </c>
      <c r="DG128" s="5">
        <f t="shared" si="5"/>
        <v>4385386.0046047661</v>
      </c>
      <c r="DH128" s="5">
        <f t="shared" si="5"/>
        <v>3899035.5605710503</v>
      </c>
      <c r="DI128" s="5">
        <f>SUM(DI3:DI126)</f>
        <v>6664006.4362550732</v>
      </c>
      <c r="DJ128" s="5">
        <f>SUM(DJ3:DJ126)</f>
        <v>2470413.3436520263</v>
      </c>
      <c r="DK128" s="5">
        <f>SUM(DK3:DK126)</f>
        <v>10472515.133969203</v>
      </c>
      <c r="DL128" s="5">
        <f>SUM(DL3:DL126)</f>
        <v>707105.65913528285</v>
      </c>
      <c r="DM128" s="5">
        <f>SUM(DM3:DM126)</f>
        <v>1902538.8000342199</v>
      </c>
      <c r="DN128" s="5">
        <f t="shared" ref="DN128:DV128" si="6">SUM(DN3:DN126)</f>
        <v>1470160.6425102239</v>
      </c>
      <c r="DO128" s="5">
        <f t="shared" si="6"/>
        <v>6909794.7401119163</v>
      </c>
      <c r="DP128" s="5">
        <f t="shared" si="6"/>
        <v>126850.98694419199</v>
      </c>
      <c r="DQ128" s="5">
        <f>SUM(DQ3:DQ126)</f>
        <v>561459.70966016396</v>
      </c>
      <c r="DR128" s="5">
        <f>SUM(DR3:DR126)</f>
        <v>1164515.6158567013</v>
      </c>
      <c r="DS128" s="5">
        <f>SUM(DS3:DS126)</f>
        <v>6906114.3784273509</v>
      </c>
      <c r="DT128" s="5">
        <f t="shared" si="6"/>
        <v>2144260.4974190267</v>
      </c>
      <c r="DU128" s="5">
        <f t="shared" si="6"/>
        <v>6372012.2324460037</v>
      </c>
      <c r="DV128" s="5">
        <f t="shared" si="6"/>
        <v>0</v>
      </c>
      <c r="DW128" s="5">
        <f>SUM(N128:DV128)</f>
        <v>323264951.46178401</v>
      </c>
      <c r="DX128" s="5">
        <f>SUM(DX3:DX126)</f>
        <v>344183437.57969296</v>
      </c>
      <c r="DY128" s="5">
        <f>SUM(DY3:DY126)</f>
        <v>100289199.33775817</v>
      </c>
      <c r="DZ128" s="5">
        <f>SUM(DZ3:DZ126)</f>
        <v>228511581.07911438</v>
      </c>
      <c r="EA128" s="5">
        <f>SUM(EA3:EA126)</f>
        <v>49825531.711496681</v>
      </c>
      <c r="EB128" s="5">
        <f>SUM(EB3:EB126)</f>
        <v>64093215.890153296</v>
      </c>
      <c r="EC128" s="9">
        <f>SUM(DX128:EB128)</f>
        <v>786902965.59821558</v>
      </c>
      <c r="ED128" s="5"/>
      <c r="EE128" s="6"/>
    </row>
    <row r="129" spans="2:135" x14ac:dyDescent="0.2">
      <c r="B129" s="8" t="s">
        <v>131</v>
      </c>
      <c r="C129" s="5">
        <v>1402807.1672165722</v>
      </c>
      <c r="D129" s="5">
        <v>76866.356780971924</v>
      </c>
      <c r="E129" s="5">
        <v>114333.72299188831</v>
      </c>
      <c r="F129" s="5">
        <v>129325.38373395716</v>
      </c>
      <c r="G129" s="5">
        <v>95411.323125326671</v>
      </c>
      <c r="H129" s="5">
        <v>245996.88094071602</v>
      </c>
      <c r="I129" s="5">
        <v>90143.227237405328</v>
      </c>
      <c r="J129" s="5">
        <v>226105.41099918023</v>
      </c>
      <c r="K129" s="5">
        <v>1597.5654903991713</v>
      </c>
      <c r="L129" s="5">
        <v>30512.05271969075</v>
      </c>
      <c r="M129" s="5">
        <v>44205.043692463063</v>
      </c>
      <c r="N129" s="5">
        <v>896006.20880844665</v>
      </c>
      <c r="O129" s="5">
        <v>71957.749052402505</v>
      </c>
      <c r="P129" s="5">
        <v>112694.46610379963</v>
      </c>
      <c r="Q129" s="5">
        <v>129140.95157232195</v>
      </c>
      <c r="R129" s="5">
        <v>18192.615815430363</v>
      </c>
      <c r="S129" s="5">
        <v>227373.82820569439</v>
      </c>
      <c r="T129" s="5">
        <v>564835.63335469516</v>
      </c>
      <c r="U129" s="5">
        <v>408636.63744643581</v>
      </c>
      <c r="V129" s="5">
        <v>32991.277129131828</v>
      </c>
      <c r="W129" s="5">
        <v>18725.830893747352</v>
      </c>
      <c r="X129" s="5">
        <v>214541.03749971028</v>
      </c>
      <c r="Y129" s="5">
        <v>39483.254649196315</v>
      </c>
      <c r="Z129" s="5">
        <v>94117.014469688293</v>
      </c>
      <c r="AA129" s="5">
        <v>40265.969708165787</v>
      </c>
      <c r="AB129" s="5">
        <v>154847.91324032255</v>
      </c>
      <c r="AC129" s="5">
        <v>21146.28979788861</v>
      </c>
      <c r="AD129" s="5">
        <v>153691.11857820587</v>
      </c>
      <c r="AE129" s="5">
        <v>61098.784035419718</v>
      </c>
      <c r="AF129" s="5">
        <v>520549.43114318425</v>
      </c>
      <c r="AG129" s="5">
        <v>91188.253544285093</v>
      </c>
      <c r="AH129" s="5">
        <v>449846.69268533343</v>
      </c>
      <c r="AI129" s="5">
        <v>49773.152031620164</v>
      </c>
      <c r="AJ129" s="5">
        <v>168754.85048320409</v>
      </c>
      <c r="AK129" s="5">
        <v>147778.65327546286</v>
      </c>
      <c r="AL129" s="5">
        <v>576003.88643437321</v>
      </c>
      <c r="AM129" s="5">
        <v>355211.45782544103</v>
      </c>
      <c r="AN129" s="5">
        <v>95322.58049557927</v>
      </c>
      <c r="AO129" s="5">
        <v>438857.12448840676</v>
      </c>
      <c r="AP129" s="5">
        <v>179719.43478203646</v>
      </c>
      <c r="AQ129" s="5">
        <v>185284.86872831691</v>
      </c>
      <c r="AR129" s="5">
        <v>428865.91449990909</v>
      </c>
      <c r="AS129" s="5">
        <v>652952.49445851834</v>
      </c>
      <c r="AT129" s="5">
        <v>688961.48791845108</v>
      </c>
      <c r="AU129" s="5">
        <v>9470.5878461415668</v>
      </c>
      <c r="AV129" s="5">
        <v>304029.0173372819</v>
      </c>
      <c r="AW129" s="5">
        <v>644174.51656873222</v>
      </c>
      <c r="AX129" s="5">
        <v>1664753.8831797382</v>
      </c>
      <c r="AY129" s="5">
        <v>1460330.2521122578</v>
      </c>
      <c r="AZ129" s="5">
        <v>512070.6673149126</v>
      </c>
      <c r="BA129" s="5">
        <v>1100169.3731540137</v>
      </c>
      <c r="BB129" s="5">
        <v>437069.77372230892</v>
      </c>
      <c r="BC129" s="5">
        <v>451378.22768352099</v>
      </c>
      <c r="BD129" s="5">
        <v>631193.5505985053</v>
      </c>
      <c r="BE129" s="5">
        <v>1164095.3099257899</v>
      </c>
      <c r="BF129" s="5">
        <v>67627.790495936322</v>
      </c>
      <c r="BG129" s="5">
        <v>235923.45721112107</v>
      </c>
      <c r="BH129" s="5">
        <v>146292.7648625327</v>
      </c>
      <c r="BI129" s="5">
        <v>2102991007.8480282</v>
      </c>
      <c r="BJ129" s="5">
        <v>82164.061473424619</v>
      </c>
      <c r="BK129" s="5">
        <v>81608.814354289978</v>
      </c>
      <c r="BL129" s="5">
        <v>70819.812832307653</v>
      </c>
      <c r="BM129" s="5">
        <v>33184.711950181183</v>
      </c>
      <c r="BN129" s="5">
        <v>40305.048652492267</v>
      </c>
      <c r="BO129" s="5">
        <v>2388840.1340702199</v>
      </c>
      <c r="BP129" s="5">
        <v>312343.7914627865</v>
      </c>
      <c r="BQ129" s="5">
        <v>60120.592341523159</v>
      </c>
      <c r="BR129" s="5">
        <v>100165.08046680673</v>
      </c>
      <c r="BS129" s="5">
        <v>99154.034176104818</v>
      </c>
      <c r="BT129" s="5">
        <v>38562.422700497002</v>
      </c>
      <c r="BU129" s="5">
        <v>275182.75498049759</v>
      </c>
      <c r="BV129" s="5">
        <v>397390.67891933263</v>
      </c>
      <c r="BW129" s="5">
        <v>814570.22001198353</v>
      </c>
      <c r="BX129" s="5">
        <v>320813.00371535111</v>
      </c>
      <c r="BY129" s="5">
        <v>321310.23433132528</v>
      </c>
      <c r="BZ129" s="5">
        <v>398019.42716248054</v>
      </c>
      <c r="CA129" s="5">
        <v>30445.559125467043</v>
      </c>
      <c r="CB129" s="5">
        <v>132642.44793863429</v>
      </c>
      <c r="CC129" s="5">
        <v>53996.041896881477</v>
      </c>
      <c r="CD129" s="5">
        <v>91640.751440210937</v>
      </c>
      <c r="CE129" s="5">
        <v>85752.383278783804</v>
      </c>
      <c r="CF129" s="5">
        <v>41761.669573830652</v>
      </c>
      <c r="CG129" s="5">
        <v>395832.10985600256</v>
      </c>
      <c r="CH129" s="5">
        <v>38818.262354272338</v>
      </c>
      <c r="CI129" s="5">
        <v>192427.080320615</v>
      </c>
      <c r="CJ129" s="5">
        <v>1907006.3423121586</v>
      </c>
      <c r="CK129" s="5">
        <v>91721.212948765577</v>
      </c>
      <c r="CL129" s="5">
        <v>381608.01299250289</v>
      </c>
      <c r="CM129" s="5">
        <v>110706.80279742333</v>
      </c>
      <c r="CN129" s="5">
        <v>131966.86829751625</v>
      </c>
      <c r="CO129" s="5">
        <v>178184.5395930614</v>
      </c>
      <c r="CP129" s="5">
        <v>74964.555866110037</v>
      </c>
      <c r="CQ129" s="5">
        <v>643120.63612586958</v>
      </c>
      <c r="CR129" s="5">
        <v>136416.78960028294</v>
      </c>
      <c r="CS129" s="5">
        <v>155584.79258130377</v>
      </c>
      <c r="CT129" s="5">
        <v>5525489.2085003899</v>
      </c>
      <c r="CU129" s="5">
        <v>430466.59712355037</v>
      </c>
      <c r="CV129" s="5">
        <v>525662.4183479388</v>
      </c>
      <c r="CW129" s="5">
        <v>62478.722254282089</v>
      </c>
      <c r="CX129" s="5">
        <v>273531.78142636729</v>
      </c>
      <c r="CY129" s="5">
        <v>587522.37605217239</v>
      </c>
      <c r="CZ129" s="5">
        <v>1205453.3414357083</v>
      </c>
      <c r="DA129" s="5">
        <v>253.74006143417444</v>
      </c>
      <c r="DB129" s="5">
        <v>3323.9183656298314</v>
      </c>
      <c r="DC129" s="5">
        <v>296071.49330103479</v>
      </c>
      <c r="DD129" s="5">
        <v>108662.07439961727</v>
      </c>
      <c r="DE129" s="5">
        <v>14496.539638552049</v>
      </c>
      <c r="DF129" s="5">
        <v>915468.7990422697</v>
      </c>
      <c r="DG129" s="5">
        <v>22044.837426327111</v>
      </c>
      <c r="DH129" s="5">
        <v>47503.076189928433</v>
      </c>
      <c r="DI129" s="5">
        <v>389399.39347810368</v>
      </c>
      <c r="DJ129" s="5">
        <v>3959.285496952275</v>
      </c>
      <c r="DK129" s="5">
        <v>818415.89233899</v>
      </c>
      <c r="DL129" s="5">
        <v>44936.237451393987</v>
      </c>
      <c r="DM129" s="5">
        <v>92815.622363163551</v>
      </c>
      <c r="DN129" s="5">
        <v>219382.16153253242</v>
      </c>
      <c r="DO129" s="5">
        <v>460499.83144558215</v>
      </c>
      <c r="DP129" s="5">
        <v>4685.8511469570176</v>
      </c>
      <c r="DQ129" s="5">
        <v>107590.13268495727</v>
      </c>
      <c r="DR129" s="5">
        <v>217453.29992082625</v>
      </c>
      <c r="DS129" s="5">
        <v>1007391.0907171052</v>
      </c>
      <c r="DT129" s="5">
        <v>157733.66346839798</v>
      </c>
      <c r="DU129" s="5">
        <v>535780.83832249057</v>
      </c>
      <c r="DV129" s="5">
        <v>0</v>
      </c>
      <c r="DW129" s="5"/>
      <c r="DX129" s="5"/>
      <c r="DY129" s="5"/>
      <c r="DZ129" s="5"/>
      <c r="EA129" s="5"/>
      <c r="EB129" s="5"/>
      <c r="EC129" s="5"/>
      <c r="ED129" s="5"/>
      <c r="EE129" s="5"/>
    </row>
    <row r="130" spans="2:135" x14ac:dyDescent="0.2">
      <c r="B130" s="8" t="s">
        <v>132</v>
      </c>
      <c r="C130" s="5">
        <v>333508.38688106003</v>
      </c>
      <c r="D130" s="5">
        <v>42105.371422529999</v>
      </c>
      <c r="E130" s="5">
        <v>29185.6492918</v>
      </c>
      <c r="F130" s="5">
        <v>64729.585029499998</v>
      </c>
      <c r="G130" s="5">
        <v>12100.262425770001</v>
      </c>
      <c r="H130" s="5">
        <v>118560.97524932001</v>
      </c>
      <c r="I130" s="5">
        <v>30882.250200539998</v>
      </c>
      <c r="J130" s="5">
        <v>129976.77989737999</v>
      </c>
      <c r="K130" s="5">
        <v>416.85603798</v>
      </c>
      <c r="L130" s="5">
        <v>15928.004295799999</v>
      </c>
      <c r="M130" s="5">
        <v>74200.541746789997</v>
      </c>
      <c r="N130" s="5">
        <v>61453.253504239998</v>
      </c>
      <c r="O130" s="5">
        <v>7447.3275834599999</v>
      </c>
      <c r="P130" s="5">
        <v>74339.191964800004</v>
      </c>
      <c r="Q130" s="5">
        <v>150404.9774422</v>
      </c>
      <c r="R130" s="5">
        <v>12774.8577559</v>
      </c>
      <c r="S130" s="5">
        <v>31746.633112949999</v>
      </c>
      <c r="T130" s="5">
        <v>141882.36381692</v>
      </c>
      <c r="U130" s="5">
        <v>98500.326594790007</v>
      </c>
      <c r="V130" s="5">
        <v>55958.805978550001</v>
      </c>
      <c r="W130" s="5">
        <v>14809.65392056</v>
      </c>
      <c r="X130" s="5">
        <v>162473.85809324001</v>
      </c>
      <c r="Y130" s="5">
        <v>17643.5378403</v>
      </c>
      <c r="Z130" s="5">
        <v>25324.267552339999</v>
      </c>
      <c r="AA130" s="5">
        <v>17551.539418789998</v>
      </c>
      <c r="AB130" s="5">
        <v>37119.989434410003</v>
      </c>
      <c r="AC130" s="5">
        <v>9311.0928164899997</v>
      </c>
      <c r="AD130" s="5">
        <v>38422.156377680003</v>
      </c>
      <c r="AE130" s="5">
        <v>15994.125426459999</v>
      </c>
      <c r="AF130" s="5">
        <v>64978.061069149997</v>
      </c>
      <c r="AG130" s="5">
        <v>-49526.974885360003</v>
      </c>
      <c r="AH130" s="5">
        <v>36189.174116050002</v>
      </c>
      <c r="AI130" s="5">
        <v>7436.3268897500002</v>
      </c>
      <c r="AJ130" s="5">
        <v>17899.394667789998</v>
      </c>
      <c r="AK130" s="5">
        <v>12254.12904971</v>
      </c>
      <c r="AL130" s="5">
        <v>38095.316663799997</v>
      </c>
      <c r="AM130" s="5">
        <v>25050.582484139999</v>
      </c>
      <c r="AN130" s="5">
        <v>7756.7549247099996</v>
      </c>
      <c r="AO130" s="5">
        <v>27363.356022510001</v>
      </c>
      <c r="AP130" s="5">
        <v>33621.226517069997</v>
      </c>
      <c r="AQ130" s="5">
        <v>51575.553709569998</v>
      </c>
      <c r="AR130" s="5">
        <v>28026.695431110002</v>
      </c>
      <c r="AS130" s="5">
        <v>28024.886326060001</v>
      </c>
      <c r="AT130" s="5">
        <v>25945.19136416</v>
      </c>
      <c r="AU130" s="5">
        <v>35676.329681230003</v>
      </c>
      <c r="AV130" s="5">
        <v>20732.67344309</v>
      </c>
      <c r="AW130" s="5">
        <v>92257.977945360006</v>
      </c>
      <c r="AX130" s="5">
        <v>189467.26761553</v>
      </c>
      <c r="AY130" s="5">
        <v>38000.300221500001</v>
      </c>
      <c r="AZ130" s="5">
        <v>62637.529682729997</v>
      </c>
      <c r="BA130" s="5">
        <v>104831.60306586001</v>
      </c>
      <c r="BB130" s="5">
        <v>27298.283432939999</v>
      </c>
      <c r="BC130" s="5">
        <v>35401.127209780003</v>
      </c>
      <c r="BD130" s="5">
        <v>68020.874256499999</v>
      </c>
      <c r="BE130" s="5">
        <v>45102.814876709999</v>
      </c>
      <c r="BF130" s="5">
        <v>9162.3738059000007</v>
      </c>
      <c r="BG130" s="5">
        <v>9418.5087381899993</v>
      </c>
      <c r="BH130" s="5">
        <v>12224.266822400001</v>
      </c>
      <c r="BI130" s="5">
        <v>118981.52900469</v>
      </c>
      <c r="BJ130" s="5">
        <v>10403.771043139999</v>
      </c>
      <c r="BK130" s="5">
        <v>18870.018177490001</v>
      </c>
      <c r="BL130" s="5">
        <v>19245.546462959999</v>
      </c>
      <c r="BM130" s="5">
        <v>21620.545562700001</v>
      </c>
      <c r="BN130" s="5">
        <v>15913.72354875</v>
      </c>
      <c r="BO130" s="5">
        <v>93281.698691169993</v>
      </c>
      <c r="BP130" s="5">
        <v>22197.87631607</v>
      </c>
      <c r="BQ130" s="5">
        <v>27114.018126849998</v>
      </c>
      <c r="BR130" s="5">
        <v>27239.883586849999</v>
      </c>
      <c r="BS130" s="5">
        <v>15407.14847091</v>
      </c>
      <c r="BT130" s="5">
        <v>10575.14555162</v>
      </c>
      <c r="BU130" s="5">
        <v>47111.696350769998</v>
      </c>
      <c r="BV130" s="5">
        <v>17332.843300190001</v>
      </c>
      <c r="BW130" s="5">
        <v>31778.69947611</v>
      </c>
      <c r="BX130" s="5">
        <v>24684.815088880001</v>
      </c>
      <c r="BY130" s="5">
        <v>15712.383663549999</v>
      </c>
      <c r="BZ130" s="5">
        <v>30961.93723055</v>
      </c>
      <c r="CA130" s="5">
        <v>1600.2455417000001</v>
      </c>
      <c r="CB130" s="5">
        <v>9548.6214695800008</v>
      </c>
      <c r="CC130" s="5">
        <v>4311.3287409000004</v>
      </c>
      <c r="CD130" s="5">
        <v>10581.33124404</v>
      </c>
      <c r="CE130" s="5">
        <v>10016.175253130001</v>
      </c>
      <c r="CF130" s="5">
        <v>5272.9802647400002</v>
      </c>
      <c r="CG130" s="5">
        <v>6781.4863921599999</v>
      </c>
      <c r="CH130" s="5">
        <v>4042.5170284000001</v>
      </c>
      <c r="CI130" s="5">
        <v>9753.6359690299996</v>
      </c>
      <c r="CJ130" s="5">
        <v>108678.14017725999</v>
      </c>
      <c r="CK130" s="5">
        <v>16328.46931701</v>
      </c>
      <c r="CL130" s="5">
        <v>62211.913546080003</v>
      </c>
      <c r="CM130" s="5">
        <v>35333.070836539999</v>
      </c>
      <c r="CN130" s="5">
        <v>3401.39979455</v>
      </c>
      <c r="CO130" s="5">
        <v>72551.357859369993</v>
      </c>
      <c r="CP130" s="5">
        <v>6938.6918502600001</v>
      </c>
      <c r="CQ130" s="5">
        <v>108717.8235637</v>
      </c>
      <c r="CR130" s="5">
        <v>74384.124579020005</v>
      </c>
      <c r="CS130" s="5">
        <v>27171.560476120001</v>
      </c>
      <c r="CT130" s="5">
        <v>639287.57533835003</v>
      </c>
      <c r="CU130" s="5">
        <v>195480.58765184</v>
      </c>
      <c r="CV130" s="5">
        <v>327387.40483816998</v>
      </c>
      <c r="CW130" s="5">
        <v>30832.59630668</v>
      </c>
      <c r="CX130" s="5">
        <v>144832.06805452</v>
      </c>
      <c r="CY130" s="5">
        <v>739401.95762775</v>
      </c>
      <c r="CZ130" s="5">
        <v>877329.47417363001</v>
      </c>
      <c r="DA130" s="5">
        <v>3433.7078031000001</v>
      </c>
      <c r="DB130" s="5">
        <v>18937.582158630001</v>
      </c>
      <c r="DC130" s="5">
        <v>248422.06962698</v>
      </c>
      <c r="DD130" s="5">
        <v>74371.102427689999</v>
      </c>
      <c r="DE130" s="5">
        <v>12170.80477809</v>
      </c>
      <c r="DF130" s="5">
        <v>159882.67894188</v>
      </c>
      <c r="DG130" s="5">
        <v>311755.21739988</v>
      </c>
      <c r="DH130" s="5">
        <v>183444.93872373001</v>
      </c>
      <c r="DI130" s="5">
        <v>290225.81586749997</v>
      </c>
      <c r="DJ130" s="5">
        <v>563646.09444995003</v>
      </c>
      <c r="DK130" s="5">
        <v>1070968.9994544999</v>
      </c>
      <c r="DL130" s="5">
        <v>85897.511528310002</v>
      </c>
      <c r="DM130" s="5">
        <v>153087.74659369999</v>
      </c>
      <c r="DN130" s="5">
        <v>194308.07248532999</v>
      </c>
      <c r="DO130" s="5">
        <v>576315.09986411</v>
      </c>
      <c r="DP130" s="5">
        <v>2218.0268137100002</v>
      </c>
      <c r="DQ130" s="5">
        <v>43369.598075050002</v>
      </c>
      <c r="DR130" s="5">
        <v>48961.672616960001</v>
      </c>
      <c r="DS130" s="5">
        <v>319382.01567842002</v>
      </c>
      <c r="DT130" s="5">
        <v>150428.45415815999</v>
      </c>
      <c r="DU130" s="5">
        <v>488135.98866598</v>
      </c>
      <c r="DV130" s="5">
        <v>0</v>
      </c>
      <c r="DW130" s="5"/>
      <c r="DX130" s="5">
        <f t="shared" ref="DX130:DX135" si="7">SUM(C130:DV130)</f>
        <v>12029647.241919933</v>
      </c>
      <c r="DY130" s="5">
        <v>10912397.196352541</v>
      </c>
      <c r="DZ130" s="5">
        <v>24556931.076032881</v>
      </c>
      <c r="EA130" s="5"/>
      <c r="EB130" s="5">
        <v>3291321.1434652298</v>
      </c>
      <c r="EC130" s="5">
        <f>SUM(DX130:EB130)</f>
        <v>50790296.657770582</v>
      </c>
      <c r="ED130" s="5"/>
      <c r="EE130" s="5"/>
    </row>
    <row r="131" spans="2:135" x14ac:dyDescent="0.2">
      <c r="B131" s="8" t="s">
        <v>133</v>
      </c>
      <c r="C131" s="5">
        <v>43746.679630346531</v>
      </c>
      <c r="D131" s="5">
        <v>2096.097361438508</v>
      </c>
      <c r="E131" s="5">
        <v>1473.6778062500075</v>
      </c>
      <c r="F131" s="5">
        <v>2732.6659260648785</v>
      </c>
      <c r="G131" s="5">
        <v>3278.4307333225747</v>
      </c>
      <c r="H131" s="5">
        <v>5950.3112198750123</v>
      </c>
      <c r="I131" s="5">
        <v>3524.2032941128637</v>
      </c>
      <c r="J131" s="5">
        <v>18337.630446909876</v>
      </c>
      <c r="K131" s="5">
        <v>19</v>
      </c>
      <c r="L131" s="5">
        <v>452.31686238765377</v>
      </c>
      <c r="M131" s="5">
        <v>2244.0267730570749</v>
      </c>
      <c r="N131" s="5">
        <v>44057.519801178292</v>
      </c>
      <c r="O131" s="5">
        <v>3222.1263385213142</v>
      </c>
      <c r="P131" s="5">
        <v>6089.4113446207984</v>
      </c>
      <c r="Q131" s="5">
        <v>5202.7870366196066</v>
      </c>
      <c r="R131" s="5">
        <v>1476.917375972235</v>
      </c>
      <c r="S131" s="5">
        <v>10028.117604261412</v>
      </c>
      <c r="T131" s="5">
        <v>6787.6639342653198</v>
      </c>
      <c r="U131" s="5">
        <v>20015.444195913136</v>
      </c>
      <c r="V131" s="5">
        <v>1184.0170262166851</v>
      </c>
      <c r="W131" s="5">
        <v>739.13513650843004</v>
      </c>
      <c r="X131" s="5">
        <v>6291.6905342227765</v>
      </c>
      <c r="Y131" s="5">
        <v>1970.7806115631693</v>
      </c>
      <c r="Z131" s="5">
        <v>2214.8016057618574</v>
      </c>
      <c r="AA131" s="5">
        <v>990.73854122091325</v>
      </c>
      <c r="AB131" s="5">
        <v>2510.3278436146356</v>
      </c>
      <c r="AC131" s="5">
        <v>726.14336695878694</v>
      </c>
      <c r="AD131" s="5">
        <v>7161.9883005300617</v>
      </c>
      <c r="AE131" s="5">
        <v>1804.6190658149317</v>
      </c>
      <c r="AF131" s="5">
        <v>26342.571780880353</v>
      </c>
      <c r="AG131" s="5">
        <v>3753.5115016072355</v>
      </c>
      <c r="AH131" s="5">
        <v>19873.808830101876</v>
      </c>
      <c r="AI131" s="5">
        <v>1690.7664436891807</v>
      </c>
      <c r="AJ131" s="5">
        <v>5814.0621447696203</v>
      </c>
      <c r="AK131" s="5">
        <v>6920.9356279348276</v>
      </c>
      <c r="AL131" s="5">
        <v>14173.714803189569</v>
      </c>
      <c r="AM131" s="5">
        <v>7074.0952831370269</v>
      </c>
      <c r="AN131" s="5">
        <v>2939.3257194593803</v>
      </c>
      <c r="AO131" s="5">
        <v>18964.917240044222</v>
      </c>
      <c r="AP131" s="5">
        <v>2310.9773879042032</v>
      </c>
      <c r="AQ131" s="5">
        <v>6792.4099547932074</v>
      </c>
      <c r="AR131" s="5">
        <v>12102.238184075313</v>
      </c>
      <c r="AS131" s="5">
        <v>26610.284440545973</v>
      </c>
      <c r="AT131" s="5">
        <v>29592.816183089042</v>
      </c>
      <c r="AU131" s="5">
        <v>407.50584252632598</v>
      </c>
      <c r="AV131" s="5">
        <v>6754.4789177690363</v>
      </c>
      <c r="AW131" s="5">
        <v>36709.409706618892</v>
      </c>
      <c r="AX131" s="5">
        <v>18397.489042379526</v>
      </c>
      <c r="AY131" s="5">
        <v>45032.380680619179</v>
      </c>
      <c r="AZ131" s="5">
        <v>20279.711845911021</v>
      </c>
      <c r="BA131" s="5">
        <v>28455.310642800283</v>
      </c>
      <c r="BB131" s="5">
        <v>18592.393516042135</v>
      </c>
      <c r="BC131" s="5">
        <v>17533.080746936281</v>
      </c>
      <c r="BD131" s="5">
        <v>22960.18973866156</v>
      </c>
      <c r="BE131" s="5">
        <v>51313.696723035289</v>
      </c>
      <c r="BF131" s="5">
        <v>2354.3694613083817</v>
      </c>
      <c r="BG131" s="5">
        <v>7044.0053280433212</v>
      </c>
      <c r="BH131" s="5">
        <v>5511.7957109033969</v>
      </c>
      <c r="BI131" s="5">
        <v>102268571.37058221</v>
      </c>
      <c r="BJ131" s="5">
        <v>2750.086656170135</v>
      </c>
      <c r="BK131" s="5">
        <v>3676.5434646694152</v>
      </c>
      <c r="BL131" s="5">
        <v>4236.3685540134338</v>
      </c>
      <c r="BM131" s="5">
        <v>1539.3729175942792</v>
      </c>
      <c r="BN131" s="5">
        <v>1269.2141671899578</v>
      </c>
      <c r="BO131" s="5">
        <v>44884.509633795467</v>
      </c>
      <c r="BP131" s="5">
        <v>5678.281039954094</v>
      </c>
      <c r="BQ131" s="5">
        <v>1329.917865814848</v>
      </c>
      <c r="BR131" s="5">
        <v>6976.8185219257512</v>
      </c>
      <c r="BS131" s="5">
        <v>3181.8027339402911</v>
      </c>
      <c r="BT131" s="5">
        <v>3825.4271033994246</v>
      </c>
      <c r="BU131" s="5">
        <v>12583.788973090443</v>
      </c>
      <c r="BV131" s="5">
        <v>22876.364182760462</v>
      </c>
      <c r="BW131" s="5">
        <v>65191.597213978224</v>
      </c>
      <c r="BX131" s="5">
        <v>24458.776192282392</v>
      </c>
      <c r="BY131" s="5">
        <v>24999.771079034606</v>
      </c>
      <c r="BZ131" s="5">
        <v>28744.314616380729</v>
      </c>
      <c r="CA131" s="5">
        <v>968.73657853809107</v>
      </c>
      <c r="CB131" s="5">
        <v>10471.225914203784</v>
      </c>
      <c r="CC131" s="5">
        <v>4083.1069907483748</v>
      </c>
      <c r="CD131" s="5">
        <v>2529.9986597222542</v>
      </c>
      <c r="CE131" s="5">
        <v>6095.8351486374668</v>
      </c>
      <c r="CF131" s="5">
        <v>3382.8085464968535</v>
      </c>
      <c r="CG131" s="5">
        <v>12198.205598059885</v>
      </c>
      <c r="CH131" s="5">
        <v>940.09194171728257</v>
      </c>
      <c r="CI131" s="5">
        <v>10518.729251851364</v>
      </c>
      <c r="CJ131" s="5">
        <v>56427.756677882411</v>
      </c>
      <c r="CK131" s="5">
        <v>5303.9760194533383</v>
      </c>
      <c r="CL131" s="5">
        <v>16388.801063039082</v>
      </c>
      <c r="CM131" s="5">
        <v>13419.747981982728</v>
      </c>
      <c r="CN131" s="5">
        <v>12853.916561857035</v>
      </c>
      <c r="CO131" s="5">
        <v>8405.1994223554084</v>
      </c>
      <c r="CP131" s="5">
        <v>4559.5452689978029</v>
      </c>
      <c r="CQ131" s="5">
        <v>5048.3870841131966</v>
      </c>
      <c r="CR131" s="5">
        <v>404.45715222964571</v>
      </c>
      <c r="CS131" s="5">
        <v>10466.031696323455</v>
      </c>
      <c r="CT131" s="5">
        <v>364243.30911924079</v>
      </c>
      <c r="CU131" s="5">
        <v>12913.997913706511</v>
      </c>
      <c r="CV131" s="5">
        <v>15769.872550438164</v>
      </c>
      <c r="CW131" s="5">
        <v>1935.916717880827</v>
      </c>
      <c r="CX131" s="5">
        <v>8806.8994603575593</v>
      </c>
      <c r="CY131" s="5">
        <v>17105.227396107381</v>
      </c>
      <c r="CZ131" s="5">
        <v>13874.395536600103</v>
      </c>
      <c r="DA131" s="5">
        <v>22.395898841513279</v>
      </c>
      <c r="DB131" s="5">
        <v>7.9980755769445375</v>
      </c>
      <c r="DC131" s="5">
        <v>302.82109458720521</v>
      </c>
      <c r="DD131" s="5">
        <v>5028.0355751166071</v>
      </c>
      <c r="DE131" s="5">
        <v>242.92076286603856</v>
      </c>
      <c r="DF131" s="5">
        <v>30225.84408752227</v>
      </c>
      <c r="DG131" s="5">
        <v>868.83122680597023</v>
      </c>
      <c r="DH131" s="5">
        <v>4572.681210075797</v>
      </c>
      <c r="DI131" s="5">
        <v>22892.391874316334</v>
      </c>
      <c r="DJ131" s="5">
        <v>448.51897565207173</v>
      </c>
      <c r="DK131" s="5">
        <v>13099.44039520317</v>
      </c>
      <c r="DL131" s="5">
        <v>2723.8987796649399</v>
      </c>
      <c r="DM131" s="5">
        <v>6435.5903955172171</v>
      </c>
      <c r="DN131" s="5">
        <v>16699.3423467391</v>
      </c>
      <c r="DO131" s="5">
        <v>11986.011985159099</v>
      </c>
      <c r="DP131" s="5">
        <v>214.64344540489463</v>
      </c>
      <c r="DQ131" s="5">
        <v>2986</v>
      </c>
      <c r="DR131" s="5">
        <v>5876.8255531824143</v>
      </c>
      <c r="DS131" s="5">
        <v>63967.042740283454</v>
      </c>
      <c r="DT131" s="5">
        <v>2711.3554586484697</v>
      </c>
      <c r="DU131" s="5">
        <v>31021.63181510464</v>
      </c>
      <c r="DV131" s="5">
        <v>0</v>
      </c>
      <c r="DW131" s="5"/>
      <c r="DX131" s="5">
        <v>104040856.24659331</v>
      </c>
      <c r="DY131" s="5">
        <v>0</v>
      </c>
      <c r="DZ131" s="5">
        <v>11842010.0719935</v>
      </c>
      <c r="EA131" s="5"/>
      <c r="EB131" s="5">
        <v>1034777.09632046</v>
      </c>
      <c r="EC131" s="5">
        <v>116917643.41490728</v>
      </c>
      <c r="ED131" s="5"/>
      <c r="EE131" s="5"/>
    </row>
    <row r="132" spans="2:135" x14ac:dyDescent="0.2">
      <c r="B132" s="8"/>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f t="shared" si="7"/>
        <v>0</v>
      </c>
      <c r="DY132" s="5"/>
      <c r="DZ132" s="5"/>
      <c r="EA132" s="5"/>
      <c r="EB132" s="5"/>
      <c r="EC132" s="5"/>
      <c r="ED132" s="5"/>
      <c r="EE132" s="5"/>
    </row>
    <row r="133" spans="2:135" x14ac:dyDescent="0.2">
      <c r="B133" s="8" t="s">
        <v>134</v>
      </c>
      <c r="C133" s="5">
        <v>10747839.97979877</v>
      </c>
      <c r="D133" s="5">
        <v>820026.21520393691</v>
      </c>
      <c r="E133" s="5">
        <v>585590.14795180911</v>
      </c>
      <c r="F133" s="5">
        <v>978350.35943777265</v>
      </c>
      <c r="G133" s="5">
        <v>688354.10667556943</v>
      </c>
      <c r="H133" s="5">
        <v>6052721.8152914429</v>
      </c>
      <c r="I133" s="5">
        <v>2040052.9677998237</v>
      </c>
      <c r="J133" s="5">
        <v>1203972.4022980002</v>
      </c>
      <c r="K133" s="5">
        <v>6650.0303574781701</v>
      </c>
      <c r="L133" s="5">
        <v>403254.39864527428</v>
      </c>
      <c r="M133" s="5">
        <v>784427.53190997418</v>
      </c>
      <c r="N133" s="5">
        <v>7027126.5892994795</v>
      </c>
      <c r="O133" s="5">
        <v>510105.92386850261</v>
      </c>
      <c r="P133" s="5">
        <v>573191.70045651274</v>
      </c>
      <c r="Q133" s="5">
        <v>14752774.055668907</v>
      </c>
      <c r="R133" s="5">
        <v>428978.63612772664</v>
      </c>
      <c r="S133" s="5">
        <v>2615720.9594938317</v>
      </c>
      <c r="T133" s="5">
        <v>16334164.454140354</v>
      </c>
      <c r="U133" s="5">
        <v>6752911.4560530558</v>
      </c>
      <c r="V133" s="5">
        <v>3529917.9682275937</v>
      </c>
      <c r="W133" s="5">
        <v>865950.56489396619</v>
      </c>
      <c r="X133" s="5">
        <v>6472115.3275856813</v>
      </c>
      <c r="Y133" s="5">
        <v>839201.8807407486</v>
      </c>
      <c r="Z133" s="5">
        <v>1157681.5109577968</v>
      </c>
      <c r="AA133" s="5">
        <v>1050153.8891207394</v>
      </c>
      <c r="AB133" s="5">
        <v>2611486.2813345352</v>
      </c>
      <c r="AC133" s="5">
        <v>470462.65582594037</v>
      </c>
      <c r="AD133" s="5">
        <v>3675290.5823922809</v>
      </c>
      <c r="AE133" s="5">
        <v>1082891.0056891988</v>
      </c>
      <c r="AF133" s="5">
        <v>4560685.3239611452</v>
      </c>
      <c r="AG133" s="5">
        <v>1279327.7850169463</v>
      </c>
      <c r="AH133" s="5">
        <v>2370722.9552305196</v>
      </c>
      <c r="AI133" s="5">
        <v>461973.46279375535</v>
      </c>
      <c r="AJ133" s="5">
        <v>780137.8035400958</v>
      </c>
      <c r="AK133" s="5">
        <v>706175.34421436454</v>
      </c>
      <c r="AL133" s="5">
        <v>2962877.0223841178</v>
      </c>
      <c r="AM133" s="5">
        <v>2839602.4812335791</v>
      </c>
      <c r="AN133" s="5">
        <v>818987.17699098762</v>
      </c>
      <c r="AO133" s="5">
        <v>2740074.1173097435</v>
      </c>
      <c r="AP133" s="5">
        <v>1255089.8815947035</v>
      </c>
      <c r="AQ133" s="5">
        <v>1933092.8283441346</v>
      </c>
      <c r="AR133" s="5">
        <v>2289733.5550856837</v>
      </c>
      <c r="AS133" s="5">
        <v>2193359.1465936722</v>
      </c>
      <c r="AT133" s="5">
        <v>2330464.3975822511</v>
      </c>
      <c r="AU133" s="5">
        <v>330672.79963747278</v>
      </c>
      <c r="AV133" s="5">
        <v>2696952.2583785783</v>
      </c>
      <c r="AW133" s="5">
        <v>3547804.7968627019</v>
      </c>
      <c r="AX133" s="5">
        <v>24142829.738303106</v>
      </c>
      <c r="AY133" s="5">
        <v>5301008.5853725476</v>
      </c>
      <c r="AZ133" s="5">
        <v>1649869.2817298349</v>
      </c>
      <c r="BA133" s="5">
        <v>3079709.2521333755</v>
      </c>
      <c r="BB133" s="5">
        <v>1778399.6275349769</v>
      </c>
      <c r="BC133" s="5">
        <v>4036367.9461875362</v>
      </c>
      <c r="BD133" s="5">
        <v>4361318.9787393436</v>
      </c>
      <c r="BE133" s="5">
        <v>2666700.2342547807</v>
      </c>
      <c r="BF133" s="5">
        <v>199848.90192642671</v>
      </c>
      <c r="BG133" s="5">
        <v>781414.54214861465</v>
      </c>
      <c r="BH133" s="5">
        <v>515998.11970595224</v>
      </c>
      <c r="BI133" s="5">
        <v>2213404304.6374559</v>
      </c>
      <c r="BJ133" s="5">
        <v>610745.00466961763</v>
      </c>
      <c r="BK133" s="5">
        <v>337191.6502281304</v>
      </c>
      <c r="BL133" s="5">
        <v>413949.5686106651</v>
      </c>
      <c r="BM133" s="5">
        <v>1122024.3293868438</v>
      </c>
      <c r="BN133" s="5">
        <v>407984.51968818816</v>
      </c>
      <c r="BO133" s="5">
        <v>8442986.9137561563</v>
      </c>
      <c r="BP133" s="5">
        <v>1026016.4590090715</v>
      </c>
      <c r="BQ133" s="5">
        <v>1077414.3166503527</v>
      </c>
      <c r="BR133" s="5">
        <v>890172.03664063429</v>
      </c>
      <c r="BS133" s="5">
        <v>703309.90180434496</v>
      </c>
      <c r="BT133" s="5">
        <v>530796.4219634406</v>
      </c>
      <c r="BU133" s="5">
        <v>2621213.7851447477</v>
      </c>
      <c r="BV133" s="5">
        <v>1540630.2952192151</v>
      </c>
      <c r="BW133" s="5">
        <v>2775260.5628383989</v>
      </c>
      <c r="BX133" s="5">
        <v>1805336.1134816946</v>
      </c>
      <c r="BY133" s="5">
        <v>845456.60238306399</v>
      </c>
      <c r="BZ133" s="5">
        <v>1672138.2824344337</v>
      </c>
      <c r="CA133" s="5">
        <v>60839.892501873837</v>
      </c>
      <c r="CB133" s="5">
        <v>365449.06666108104</v>
      </c>
      <c r="CC133" s="5">
        <v>157006.84651953986</v>
      </c>
      <c r="CD133" s="5">
        <v>355804.83813404216</v>
      </c>
      <c r="CE133" s="5">
        <v>225088.51100318434</v>
      </c>
      <c r="CF133" s="5">
        <v>161108.5343662925</v>
      </c>
      <c r="CG133" s="5">
        <v>651532.90683928935</v>
      </c>
      <c r="CH133" s="5">
        <v>159044.90234035262</v>
      </c>
      <c r="CI133" s="5">
        <v>516543.49094359454</v>
      </c>
      <c r="CJ133" s="5">
        <v>6506672.3032329744</v>
      </c>
      <c r="CK133" s="5">
        <v>730769.88673732011</v>
      </c>
      <c r="CL133" s="5">
        <v>1703838.5480866362</v>
      </c>
      <c r="CM133" s="5">
        <v>312358.96614067908</v>
      </c>
      <c r="CN133" s="5">
        <v>514973.3300728933</v>
      </c>
      <c r="CO133" s="5">
        <v>1694764.5688801354</v>
      </c>
      <c r="CP133" s="5">
        <v>484434.62187459477</v>
      </c>
      <c r="CQ133" s="5">
        <v>6774875.783650347</v>
      </c>
      <c r="CR133" s="5">
        <v>2326641.7756677931</v>
      </c>
      <c r="CS133" s="5">
        <v>983628.40365650109</v>
      </c>
      <c r="CT133" s="5">
        <v>33065402.28198079</v>
      </c>
      <c r="CU133" s="5">
        <v>8496734.9733152129</v>
      </c>
      <c r="CV133" s="5">
        <v>9509803.571377242</v>
      </c>
      <c r="CW133" s="5">
        <v>1773675.7543428966</v>
      </c>
      <c r="CX133" s="5">
        <v>8487967.9014722947</v>
      </c>
      <c r="CY133" s="5">
        <v>6332223.3782828487</v>
      </c>
      <c r="CZ133" s="5">
        <v>11877701.709258568</v>
      </c>
      <c r="DA133" s="5">
        <v>198581.85857463451</v>
      </c>
      <c r="DB133" s="5">
        <v>39235.861823576291</v>
      </c>
      <c r="DC133" s="5">
        <v>4695613.2395974677</v>
      </c>
      <c r="DD133" s="5">
        <v>5039352.1098247124</v>
      </c>
      <c r="DE133" s="5">
        <v>541333.38614325796</v>
      </c>
      <c r="DF133" s="5">
        <v>8010364.2319014128</v>
      </c>
      <c r="DG133" s="5">
        <v>4720054.8906577798</v>
      </c>
      <c r="DH133" s="5">
        <v>4134556.2566947844</v>
      </c>
      <c r="DI133" s="5">
        <v>7366524.0374749936</v>
      </c>
      <c r="DJ133" s="5">
        <v>3038467.2425745809</v>
      </c>
      <c r="DK133" s="5">
        <v>12374999.466157895</v>
      </c>
      <c r="DL133" s="5">
        <v>840663.30689465173</v>
      </c>
      <c r="DM133" s="5">
        <v>2154877.7593866005</v>
      </c>
      <c r="DN133" s="5">
        <v>1900550.2188748254</v>
      </c>
      <c r="DO133" s="5">
        <v>7958595.6834067684</v>
      </c>
      <c r="DP133" s="5">
        <v>133969.50835026387</v>
      </c>
      <c r="DQ133" s="5">
        <v>715405.44042017125</v>
      </c>
      <c r="DR133" s="5">
        <v>1436807.41394767</v>
      </c>
      <c r="DS133" s="5">
        <v>8296854.5275631594</v>
      </c>
      <c r="DT133" s="5">
        <v>2455133.9705042331</v>
      </c>
      <c r="DU133" s="5">
        <v>7426950.6912495792</v>
      </c>
      <c r="DV133" s="5">
        <v>0</v>
      </c>
      <c r="DW133" s="5"/>
      <c r="DX133" s="5">
        <f t="shared" si="7"/>
        <v>2607607272.9927654</v>
      </c>
      <c r="DY133" s="5">
        <f>SUM(DY128:DY131)</f>
        <v>111201596.53411071</v>
      </c>
      <c r="DZ133" s="5">
        <f>SUM(DZ128:DZ131)</f>
        <v>264910522.22714075</v>
      </c>
      <c r="EA133" s="5">
        <f>SUM(EA128:EA131)</f>
        <v>49825531.711496681</v>
      </c>
      <c r="EB133" s="5">
        <f>SUM(EB128:EB131)</f>
        <v>68419314.12993899</v>
      </c>
      <c r="EC133" s="5">
        <f>SUM(EC128:EC131)</f>
        <v>954610905.67089343</v>
      </c>
      <c r="ED133" s="5"/>
      <c r="EE133" s="5"/>
    </row>
    <row r="134" spans="2:135" x14ac:dyDescent="0.2">
      <c r="B134" s="8" t="s">
        <v>135</v>
      </c>
      <c r="C134" s="5">
        <v>15558782.355680009</v>
      </c>
      <c r="D134" s="5">
        <v>1334226.47227</v>
      </c>
      <c r="E134" s="5">
        <v>816970.91018094786</v>
      </c>
      <c r="F134" s="5">
        <v>2823574.3628605977</v>
      </c>
      <c r="G134" s="5">
        <v>1309675.9094060306</v>
      </c>
      <c r="H134" s="5">
        <v>11860240.817435596</v>
      </c>
      <c r="I134" s="5">
        <v>850768.26930919429</v>
      </c>
      <c r="J134" s="5">
        <v>1857418.9736679597</v>
      </c>
      <c r="K134" s="5">
        <v>41552.187086401827</v>
      </c>
      <c r="L134" s="5">
        <v>608508.23495095503</v>
      </c>
      <c r="M134" s="5">
        <v>1300546.8521794258</v>
      </c>
      <c r="N134" s="5">
        <v>18602884.002307773</v>
      </c>
      <c r="O134" s="5">
        <v>2089211.37476914</v>
      </c>
      <c r="P134" s="5">
        <v>690368.71223298751</v>
      </c>
      <c r="Q134" s="5">
        <v>1075364.9573245738</v>
      </c>
      <c r="R134" s="5">
        <v>1048884.5613688293</v>
      </c>
      <c r="S134" s="5">
        <v>1129600.303574576</v>
      </c>
      <c r="T134" s="5">
        <v>5540495.2466256469</v>
      </c>
      <c r="U134" s="5">
        <v>3078974.2349478826</v>
      </c>
      <c r="V134" s="5">
        <v>1124188.5123772449</v>
      </c>
      <c r="W134" s="5">
        <v>291239.86958301382</v>
      </c>
      <c r="X134" s="5">
        <v>2811231.2062019864</v>
      </c>
      <c r="Y134" s="5">
        <v>590491.36475174513</v>
      </c>
      <c r="Z134" s="5">
        <v>772445.90395845636</v>
      </c>
      <c r="AA134" s="5">
        <v>232672.61313176062</v>
      </c>
      <c r="AB134" s="5">
        <v>1001766.6976574287</v>
      </c>
      <c r="AC134" s="5">
        <v>142987.17091262661</v>
      </c>
      <c r="AD134" s="5">
        <v>216550.71290320111</v>
      </c>
      <c r="AE134" s="5">
        <v>1331647.1485789011</v>
      </c>
      <c r="AF134" s="5">
        <v>1445971.8947143508</v>
      </c>
      <c r="AG134" s="5">
        <v>2017702.4823502137</v>
      </c>
      <c r="AH134" s="5">
        <v>1281615.296607234</v>
      </c>
      <c r="AI134" s="5">
        <v>261338.89746895467</v>
      </c>
      <c r="AJ134" s="5">
        <v>1236241.4121182896</v>
      </c>
      <c r="AK134" s="5">
        <v>498075.52467981481</v>
      </c>
      <c r="AL134" s="5">
        <v>218668.30767722335</v>
      </c>
      <c r="AM134" s="5">
        <v>614901.26786460495</v>
      </c>
      <c r="AN134" s="5">
        <v>440770.92843082931</v>
      </c>
      <c r="AO134" s="5">
        <v>157640.17902696691</v>
      </c>
      <c r="AP134" s="5">
        <v>865088.03526594583</v>
      </c>
      <c r="AQ134" s="5">
        <v>2636173.5319807352</v>
      </c>
      <c r="AR134" s="5">
        <v>1240689.8530963664</v>
      </c>
      <c r="AS134" s="5">
        <v>790819.75541645195</v>
      </c>
      <c r="AT134" s="5">
        <v>374255.31132206647</v>
      </c>
      <c r="AU134" s="5">
        <v>302938.08605765627</v>
      </c>
      <c r="AV134" s="5">
        <v>243971.2737428043</v>
      </c>
      <c r="AW134" s="5">
        <v>443158.47000368685</v>
      </c>
      <c r="AX134" s="5">
        <v>3026645.9121912718</v>
      </c>
      <c r="AY134" s="5">
        <v>2876411.2522202749</v>
      </c>
      <c r="AZ134" s="5">
        <v>3809476.6571421726</v>
      </c>
      <c r="BA134" s="5">
        <v>2916953.3719099336</v>
      </c>
      <c r="BB134" s="5">
        <v>564456.42116875318</v>
      </c>
      <c r="BC134" s="5">
        <v>3429071.4919605879</v>
      </c>
      <c r="BD134" s="5">
        <v>524083.57529517915</v>
      </c>
      <c r="BE134" s="5">
        <v>1473124.4934928194</v>
      </c>
      <c r="BF134" s="5">
        <v>443484.00589953351</v>
      </c>
      <c r="BG134" s="5">
        <v>493863.08890947548</v>
      </c>
      <c r="BH134" s="5">
        <v>286970.84943130577</v>
      </c>
      <c r="BI134" s="5">
        <v>-2201648200.8702884</v>
      </c>
      <c r="BJ134" s="5">
        <v>821940.99399630632</v>
      </c>
      <c r="BK134" s="5">
        <v>478988.51862084563</v>
      </c>
      <c r="BL134" s="5">
        <v>593395.40159271494</v>
      </c>
      <c r="BM134" s="5">
        <v>1132566.7083153687</v>
      </c>
      <c r="BN134" s="5">
        <v>117246.69390460179</v>
      </c>
      <c r="BO134" s="5">
        <v>7478552.1576464325</v>
      </c>
      <c r="BP134" s="5">
        <v>2439173.8436636357</v>
      </c>
      <c r="BQ134" s="5">
        <v>749749.69622019865</v>
      </c>
      <c r="BR134" s="5">
        <v>329265.19786876324</v>
      </c>
      <c r="BS134" s="5">
        <v>640184.36533013219</v>
      </c>
      <c r="BT134" s="5">
        <v>409709.52706866839</v>
      </c>
      <c r="BU134" s="5">
        <v>1944783.5564173372</v>
      </c>
      <c r="BV134" s="5">
        <v>789689.87026984105</v>
      </c>
      <c r="BW134" s="5">
        <v>291509.66857773624</v>
      </c>
      <c r="BX134" s="5">
        <v>1264158.8917105657</v>
      </c>
      <c r="BY134" s="5">
        <v>1457231.4198602745</v>
      </c>
      <c r="BZ134" s="5">
        <v>320734.93134644418</v>
      </c>
      <c r="CA134" s="5">
        <v>232341.36344403011</v>
      </c>
      <c r="CB134" s="5">
        <v>213800.32647054514</v>
      </c>
      <c r="CC134" s="5">
        <v>124399.31725698421</v>
      </c>
      <c r="CD134" s="5">
        <v>711981.05616269796</v>
      </c>
      <c r="CE134" s="5">
        <v>486886.12591590558</v>
      </c>
      <c r="CF134" s="5">
        <v>54224.4729392585</v>
      </c>
      <c r="CG134" s="5">
        <v>-181942.89017935935</v>
      </c>
      <c r="CH134" s="5">
        <v>310744.55678510235</v>
      </c>
      <c r="CI134" s="5">
        <v>271545.72490031651</v>
      </c>
      <c r="CJ134" s="5">
        <v>3956288.882852436</v>
      </c>
      <c r="CK134" s="5">
        <v>312740.15251518996</v>
      </c>
      <c r="CL134" s="5">
        <v>4511594.9859135989</v>
      </c>
      <c r="CM134" s="5">
        <v>354933.20988930087</v>
      </c>
      <c r="CN134" s="5">
        <v>-47753.553151706292</v>
      </c>
      <c r="CO134" s="5">
        <v>670369.19867713773</v>
      </c>
      <c r="CP134" s="5">
        <v>549933.62171037029</v>
      </c>
      <c r="CQ134" s="5">
        <v>4655435.6966196103</v>
      </c>
      <c r="CR134" s="5">
        <v>753174.00460395729</v>
      </c>
      <c r="CS134" s="5">
        <v>761750.98235573876</v>
      </c>
      <c r="CT134" s="5">
        <v>20460979.614229053</v>
      </c>
      <c r="CU134" s="5">
        <v>16843989.510317959</v>
      </c>
      <c r="CV134" s="5">
        <v>24025593.510359287</v>
      </c>
      <c r="CW134" s="5">
        <v>3162910.6461186595</v>
      </c>
      <c r="CX134" s="5">
        <v>6292454.9757902846</v>
      </c>
      <c r="CY134" s="5">
        <v>4163624.2231004313</v>
      </c>
      <c r="CZ134" s="5">
        <v>9850033.5192583017</v>
      </c>
      <c r="DA134" s="5">
        <v>1378312.3808922668</v>
      </c>
      <c r="DB134" s="5">
        <v>19512.842010749693</v>
      </c>
      <c r="DC134" s="5">
        <v>2052405.3254799992</v>
      </c>
      <c r="DD134" s="5">
        <v>6060309.3459081063</v>
      </c>
      <c r="DE134" s="5">
        <v>847828.13267687231</v>
      </c>
      <c r="DF134" s="5">
        <v>8306160.3972836528</v>
      </c>
      <c r="DG134" s="5">
        <v>7236170.7915123096</v>
      </c>
      <c r="DH134" s="5">
        <v>1286060.09375297</v>
      </c>
      <c r="DI134" s="5">
        <v>13308391.392348707</v>
      </c>
      <c r="DJ134" s="5">
        <v>33504148.655659623</v>
      </c>
      <c r="DK134" s="5">
        <v>22063770.692662466</v>
      </c>
      <c r="DL134" s="5">
        <v>11644005.291916348</v>
      </c>
      <c r="DM134" s="5">
        <v>4191072.0251397626</v>
      </c>
      <c r="DN134" s="5">
        <v>4619811.4805897651</v>
      </c>
      <c r="DO134" s="5">
        <v>5066647.8031112496</v>
      </c>
      <c r="DP134" s="5">
        <v>108347.70102812612</v>
      </c>
      <c r="DQ134" s="5">
        <v>405065.5991355388</v>
      </c>
      <c r="DR134" s="5">
        <v>1411213.7377729162</v>
      </c>
      <c r="DS134" s="5">
        <v>4185233.0626871018</v>
      </c>
      <c r="DT134" s="5">
        <v>1563942.744369118</v>
      </c>
      <c r="DU134" s="5">
        <v>8452689.9772200733</v>
      </c>
      <c r="DV134" s="5">
        <v>3424047.7596364901</v>
      </c>
      <c r="DW134" s="5"/>
      <c r="DX134" s="9"/>
      <c r="DY134" s="5"/>
      <c r="DZ134" s="5"/>
      <c r="EA134" s="5"/>
      <c r="EB134" s="5"/>
      <c r="EC134" s="5"/>
      <c r="ED134" s="5"/>
      <c r="EE134" s="5"/>
    </row>
    <row r="135" spans="2:135" x14ac:dyDescent="0.2">
      <c r="B135" s="8" t="s">
        <v>136</v>
      </c>
      <c r="C135" s="5">
        <v>26306622.335478779</v>
      </c>
      <c r="D135" s="5">
        <v>2154252.6874739369</v>
      </c>
      <c r="E135" s="5">
        <v>1402561.058132757</v>
      </c>
      <c r="F135" s="5">
        <v>3801924.7222983702</v>
      </c>
      <c r="G135" s="5">
        <v>1998030.0160816</v>
      </c>
      <c r="H135" s="5">
        <v>17912962.632727038</v>
      </c>
      <c r="I135" s="5">
        <v>2890821.237109018</v>
      </c>
      <c r="J135" s="5">
        <v>3061391.3759659599</v>
      </c>
      <c r="K135" s="5">
        <v>48202.217443879999</v>
      </c>
      <c r="L135" s="5">
        <v>1011762.6335962294</v>
      </c>
      <c r="M135" s="5">
        <v>2084974.3840893998</v>
      </c>
      <c r="N135" s="5">
        <v>25630010.59160725</v>
      </c>
      <c r="O135" s="5">
        <v>2599317.2986376425</v>
      </c>
      <c r="P135" s="5">
        <v>1263560.4126895003</v>
      </c>
      <c r="Q135" s="5">
        <v>15828139.012993481</v>
      </c>
      <c r="R135" s="5">
        <v>1477863.197496556</v>
      </c>
      <c r="S135" s="5">
        <v>3745321.2630684078</v>
      </c>
      <c r="T135" s="5">
        <v>21874659.700766001</v>
      </c>
      <c r="U135" s="5">
        <v>9831885.6910009384</v>
      </c>
      <c r="V135" s="5">
        <v>4654106.4806048386</v>
      </c>
      <c r="W135" s="5">
        <v>1157190.43447698</v>
      </c>
      <c r="X135" s="5">
        <v>9283346.5337876678</v>
      </c>
      <c r="Y135" s="5">
        <v>1429693.2454924937</v>
      </c>
      <c r="Z135" s="5">
        <v>1930127.4149162532</v>
      </c>
      <c r="AA135" s="5">
        <v>1282826.5022525</v>
      </c>
      <c r="AB135" s="5">
        <v>3613252.9789919639</v>
      </c>
      <c r="AC135" s="5">
        <v>613449.82673856698</v>
      </c>
      <c r="AD135" s="5">
        <v>3891841.295295482</v>
      </c>
      <c r="AE135" s="5">
        <v>2414538.1542680999</v>
      </c>
      <c r="AF135" s="5">
        <v>6006657.2186754961</v>
      </c>
      <c r="AG135" s="5">
        <v>3297030.2673671599</v>
      </c>
      <c r="AH135" s="5">
        <v>3652338.2518377537</v>
      </c>
      <c r="AI135" s="5">
        <v>723312.36026271002</v>
      </c>
      <c r="AJ135" s="5">
        <v>2016379.2156583853</v>
      </c>
      <c r="AK135" s="5">
        <v>1204250.8688941794</v>
      </c>
      <c r="AL135" s="5">
        <v>3181545.3300613412</v>
      </c>
      <c r="AM135" s="5">
        <v>3454503.7490981841</v>
      </c>
      <c r="AN135" s="5">
        <v>1259758.1054218169</v>
      </c>
      <c r="AO135" s="5">
        <v>2897714.2963367105</v>
      </c>
      <c r="AP135" s="5">
        <v>2120177.9168606494</v>
      </c>
      <c r="AQ135" s="5">
        <v>4569266.3603248699</v>
      </c>
      <c r="AR135" s="5">
        <v>3530423.4081820501</v>
      </c>
      <c r="AS135" s="5">
        <v>2984178.9020101242</v>
      </c>
      <c r="AT135" s="5">
        <v>2704719.7089043176</v>
      </c>
      <c r="AU135" s="5">
        <v>633610.88569512905</v>
      </c>
      <c r="AV135" s="5">
        <v>2940923.5321213827</v>
      </c>
      <c r="AW135" s="5">
        <v>3990963.2668663887</v>
      </c>
      <c r="AX135" s="5">
        <v>27169475.650494378</v>
      </c>
      <c r="AY135" s="5">
        <v>8177419.8375928225</v>
      </c>
      <c r="AZ135" s="5">
        <v>5459345.9388720077</v>
      </c>
      <c r="BA135" s="5">
        <v>5996662.6240433091</v>
      </c>
      <c r="BB135" s="5">
        <v>2342856.0487037301</v>
      </c>
      <c r="BC135" s="5">
        <v>7465439.4381481241</v>
      </c>
      <c r="BD135" s="5">
        <v>4885402.5540345227</v>
      </c>
      <c r="BE135" s="5">
        <v>4139824.7277476001</v>
      </c>
      <c r="BF135" s="5">
        <v>643332.9078259602</v>
      </c>
      <c r="BG135" s="5">
        <v>1275277.6310580901</v>
      </c>
      <c r="BH135" s="5">
        <v>802968.96913725801</v>
      </c>
      <c r="BI135" s="5">
        <v>11756103.767167395</v>
      </c>
      <c r="BJ135" s="5">
        <v>1432685.998665924</v>
      </c>
      <c r="BK135" s="5">
        <v>816180.16884897603</v>
      </c>
      <c r="BL135" s="5">
        <v>1007344.97020338</v>
      </c>
      <c r="BM135" s="5">
        <v>2254591.0377022126</v>
      </c>
      <c r="BN135" s="5">
        <v>525231.21359278995</v>
      </c>
      <c r="BO135" s="5">
        <v>15921539.071402589</v>
      </c>
      <c r="BP135" s="5">
        <v>3465190.302672707</v>
      </c>
      <c r="BQ135" s="5">
        <v>1827164.0128705513</v>
      </c>
      <c r="BR135" s="5">
        <v>1219437.2345093975</v>
      </c>
      <c r="BS135" s="5">
        <v>1343494.2671344772</v>
      </c>
      <c r="BT135" s="5">
        <v>940505.949032109</v>
      </c>
      <c r="BU135" s="5">
        <v>4565997.3415620849</v>
      </c>
      <c r="BV135" s="5">
        <v>2330320.1654890561</v>
      </c>
      <c r="BW135" s="5">
        <v>3066770.2314161351</v>
      </c>
      <c r="BX135" s="5">
        <v>3069495.0051922603</v>
      </c>
      <c r="BY135" s="5">
        <v>2302688.0222433386</v>
      </c>
      <c r="BZ135" s="5">
        <v>1992873.2137808779</v>
      </c>
      <c r="CA135" s="5">
        <v>293181.25594590395</v>
      </c>
      <c r="CB135" s="5">
        <v>579249.39313162619</v>
      </c>
      <c r="CC135" s="5">
        <v>281406.16377652407</v>
      </c>
      <c r="CD135" s="5">
        <v>1067785.8942967402</v>
      </c>
      <c r="CE135" s="5">
        <v>711974.63691908994</v>
      </c>
      <c r="CF135" s="5">
        <v>215333.007305551</v>
      </c>
      <c r="CG135" s="5">
        <v>469590.01665993</v>
      </c>
      <c r="CH135" s="5">
        <v>469789.459125455</v>
      </c>
      <c r="CI135" s="5">
        <v>788089.21584391105</v>
      </c>
      <c r="CJ135" s="5">
        <v>10462961.18608541</v>
      </c>
      <c r="CK135" s="5">
        <v>1043510.0392525101</v>
      </c>
      <c r="CL135" s="5">
        <v>6215433.5340002347</v>
      </c>
      <c r="CM135" s="5">
        <v>667292.17602997995</v>
      </c>
      <c r="CN135" s="5">
        <v>467219.776921187</v>
      </c>
      <c r="CO135" s="5">
        <v>2365133.7675572732</v>
      </c>
      <c r="CP135" s="5">
        <v>1034368.2435849651</v>
      </c>
      <c r="CQ135" s="5">
        <v>11430311.480269957</v>
      </c>
      <c r="CR135" s="5">
        <v>3079815.7802717504</v>
      </c>
      <c r="CS135" s="5">
        <v>1745379.3860122398</v>
      </c>
      <c r="CT135" s="5">
        <v>53526381.896209843</v>
      </c>
      <c r="CU135" s="5">
        <v>25340724.483633172</v>
      </c>
      <c r="CV135" s="5">
        <v>33535397.081736531</v>
      </c>
      <c r="CW135" s="5">
        <v>4936586.4004615564</v>
      </c>
      <c r="CX135" s="5">
        <v>14780422.877262579</v>
      </c>
      <c r="CY135" s="5">
        <v>10495847.60138328</v>
      </c>
      <c r="CZ135" s="5">
        <v>21727735.228516869</v>
      </c>
      <c r="DA135" s="5">
        <v>1576894.2394669012</v>
      </c>
      <c r="DB135" s="5">
        <v>58748.703834325985</v>
      </c>
      <c r="DC135" s="5">
        <v>6748018.5650774669</v>
      </c>
      <c r="DD135" s="5">
        <v>11099661.455732819</v>
      </c>
      <c r="DE135" s="5">
        <v>1389161.5188201303</v>
      </c>
      <c r="DF135" s="5">
        <v>16316524.629185066</v>
      </c>
      <c r="DG135" s="5">
        <v>11956225.682170089</v>
      </c>
      <c r="DH135" s="5">
        <v>5420616.3504477544</v>
      </c>
      <c r="DI135" s="5">
        <v>20674915.4298237</v>
      </c>
      <c r="DJ135" s="5">
        <v>36542615.898234203</v>
      </c>
      <c r="DK135" s="5">
        <v>34438770.158820361</v>
      </c>
      <c r="DL135" s="5">
        <v>12484668.598811001</v>
      </c>
      <c r="DM135" s="5">
        <v>6345949.784526363</v>
      </c>
      <c r="DN135" s="5">
        <v>6520361.6994645903</v>
      </c>
      <c r="DO135" s="5">
        <v>13025243.486518018</v>
      </c>
      <c r="DP135" s="5">
        <v>242317.20937838999</v>
      </c>
      <c r="DQ135" s="5">
        <v>1120471.03955571</v>
      </c>
      <c r="DR135" s="5">
        <v>2848021.1517205862</v>
      </c>
      <c r="DS135" s="5">
        <v>12482087.590250261</v>
      </c>
      <c r="DT135" s="5">
        <v>4019076.7148733512</v>
      </c>
      <c r="DU135" s="5">
        <v>15879640.668469653</v>
      </c>
      <c r="DV135" s="5">
        <v>3424047.7596364901</v>
      </c>
      <c r="DW135" s="5"/>
      <c r="DX135" s="9">
        <f t="shared" si="7"/>
        <v>786902965.5982157</v>
      </c>
      <c r="DY135" s="5"/>
      <c r="DZ135" s="5"/>
      <c r="EA135" s="5"/>
      <c r="EB135" s="5"/>
      <c r="EC135" s="5"/>
      <c r="ED135" s="5"/>
      <c r="EE135"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127"/>
  <sheetViews>
    <sheetView workbookViewId="0">
      <pane xSplit="2" ySplit="2" topLeftCell="DS3" activePane="bottomRight" state="frozen"/>
      <selection pane="topRight" activeCell="C1" sqref="C1"/>
      <selection pane="bottomLeft" activeCell="A3" sqref="A3"/>
      <selection pane="bottomRight" activeCell="B22" sqref="B22"/>
    </sheetView>
  </sheetViews>
  <sheetFormatPr defaultColWidth="9.140625" defaultRowHeight="11.25" x14ac:dyDescent="0.25"/>
  <cols>
    <col min="1" max="1" width="9.140625" style="10"/>
    <col min="2" max="2" width="51.85546875" style="33" customWidth="1"/>
    <col min="3" max="3" width="10.85546875" style="19" bestFit="1" customWidth="1"/>
    <col min="4" max="4" width="15.28515625" style="19" bestFit="1" customWidth="1"/>
    <col min="5" max="7" width="10.42578125" style="19" bestFit="1" customWidth="1"/>
    <col min="8" max="8" width="11.42578125" style="19" bestFit="1" customWidth="1"/>
    <col min="9" max="9" width="8.7109375" style="19" bestFit="1" customWidth="1"/>
    <col min="10" max="10" width="9.5703125" style="19" bestFit="1" customWidth="1"/>
    <col min="11" max="11" width="7.85546875" style="19" bestFit="1" customWidth="1"/>
    <col min="12" max="13" width="8.7109375" style="19" bestFit="1" customWidth="1"/>
    <col min="14" max="14" width="9.5703125" style="19" bestFit="1" customWidth="1"/>
    <col min="15" max="16" width="8.7109375" style="19" bestFit="1" customWidth="1"/>
    <col min="17" max="17" width="15.85546875" style="19" bestFit="1" customWidth="1"/>
    <col min="18" max="18" width="15.7109375" style="19" bestFit="1" customWidth="1"/>
    <col min="19" max="19" width="13.140625" style="19" bestFit="1" customWidth="1"/>
    <col min="20" max="21" width="9.5703125" style="19" bestFit="1" customWidth="1"/>
    <col min="22" max="22" width="9.140625" style="19" customWidth="1"/>
    <col min="23" max="23" width="9" style="19" bestFit="1" customWidth="1"/>
    <col min="24" max="24" width="9.5703125" style="19" bestFit="1" customWidth="1"/>
    <col min="25" max="25" width="8.7109375" style="19" bestFit="1" customWidth="1"/>
    <col min="26" max="26" width="9.5703125" style="19" bestFit="1" customWidth="1"/>
    <col min="27" max="27" width="8.85546875" style="19" bestFit="1" customWidth="1"/>
    <col min="28" max="28" width="9.5703125" style="19" bestFit="1" customWidth="1"/>
    <col min="29" max="29" width="8.7109375" style="19" bestFit="1" customWidth="1"/>
    <col min="30" max="30" width="9.5703125" style="19" bestFit="1" customWidth="1"/>
    <col min="31" max="31" width="8.7109375" style="19" bestFit="1" customWidth="1"/>
    <col min="32" max="32" width="11" style="19" bestFit="1" customWidth="1"/>
    <col min="33" max="33" width="10.140625" style="19" bestFit="1" customWidth="1"/>
    <col min="34" max="34" width="11" style="19" bestFit="1" customWidth="1"/>
    <col min="35" max="35" width="8.7109375" style="19" bestFit="1" customWidth="1"/>
    <col min="36" max="37" width="9.5703125" style="19" bestFit="1" customWidth="1"/>
    <col min="38" max="38" width="11.7109375" style="19" bestFit="1" customWidth="1"/>
    <col min="39" max="39" width="9.5703125" style="19" bestFit="1" customWidth="1"/>
    <col min="40" max="40" width="8.7109375" style="19" bestFit="1" customWidth="1"/>
    <col min="41" max="44" width="9.5703125" style="19" bestFit="1" customWidth="1"/>
    <col min="45" max="45" width="10.85546875" style="19" bestFit="1" customWidth="1"/>
    <col min="46" max="46" width="9.5703125" style="19" bestFit="1" customWidth="1"/>
    <col min="47" max="47" width="11.5703125" style="19" bestFit="1" customWidth="1"/>
    <col min="48" max="48" width="9.5703125" style="19" bestFit="1" customWidth="1"/>
    <col min="49" max="49" width="10.5703125" style="19" bestFit="1" customWidth="1"/>
    <col min="50" max="51" width="10.85546875" style="19" bestFit="1" customWidth="1"/>
    <col min="52" max="52" width="9.5703125" style="19" bestFit="1" customWidth="1"/>
    <col min="53" max="53" width="11.85546875" style="19" bestFit="1" customWidth="1"/>
    <col min="54" max="57" width="9.5703125" style="19" bestFit="1" customWidth="1"/>
    <col min="58" max="58" width="8.85546875" style="19" bestFit="1" customWidth="1"/>
    <col min="59" max="59" width="10.5703125" style="19" bestFit="1" customWidth="1"/>
    <col min="60" max="60" width="9.5703125" style="19" bestFit="1" customWidth="1"/>
    <col min="61" max="61" width="10.85546875" style="19" bestFit="1" customWidth="1"/>
    <col min="62" max="62" width="8.7109375" style="19" bestFit="1" customWidth="1"/>
    <col min="63" max="63" width="15.28515625" style="19" bestFit="1" customWidth="1"/>
    <col min="64" max="64" width="11.85546875" style="19" bestFit="1" customWidth="1"/>
    <col min="65" max="65" width="8.7109375" style="19" bestFit="1" customWidth="1"/>
    <col min="66" max="66" width="9.28515625" style="19" bestFit="1" customWidth="1"/>
    <col min="67" max="67" width="10.85546875" style="19" bestFit="1" customWidth="1"/>
    <col min="68" max="68" width="9.5703125" style="19" bestFit="1" customWidth="1"/>
    <col min="69" max="69" width="8.7109375" style="19" bestFit="1" customWidth="1"/>
    <col min="70" max="70" width="16.42578125" style="19" bestFit="1" customWidth="1"/>
    <col min="71" max="71" width="8.7109375" style="19" bestFit="1" customWidth="1"/>
    <col min="72" max="72" width="16.140625" style="19" bestFit="1" customWidth="1"/>
    <col min="73" max="73" width="9.5703125" style="19" bestFit="1" customWidth="1"/>
    <col min="74" max="74" width="10.140625" style="19" bestFit="1" customWidth="1"/>
    <col min="75" max="75" width="14.5703125" style="19" bestFit="1" customWidth="1"/>
    <col min="76" max="78" width="9.5703125" style="19" bestFit="1" customWidth="1"/>
    <col min="79" max="79" width="9" style="19" bestFit="1" customWidth="1"/>
    <col min="80" max="80" width="11.140625" style="19" bestFit="1" customWidth="1"/>
    <col min="81" max="81" width="12.42578125" style="19" bestFit="1" customWidth="1"/>
    <col min="82" max="83" width="8.7109375" style="19" bestFit="1" customWidth="1"/>
    <col min="84" max="84" width="9" style="19" bestFit="1" customWidth="1"/>
    <col min="85" max="85" width="10" style="19" bestFit="1" customWidth="1"/>
    <col min="86" max="86" width="9" style="19" bestFit="1" customWidth="1"/>
    <col min="87" max="87" width="12.5703125" style="19" bestFit="1" customWidth="1"/>
    <col min="88" max="88" width="10.85546875" style="19" bestFit="1" customWidth="1"/>
    <col min="89" max="89" width="9.140625" style="19" customWidth="1"/>
    <col min="90" max="91" width="9.5703125" style="19" bestFit="1" customWidth="1"/>
    <col min="92" max="92" width="10.42578125" style="19" bestFit="1" customWidth="1"/>
    <col min="93" max="93" width="9.5703125" style="19" bestFit="1" customWidth="1"/>
    <col min="94" max="94" width="8.85546875" style="19" bestFit="1" customWidth="1"/>
    <col min="95" max="97" width="9.5703125" style="19" bestFit="1" customWidth="1"/>
    <col min="98" max="98" width="10.85546875" style="19" bestFit="1" customWidth="1"/>
    <col min="99" max="100" width="9.5703125" style="19" bestFit="1" customWidth="1"/>
    <col min="101" max="101" width="8.7109375" style="19" bestFit="1" customWidth="1"/>
    <col min="102" max="103" width="9.5703125" style="19" bestFit="1" customWidth="1"/>
    <col min="104" max="104" width="10.85546875" style="19" bestFit="1" customWidth="1"/>
    <col min="105" max="106" width="8.5703125" style="19" bestFit="1" customWidth="1"/>
    <col min="107" max="107" width="9.5703125" style="19" bestFit="1" customWidth="1"/>
    <col min="108" max="108" width="10.28515625" style="19" bestFit="1" customWidth="1"/>
    <col min="109" max="109" width="8.7109375" style="19" bestFit="1" customWidth="1"/>
    <col min="110" max="110" width="9.5703125" style="19" bestFit="1" customWidth="1"/>
    <col min="111" max="111" width="9" style="19" bestFit="1" customWidth="1"/>
    <col min="112" max="112" width="8.7109375" style="19" bestFit="1" customWidth="1"/>
    <col min="113" max="113" width="10.42578125" style="19" bestFit="1" customWidth="1"/>
    <col min="114" max="114" width="9.140625" style="19" customWidth="1"/>
    <col min="115" max="115" width="16.5703125" style="19" bestFit="1" customWidth="1"/>
    <col min="116" max="117" width="8.7109375" style="19" bestFit="1" customWidth="1"/>
    <col min="118" max="119" width="9.5703125" style="19" bestFit="1" customWidth="1"/>
    <col min="120" max="120" width="9.140625" style="19" customWidth="1"/>
    <col min="121" max="122" width="9.5703125" style="19" bestFit="1" customWidth="1"/>
    <col min="123" max="123" width="10.85546875" style="19" bestFit="1" customWidth="1"/>
    <col min="124" max="124" width="9.5703125" style="19" bestFit="1" customWidth="1"/>
    <col min="125" max="125" width="16.7109375" style="19" bestFit="1" customWidth="1"/>
    <col min="126" max="126" width="9.140625" style="19" customWidth="1"/>
    <col min="127" max="127" width="9.5703125" style="19" bestFit="1" customWidth="1"/>
    <col min="128" max="129" width="10.85546875" style="19" bestFit="1" customWidth="1"/>
    <col min="130" max="130" width="8.7109375" style="19" bestFit="1" customWidth="1"/>
    <col min="131" max="131" width="17.28515625" style="19" customWidth="1"/>
    <col min="132" max="132" width="13.140625" style="32" customWidth="1"/>
    <col min="133" max="133" width="9.5703125" style="19" bestFit="1" customWidth="1"/>
    <col min="134" max="16384" width="9.140625" style="19"/>
  </cols>
  <sheetData>
    <row r="1" spans="1:132" s="10" customFormat="1" ht="12" thickBot="1" x14ac:dyDescent="0.3">
      <c r="B1" s="11"/>
      <c r="C1" s="10">
        <v>1</v>
      </c>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c r="AB1" s="10">
        <v>26</v>
      </c>
      <c r="AC1" s="10">
        <v>27</v>
      </c>
      <c r="AD1" s="10">
        <v>28</v>
      </c>
      <c r="AE1" s="10">
        <v>29</v>
      </c>
      <c r="AF1" s="10">
        <v>30</v>
      </c>
      <c r="AG1" s="10">
        <v>31</v>
      </c>
      <c r="AH1" s="10">
        <v>32</v>
      </c>
      <c r="AI1" s="10">
        <v>33</v>
      </c>
      <c r="AJ1" s="10">
        <v>34</v>
      </c>
      <c r="AK1" s="10">
        <v>35</v>
      </c>
      <c r="AL1" s="10">
        <v>36</v>
      </c>
      <c r="AM1" s="10">
        <v>37</v>
      </c>
      <c r="AN1" s="10">
        <v>38</v>
      </c>
      <c r="AO1" s="10">
        <v>39</v>
      </c>
      <c r="AP1" s="10">
        <v>40</v>
      </c>
      <c r="AQ1" s="10">
        <v>41</v>
      </c>
      <c r="AR1" s="10">
        <v>42</v>
      </c>
      <c r="AS1" s="10">
        <v>43</v>
      </c>
      <c r="AT1" s="10">
        <v>44</v>
      </c>
      <c r="AU1" s="10">
        <v>45</v>
      </c>
      <c r="AV1" s="10">
        <v>46</v>
      </c>
      <c r="AW1" s="10">
        <v>47</v>
      </c>
      <c r="AX1" s="10">
        <v>48</v>
      </c>
      <c r="AY1" s="10">
        <v>49</v>
      </c>
      <c r="AZ1" s="10">
        <v>50</v>
      </c>
      <c r="BA1" s="10">
        <v>51</v>
      </c>
      <c r="BB1" s="10">
        <v>52</v>
      </c>
      <c r="BC1" s="10">
        <v>53</v>
      </c>
      <c r="BD1" s="10">
        <v>54</v>
      </c>
      <c r="BE1" s="10">
        <v>55</v>
      </c>
      <c r="BF1" s="10">
        <v>56</v>
      </c>
      <c r="BG1" s="10">
        <v>57</v>
      </c>
      <c r="BH1" s="10">
        <v>58</v>
      </c>
      <c r="BI1" s="10">
        <v>59</v>
      </c>
      <c r="BJ1" s="10">
        <v>60</v>
      </c>
      <c r="BK1" s="10">
        <v>61</v>
      </c>
      <c r="BL1" s="10">
        <v>62</v>
      </c>
      <c r="BM1" s="10">
        <v>63</v>
      </c>
      <c r="BN1" s="10">
        <v>64</v>
      </c>
      <c r="BO1" s="10">
        <v>65</v>
      </c>
      <c r="BP1" s="10">
        <v>66</v>
      </c>
      <c r="BQ1" s="10">
        <v>67</v>
      </c>
      <c r="BR1" s="10">
        <v>68</v>
      </c>
      <c r="BS1" s="10">
        <v>69</v>
      </c>
      <c r="BT1" s="10">
        <v>70</v>
      </c>
      <c r="BU1" s="10">
        <v>71</v>
      </c>
      <c r="BV1" s="10">
        <v>72</v>
      </c>
      <c r="BW1" s="10">
        <v>73</v>
      </c>
      <c r="BX1" s="10">
        <v>74</v>
      </c>
      <c r="BY1" s="10">
        <v>75</v>
      </c>
      <c r="BZ1" s="10">
        <v>76</v>
      </c>
      <c r="CA1" s="10">
        <v>77</v>
      </c>
      <c r="CB1" s="10">
        <v>78</v>
      </c>
      <c r="CC1" s="10">
        <v>79</v>
      </c>
      <c r="CD1" s="10">
        <v>80</v>
      </c>
      <c r="CE1" s="10">
        <v>81</v>
      </c>
      <c r="CF1" s="10">
        <v>82</v>
      </c>
      <c r="CG1" s="10">
        <v>83</v>
      </c>
      <c r="CH1" s="10">
        <v>84</v>
      </c>
      <c r="CI1" s="10">
        <v>85</v>
      </c>
      <c r="CJ1" s="10">
        <v>86</v>
      </c>
      <c r="CK1" s="10">
        <v>87</v>
      </c>
      <c r="CL1" s="10">
        <v>88</v>
      </c>
      <c r="CM1" s="10">
        <v>89</v>
      </c>
      <c r="CN1" s="10">
        <v>90</v>
      </c>
      <c r="CO1" s="10">
        <v>91</v>
      </c>
      <c r="CP1" s="10">
        <v>92</v>
      </c>
      <c r="CQ1" s="10">
        <v>93</v>
      </c>
      <c r="CR1" s="10">
        <v>94</v>
      </c>
      <c r="CS1" s="10">
        <v>95</v>
      </c>
      <c r="CT1" s="10">
        <v>96</v>
      </c>
      <c r="CU1" s="10">
        <v>97</v>
      </c>
      <c r="CV1" s="10">
        <v>98</v>
      </c>
      <c r="CW1" s="10">
        <v>99</v>
      </c>
      <c r="CX1" s="10">
        <v>100</v>
      </c>
      <c r="CY1" s="10">
        <v>101</v>
      </c>
      <c r="CZ1" s="10">
        <v>102</v>
      </c>
      <c r="DA1" s="10">
        <v>103</v>
      </c>
      <c r="DB1" s="10">
        <v>104</v>
      </c>
      <c r="DC1" s="10">
        <v>105</v>
      </c>
      <c r="DD1" s="10">
        <v>106</v>
      </c>
      <c r="DE1" s="10">
        <v>107</v>
      </c>
      <c r="DF1" s="10">
        <v>108</v>
      </c>
      <c r="DG1" s="10">
        <v>109</v>
      </c>
      <c r="DH1" s="10">
        <v>110</v>
      </c>
      <c r="DI1" s="10">
        <v>111</v>
      </c>
      <c r="DJ1" s="10">
        <v>112</v>
      </c>
      <c r="DK1" s="10">
        <v>113</v>
      </c>
      <c r="DL1" s="10">
        <v>114</v>
      </c>
      <c r="DM1" s="10">
        <v>115</v>
      </c>
      <c r="DN1" s="10">
        <v>116</v>
      </c>
      <c r="DO1" s="10">
        <v>117</v>
      </c>
      <c r="DP1" s="10">
        <v>118</v>
      </c>
      <c r="DQ1" s="10">
        <v>119</v>
      </c>
      <c r="DR1" s="10">
        <v>120</v>
      </c>
      <c r="DS1" s="10">
        <v>121</v>
      </c>
      <c r="DT1" s="10">
        <v>122</v>
      </c>
      <c r="DU1" s="10">
        <v>123</v>
      </c>
      <c r="DV1" s="10">
        <v>124</v>
      </c>
      <c r="EB1" s="12"/>
    </row>
    <row r="2" spans="1:132" s="11" customFormat="1" ht="55.5" customHeight="1" thickBot="1" x14ac:dyDescent="0.3">
      <c r="B2" s="13" t="s">
        <v>137</v>
      </c>
      <c r="C2" s="14" t="s">
        <v>0</v>
      </c>
      <c r="D2" s="14" t="s">
        <v>1</v>
      </c>
      <c r="E2" s="14" t="s">
        <v>2</v>
      </c>
      <c r="F2" s="14" t="s">
        <v>3</v>
      </c>
      <c r="G2" s="14" t="s">
        <v>4</v>
      </c>
      <c r="H2" s="14" t="s">
        <v>5</v>
      </c>
      <c r="I2" s="14" t="s">
        <v>6</v>
      </c>
      <c r="J2" s="14" t="s">
        <v>7</v>
      </c>
      <c r="K2" s="14" t="s">
        <v>8</v>
      </c>
      <c r="L2" s="14" t="s">
        <v>9</v>
      </c>
      <c r="M2" s="14" t="s">
        <v>10</v>
      </c>
      <c r="N2" s="14" t="s">
        <v>11</v>
      </c>
      <c r="O2" s="14" t="s">
        <v>12</v>
      </c>
      <c r="P2" s="14" t="s">
        <v>13</v>
      </c>
      <c r="Q2" s="14" t="s">
        <v>14</v>
      </c>
      <c r="R2" s="14" t="s">
        <v>15</v>
      </c>
      <c r="S2" s="14" t="s">
        <v>16</v>
      </c>
      <c r="T2" s="14" t="s">
        <v>17</v>
      </c>
      <c r="U2" s="14" t="s">
        <v>18</v>
      </c>
      <c r="V2" s="14" t="s">
        <v>19</v>
      </c>
      <c r="W2" s="14" t="s">
        <v>20</v>
      </c>
      <c r="X2" s="14" t="s">
        <v>21</v>
      </c>
      <c r="Y2" s="14" t="s">
        <v>22</v>
      </c>
      <c r="Z2" s="14" t="s">
        <v>23</v>
      </c>
      <c r="AA2" s="14" t="s">
        <v>24</v>
      </c>
      <c r="AB2" s="14" t="s">
        <v>25</v>
      </c>
      <c r="AC2" s="14" t="s">
        <v>26</v>
      </c>
      <c r="AD2" s="14" t="s">
        <v>27</v>
      </c>
      <c r="AE2" s="14" t="s">
        <v>28</v>
      </c>
      <c r="AF2" s="14" t="s">
        <v>29</v>
      </c>
      <c r="AG2" s="14" t="s">
        <v>30</v>
      </c>
      <c r="AH2" s="14" t="s">
        <v>31</v>
      </c>
      <c r="AI2" s="14" t="s">
        <v>32</v>
      </c>
      <c r="AJ2" s="14" t="s">
        <v>33</v>
      </c>
      <c r="AK2" s="14" t="s">
        <v>34</v>
      </c>
      <c r="AL2" s="14" t="s">
        <v>35</v>
      </c>
      <c r="AM2" s="14" t="s">
        <v>36</v>
      </c>
      <c r="AN2" s="14" t="s">
        <v>37</v>
      </c>
      <c r="AO2" s="14" t="s">
        <v>38</v>
      </c>
      <c r="AP2" s="14" t="s">
        <v>39</v>
      </c>
      <c r="AQ2" s="14" t="s">
        <v>40</v>
      </c>
      <c r="AR2" s="14" t="s">
        <v>41</v>
      </c>
      <c r="AS2" s="14" t="s">
        <v>42</v>
      </c>
      <c r="AT2" s="14" t="s">
        <v>43</v>
      </c>
      <c r="AU2" s="14" t="s">
        <v>44</v>
      </c>
      <c r="AV2" s="14" t="s">
        <v>45</v>
      </c>
      <c r="AW2" s="14" t="s">
        <v>46</v>
      </c>
      <c r="AX2" s="14" t="s">
        <v>47</v>
      </c>
      <c r="AY2" s="14" t="s">
        <v>48</v>
      </c>
      <c r="AZ2" s="14" t="s">
        <v>49</v>
      </c>
      <c r="BA2" s="14" t="s">
        <v>50</v>
      </c>
      <c r="BB2" s="14" t="s">
        <v>51</v>
      </c>
      <c r="BC2" s="14" t="s">
        <v>52</v>
      </c>
      <c r="BD2" s="14" t="s">
        <v>53</v>
      </c>
      <c r="BE2" s="14" t="s">
        <v>54</v>
      </c>
      <c r="BF2" s="14" t="s">
        <v>55</v>
      </c>
      <c r="BG2" s="14" t="s">
        <v>56</v>
      </c>
      <c r="BH2" s="14" t="s">
        <v>57</v>
      </c>
      <c r="BI2" s="14" t="s">
        <v>58</v>
      </c>
      <c r="BJ2" s="14" t="s">
        <v>59</v>
      </c>
      <c r="BK2" s="14" t="s">
        <v>60</v>
      </c>
      <c r="BL2" s="14" t="s">
        <v>61</v>
      </c>
      <c r="BM2" s="14" t="s">
        <v>62</v>
      </c>
      <c r="BN2" s="14" t="s">
        <v>63</v>
      </c>
      <c r="BO2" s="14" t="s">
        <v>64</v>
      </c>
      <c r="BP2" s="14" t="s">
        <v>65</v>
      </c>
      <c r="BQ2" s="14" t="s">
        <v>66</v>
      </c>
      <c r="BR2" s="14" t="s">
        <v>67</v>
      </c>
      <c r="BS2" s="14" t="s">
        <v>68</v>
      </c>
      <c r="BT2" s="14" t="s">
        <v>69</v>
      </c>
      <c r="BU2" s="14" t="s">
        <v>70</v>
      </c>
      <c r="BV2" s="14" t="s">
        <v>71</v>
      </c>
      <c r="BW2" s="14" t="s">
        <v>72</v>
      </c>
      <c r="BX2" s="14" t="s">
        <v>73</v>
      </c>
      <c r="BY2" s="14" t="s">
        <v>74</v>
      </c>
      <c r="BZ2" s="14" t="s">
        <v>75</v>
      </c>
      <c r="CA2" s="14" t="s">
        <v>76</v>
      </c>
      <c r="CB2" s="14" t="s">
        <v>77</v>
      </c>
      <c r="CC2" s="14" t="s">
        <v>78</v>
      </c>
      <c r="CD2" s="14" t="s">
        <v>79</v>
      </c>
      <c r="CE2" s="14" t="s">
        <v>80</v>
      </c>
      <c r="CF2" s="14" t="s">
        <v>81</v>
      </c>
      <c r="CG2" s="14" t="s">
        <v>82</v>
      </c>
      <c r="CH2" s="14" t="s">
        <v>83</v>
      </c>
      <c r="CI2" s="14" t="s">
        <v>84</v>
      </c>
      <c r="CJ2" s="14" t="s">
        <v>85</v>
      </c>
      <c r="CK2" s="14" t="s">
        <v>86</v>
      </c>
      <c r="CL2" s="14" t="s">
        <v>87</v>
      </c>
      <c r="CM2" s="14" t="s">
        <v>88</v>
      </c>
      <c r="CN2" s="14" t="s">
        <v>89</v>
      </c>
      <c r="CO2" s="14" t="s">
        <v>90</v>
      </c>
      <c r="CP2" s="14" t="s">
        <v>91</v>
      </c>
      <c r="CQ2" s="14" t="s">
        <v>92</v>
      </c>
      <c r="CR2" s="14" t="s">
        <v>93</v>
      </c>
      <c r="CS2" s="14" t="s">
        <v>94</v>
      </c>
      <c r="CT2" s="14" t="s">
        <v>95</v>
      </c>
      <c r="CU2" s="14" t="s">
        <v>96</v>
      </c>
      <c r="CV2" s="14" t="s">
        <v>97</v>
      </c>
      <c r="CW2" s="14" t="s">
        <v>98</v>
      </c>
      <c r="CX2" s="14" t="s">
        <v>99</v>
      </c>
      <c r="CY2" s="14" t="s">
        <v>100</v>
      </c>
      <c r="CZ2" s="14" t="s">
        <v>101</v>
      </c>
      <c r="DA2" s="14" t="s">
        <v>102</v>
      </c>
      <c r="DB2" s="14" t="s">
        <v>103</v>
      </c>
      <c r="DC2" s="14" t="s">
        <v>104</v>
      </c>
      <c r="DD2" s="14" t="s">
        <v>105</v>
      </c>
      <c r="DE2" s="14" t="s">
        <v>106</v>
      </c>
      <c r="DF2" s="14" t="s">
        <v>107</v>
      </c>
      <c r="DG2" s="14" t="s">
        <v>108</v>
      </c>
      <c r="DH2" s="14" t="s">
        <v>109</v>
      </c>
      <c r="DI2" s="14" t="s">
        <v>110</v>
      </c>
      <c r="DJ2" s="14" t="s">
        <v>111</v>
      </c>
      <c r="DK2" s="14" t="s">
        <v>112</v>
      </c>
      <c r="DL2" s="14" t="s">
        <v>113</v>
      </c>
      <c r="DM2" s="14" t="s">
        <v>114</v>
      </c>
      <c r="DN2" s="14" t="s">
        <v>115</v>
      </c>
      <c r="DO2" s="14" t="s">
        <v>116</v>
      </c>
      <c r="DP2" s="14" t="s">
        <v>117</v>
      </c>
      <c r="DQ2" s="14" t="s">
        <v>118</v>
      </c>
      <c r="DR2" s="14" t="s">
        <v>119</v>
      </c>
      <c r="DS2" s="14" t="s">
        <v>120</v>
      </c>
      <c r="DT2" s="14" t="s">
        <v>121</v>
      </c>
      <c r="DU2" s="14" t="s">
        <v>122</v>
      </c>
      <c r="DV2" s="14" t="s">
        <v>123</v>
      </c>
      <c r="DW2" s="15"/>
      <c r="DX2" s="34" t="s">
        <v>124</v>
      </c>
      <c r="DY2" s="14" t="s">
        <v>126</v>
      </c>
      <c r="DZ2" s="14" t="s">
        <v>127</v>
      </c>
      <c r="EA2" s="14" t="s">
        <v>128</v>
      </c>
      <c r="EB2" s="15" t="s">
        <v>138</v>
      </c>
    </row>
    <row r="3" spans="1:132" x14ac:dyDescent="0.25">
      <c r="A3" s="10">
        <v>1</v>
      </c>
      <c r="B3" s="16" t="s">
        <v>0</v>
      </c>
      <c r="C3" s="17">
        <v>0</v>
      </c>
      <c r="D3" s="17">
        <v>0</v>
      </c>
      <c r="E3" s="17">
        <v>0</v>
      </c>
      <c r="F3" s="17">
        <v>0</v>
      </c>
      <c r="G3" s="17">
        <v>0</v>
      </c>
      <c r="H3" s="17">
        <v>24863.616784991973</v>
      </c>
      <c r="I3" s="17">
        <v>0</v>
      </c>
      <c r="J3" s="17">
        <v>0</v>
      </c>
      <c r="K3" s="17">
        <v>0</v>
      </c>
      <c r="L3" s="17">
        <v>0</v>
      </c>
      <c r="M3" s="17">
        <v>0</v>
      </c>
      <c r="N3" s="17">
        <v>0</v>
      </c>
      <c r="O3" s="17">
        <v>0</v>
      </c>
      <c r="P3" s="17">
        <v>0</v>
      </c>
      <c r="Q3" s="17">
        <v>0</v>
      </c>
      <c r="R3" s="17">
        <v>0</v>
      </c>
      <c r="S3" s="17">
        <v>0</v>
      </c>
      <c r="T3" s="17">
        <v>482856.24429318262</v>
      </c>
      <c r="U3" s="17">
        <v>0</v>
      </c>
      <c r="V3" s="17">
        <v>8078.521789419603</v>
      </c>
      <c r="W3" s="17">
        <v>0</v>
      </c>
      <c r="X3" s="17">
        <v>0</v>
      </c>
      <c r="Y3" s="17">
        <v>0</v>
      </c>
      <c r="Z3" s="17">
        <v>0</v>
      </c>
      <c r="AA3" s="17">
        <v>0</v>
      </c>
      <c r="AB3" s="17">
        <v>0</v>
      </c>
      <c r="AC3" s="17">
        <v>0</v>
      </c>
      <c r="AD3" s="17">
        <v>0</v>
      </c>
      <c r="AE3" s="17">
        <v>0</v>
      </c>
      <c r="AF3" s="17">
        <v>0</v>
      </c>
      <c r="AG3" s="17">
        <v>0</v>
      </c>
      <c r="AH3" s="17">
        <v>0</v>
      </c>
      <c r="AI3" s="17">
        <v>0</v>
      </c>
      <c r="AJ3" s="17">
        <v>0</v>
      </c>
      <c r="AK3" s="17">
        <v>0</v>
      </c>
      <c r="AL3" s="17">
        <v>0</v>
      </c>
      <c r="AM3" s="17">
        <v>0</v>
      </c>
      <c r="AN3" s="17">
        <v>0</v>
      </c>
      <c r="AO3" s="17">
        <v>0</v>
      </c>
      <c r="AP3" s="17">
        <v>0</v>
      </c>
      <c r="AQ3" s="17">
        <v>0</v>
      </c>
      <c r="AR3" s="17">
        <v>0</v>
      </c>
      <c r="AS3" s="17">
        <v>0</v>
      </c>
      <c r="AT3" s="17">
        <v>0</v>
      </c>
      <c r="AU3" s="17">
        <v>0</v>
      </c>
      <c r="AV3" s="17">
        <v>0</v>
      </c>
      <c r="AW3" s="17">
        <v>0</v>
      </c>
      <c r="AX3" s="17">
        <v>0</v>
      </c>
      <c r="AY3" s="17">
        <v>0</v>
      </c>
      <c r="AZ3" s="17">
        <v>0</v>
      </c>
      <c r="BA3" s="17">
        <v>0</v>
      </c>
      <c r="BB3" s="17">
        <v>0</v>
      </c>
      <c r="BC3" s="17">
        <v>0</v>
      </c>
      <c r="BD3" s="17">
        <v>0</v>
      </c>
      <c r="BE3" s="17">
        <v>0</v>
      </c>
      <c r="BF3" s="17">
        <v>0</v>
      </c>
      <c r="BG3" s="17">
        <v>0</v>
      </c>
      <c r="BH3" s="17">
        <v>0</v>
      </c>
      <c r="BI3" s="17">
        <v>0</v>
      </c>
      <c r="BJ3" s="17">
        <v>0</v>
      </c>
      <c r="BK3" s="17">
        <v>0</v>
      </c>
      <c r="BL3" s="17">
        <v>0</v>
      </c>
      <c r="BM3" s="17">
        <v>0</v>
      </c>
      <c r="BN3" s="17">
        <v>0</v>
      </c>
      <c r="BO3" s="17">
        <v>0</v>
      </c>
      <c r="BP3" s="17">
        <v>0</v>
      </c>
      <c r="BQ3" s="17">
        <v>0</v>
      </c>
      <c r="BR3" s="17">
        <v>0</v>
      </c>
      <c r="BS3" s="17">
        <v>0</v>
      </c>
      <c r="BT3" s="17">
        <v>0</v>
      </c>
      <c r="BU3" s="17">
        <v>0</v>
      </c>
      <c r="BV3" s="17">
        <v>0</v>
      </c>
      <c r="BW3" s="17">
        <v>0</v>
      </c>
      <c r="BX3" s="17">
        <v>0</v>
      </c>
      <c r="BY3" s="17">
        <v>0</v>
      </c>
      <c r="BZ3" s="17">
        <v>0</v>
      </c>
      <c r="CA3" s="17">
        <v>0</v>
      </c>
      <c r="CB3" s="17">
        <v>0</v>
      </c>
      <c r="CC3" s="17">
        <v>0</v>
      </c>
      <c r="CD3" s="17">
        <v>0</v>
      </c>
      <c r="CE3" s="17">
        <v>0</v>
      </c>
      <c r="CF3" s="17">
        <v>0</v>
      </c>
      <c r="CG3" s="17">
        <v>0</v>
      </c>
      <c r="CH3" s="17">
        <v>0</v>
      </c>
      <c r="CI3" s="17">
        <v>0</v>
      </c>
      <c r="CJ3" s="17">
        <v>0</v>
      </c>
      <c r="CK3" s="17">
        <v>0</v>
      </c>
      <c r="CL3" s="17">
        <v>0</v>
      </c>
      <c r="CM3" s="17">
        <v>0</v>
      </c>
      <c r="CN3" s="17">
        <v>0</v>
      </c>
      <c r="CO3" s="17">
        <v>0</v>
      </c>
      <c r="CP3" s="17">
        <v>0</v>
      </c>
      <c r="CQ3" s="17">
        <v>0</v>
      </c>
      <c r="CR3" s="17">
        <v>0</v>
      </c>
      <c r="CS3" s="17">
        <v>0</v>
      </c>
      <c r="CT3" s="17">
        <v>0</v>
      </c>
      <c r="CU3" s="17">
        <v>0</v>
      </c>
      <c r="CV3" s="17">
        <v>0</v>
      </c>
      <c r="CW3" s="17">
        <v>0</v>
      </c>
      <c r="CX3" s="17">
        <v>0</v>
      </c>
      <c r="CY3" s="17">
        <v>0</v>
      </c>
      <c r="CZ3" s="17">
        <v>0</v>
      </c>
      <c r="DA3" s="17">
        <v>0</v>
      </c>
      <c r="DB3" s="17">
        <v>0</v>
      </c>
      <c r="DC3" s="17">
        <v>0</v>
      </c>
      <c r="DD3" s="17">
        <v>0</v>
      </c>
      <c r="DE3" s="17">
        <v>0</v>
      </c>
      <c r="DF3" s="17">
        <v>0</v>
      </c>
      <c r="DG3" s="17">
        <v>0</v>
      </c>
      <c r="DH3" s="17">
        <v>0</v>
      </c>
      <c r="DI3" s="17">
        <v>0</v>
      </c>
      <c r="DJ3" s="17">
        <v>0</v>
      </c>
      <c r="DK3" s="17">
        <v>0</v>
      </c>
      <c r="DL3" s="17">
        <v>0</v>
      </c>
      <c r="DM3" s="17">
        <v>0</v>
      </c>
      <c r="DN3" s="17">
        <v>0</v>
      </c>
      <c r="DO3" s="17">
        <v>0</v>
      </c>
      <c r="DP3" s="17">
        <v>0</v>
      </c>
      <c r="DQ3" s="17">
        <v>0</v>
      </c>
      <c r="DR3" s="17">
        <v>0</v>
      </c>
      <c r="DS3" s="17">
        <v>0</v>
      </c>
      <c r="DT3" s="17">
        <v>0</v>
      </c>
      <c r="DU3" s="17">
        <v>0</v>
      </c>
      <c r="DV3" s="17">
        <v>0</v>
      </c>
      <c r="DW3" s="39">
        <v>0</v>
      </c>
      <c r="DX3" s="35">
        <f>SUM(C3:DW3)</f>
        <v>515798.38286759419</v>
      </c>
      <c r="DY3" s="17">
        <v>0</v>
      </c>
      <c r="DZ3" s="17">
        <v>0</v>
      </c>
      <c r="EA3" s="17">
        <v>0</v>
      </c>
      <c r="EB3" s="18">
        <f>+DX3+DY3+DZ3+EA3</f>
        <v>515798.38286759419</v>
      </c>
    </row>
    <row r="4" spans="1:132" ht="22.5" x14ac:dyDescent="0.25">
      <c r="A4" s="10">
        <v>2</v>
      </c>
      <c r="B4" s="20" t="s">
        <v>1</v>
      </c>
      <c r="C4" s="21">
        <v>0</v>
      </c>
      <c r="D4" s="21">
        <v>1856.3346377181033</v>
      </c>
      <c r="E4" s="21">
        <v>83.470135867689905</v>
      </c>
      <c r="F4" s="21">
        <v>0</v>
      </c>
      <c r="G4" s="21">
        <v>0</v>
      </c>
      <c r="H4" s="21">
        <v>0</v>
      </c>
      <c r="I4" s="21">
        <v>0</v>
      </c>
      <c r="J4" s="21">
        <v>0</v>
      </c>
      <c r="K4" s="21">
        <v>0</v>
      </c>
      <c r="L4" s="21">
        <v>0</v>
      </c>
      <c r="M4" s="21">
        <v>4.2072993867008504E-3</v>
      </c>
      <c r="N4" s="21">
        <v>0</v>
      </c>
      <c r="O4" s="21">
        <v>0</v>
      </c>
      <c r="P4" s="21">
        <v>0</v>
      </c>
      <c r="Q4" s="21">
        <v>28.940076436127274</v>
      </c>
      <c r="R4" s="21">
        <v>0</v>
      </c>
      <c r="S4" s="21">
        <v>4240.7959155355165</v>
      </c>
      <c r="T4" s="21">
        <v>379.24330867981394</v>
      </c>
      <c r="U4" s="21">
        <v>2.1972505922128835</v>
      </c>
      <c r="V4" s="21">
        <v>8.9209309156279737</v>
      </c>
      <c r="W4" s="21">
        <v>0</v>
      </c>
      <c r="X4" s="21">
        <v>88.686889148409875</v>
      </c>
      <c r="Y4" s="21">
        <v>3.1642533001475317</v>
      </c>
      <c r="Z4" s="21">
        <v>8.8279100128954777</v>
      </c>
      <c r="AA4" s="21">
        <v>228.98921774003742</v>
      </c>
      <c r="AB4" s="21">
        <v>706.40752881791866</v>
      </c>
      <c r="AC4" s="21">
        <v>0.52778720960612235</v>
      </c>
      <c r="AD4" s="21">
        <v>0</v>
      </c>
      <c r="AE4" s="21">
        <v>0</v>
      </c>
      <c r="AF4" s="21">
        <v>0.7210817838150485</v>
      </c>
      <c r="AG4" s="21">
        <v>0</v>
      </c>
      <c r="AH4" s="21">
        <v>0</v>
      </c>
      <c r="AI4" s="21">
        <v>0</v>
      </c>
      <c r="AJ4" s="21">
        <v>0</v>
      </c>
      <c r="AK4" s="21">
        <v>0</v>
      </c>
      <c r="AL4" s="21">
        <v>0</v>
      </c>
      <c r="AM4" s="21">
        <v>0</v>
      </c>
      <c r="AN4" s="21">
        <v>0</v>
      </c>
      <c r="AO4" s="21">
        <v>0</v>
      </c>
      <c r="AP4" s="21">
        <v>0</v>
      </c>
      <c r="AQ4" s="21">
        <v>0</v>
      </c>
      <c r="AR4" s="21">
        <v>0</v>
      </c>
      <c r="AS4" s="21">
        <v>0</v>
      </c>
      <c r="AT4" s="21">
        <v>0</v>
      </c>
      <c r="AU4" s="21">
        <v>0</v>
      </c>
      <c r="AV4" s="21">
        <v>0</v>
      </c>
      <c r="AW4" s="21">
        <v>0</v>
      </c>
      <c r="AX4" s="21">
        <v>0</v>
      </c>
      <c r="AY4" s="21">
        <v>0</v>
      </c>
      <c r="AZ4" s="21">
        <v>0</v>
      </c>
      <c r="BA4" s="21">
        <v>0</v>
      </c>
      <c r="BB4" s="21">
        <v>0</v>
      </c>
      <c r="BC4" s="21">
        <v>6.6382990970506013</v>
      </c>
      <c r="BD4" s="21">
        <v>0</v>
      </c>
      <c r="BE4" s="21">
        <v>14.851835990032736</v>
      </c>
      <c r="BF4" s="21">
        <v>0</v>
      </c>
      <c r="BG4" s="21">
        <v>0</v>
      </c>
      <c r="BH4" s="21">
        <v>0</v>
      </c>
      <c r="BI4" s="21">
        <v>0</v>
      </c>
      <c r="BJ4" s="21">
        <v>0</v>
      </c>
      <c r="BK4" s="21">
        <v>0</v>
      </c>
      <c r="BL4" s="21">
        <v>0</v>
      </c>
      <c r="BM4" s="21">
        <v>0</v>
      </c>
      <c r="BN4" s="21">
        <v>0</v>
      </c>
      <c r="BO4" s="21">
        <v>0</v>
      </c>
      <c r="BP4" s="21">
        <v>0</v>
      </c>
      <c r="BQ4" s="21">
        <v>0</v>
      </c>
      <c r="BR4" s="21">
        <v>0</v>
      </c>
      <c r="BS4" s="21">
        <v>0</v>
      </c>
      <c r="BT4" s="21">
        <v>0</v>
      </c>
      <c r="BU4" s="21">
        <v>6.331096990996218</v>
      </c>
      <c r="BV4" s="21">
        <v>0</v>
      </c>
      <c r="BW4" s="21">
        <v>0</v>
      </c>
      <c r="BX4" s="21">
        <v>0</v>
      </c>
      <c r="BY4" s="21">
        <v>0</v>
      </c>
      <c r="BZ4" s="21">
        <v>0</v>
      </c>
      <c r="CA4" s="21">
        <v>0</v>
      </c>
      <c r="CB4" s="21">
        <v>0</v>
      </c>
      <c r="CC4" s="21">
        <v>0</v>
      </c>
      <c r="CD4" s="21">
        <v>0</v>
      </c>
      <c r="CE4" s="21">
        <v>0</v>
      </c>
      <c r="CF4" s="21">
        <v>0</v>
      </c>
      <c r="CG4" s="21">
        <v>0</v>
      </c>
      <c r="CH4" s="21">
        <v>0</v>
      </c>
      <c r="CI4" s="21">
        <v>0</v>
      </c>
      <c r="CJ4" s="21">
        <v>0</v>
      </c>
      <c r="CK4" s="21">
        <v>0</v>
      </c>
      <c r="CL4" s="21">
        <v>0</v>
      </c>
      <c r="CM4" s="21">
        <v>0</v>
      </c>
      <c r="CN4" s="21">
        <v>0</v>
      </c>
      <c r="CO4" s="21">
        <v>0</v>
      </c>
      <c r="CP4" s="21">
        <v>0</v>
      </c>
      <c r="CQ4" s="21">
        <v>0</v>
      </c>
      <c r="CR4" s="21">
        <v>0</v>
      </c>
      <c r="CS4" s="21">
        <v>0</v>
      </c>
      <c r="CT4" s="21">
        <v>0</v>
      </c>
      <c r="CU4" s="21">
        <v>0</v>
      </c>
      <c r="CV4" s="21">
        <v>0</v>
      </c>
      <c r="CW4" s="21">
        <v>76.680441885331931</v>
      </c>
      <c r="CX4" s="21">
        <v>1604.1055429445439</v>
      </c>
      <c r="CY4" s="21">
        <v>0</v>
      </c>
      <c r="CZ4" s="21">
        <v>0.23101499208922235</v>
      </c>
      <c r="DA4" s="21">
        <v>0</v>
      </c>
      <c r="DB4" s="21">
        <v>0</v>
      </c>
      <c r="DC4" s="21">
        <v>0</v>
      </c>
      <c r="DD4" s="21">
        <v>0</v>
      </c>
      <c r="DE4" s="21">
        <v>0</v>
      </c>
      <c r="DF4" s="21">
        <v>0</v>
      </c>
      <c r="DG4" s="21">
        <v>0</v>
      </c>
      <c r="DH4" s="21">
        <v>0</v>
      </c>
      <c r="DI4" s="21">
        <v>0.18150274598266142</v>
      </c>
      <c r="DJ4" s="21">
        <v>0</v>
      </c>
      <c r="DK4" s="21">
        <v>53.611858325936801</v>
      </c>
      <c r="DL4" s="21">
        <v>50.734506532520165</v>
      </c>
      <c r="DM4" s="21">
        <v>160.61040415838534</v>
      </c>
      <c r="DN4" s="21">
        <v>11.100318992705699</v>
      </c>
      <c r="DO4" s="21">
        <v>45.706513481573168</v>
      </c>
      <c r="DP4" s="21">
        <v>0</v>
      </c>
      <c r="DQ4" s="21">
        <v>20.048013639424195</v>
      </c>
      <c r="DR4" s="21">
        <v>0</v>
      </c>
      <c r="DS4" s="21">
        <v>166.87727874837478</v>
      </c>
      <c r="DT4" s="21">
        <v>2.4571572757441963E-2</v>
      </c>
      <c r="DU4" s="21">
        <v>869.13891126591773</v>
      </c>
      <c r="DV4" s="21">
        <v>0</v>
      </c>
      <c r="DW4" s="40">
        <v>0</v>
      </c>
      <c r="DX4" s="36">
        <f t="shared" ref="DX4:DX67" si="0">SUM(C4:DW4)</f>
        <v>10724.10324242093</v>
      </c>
      <c r="DY4" s="21">
        <v>15642.256092370637</v>
      </c>
      <c r="DZ4" s="21">
        <v>0</v>
      </c>
      <c r="EA4" s="21">
        <v>3978.4842288914406</v>
      </c>
      <c r="EB4" s="22">
        <f t="shared" ref="EB4:EB67" si="1">+DX4+DY4+DZ4+EA4</f>
        <v>30344.843563683007</v>
      </c>
    </row>
    <row r="5" spans="1:132" x14ac:dyDescent="0.25">
      <c r="A5" s="10">
        <v>3</v>
      </c>
      <c r="B5" s="20" t="s">
        <v>2</v>
      </c>
      <c r="C5" s="21">
        <v>0</v>
      </c>
      <c r="D5" s="21">
        <v>0</v>
      </c>
      <c r="E5" s="21">
        <v>0</v>
      </c>
      <c r="F5" s="21">
        <v>0</v>
      </c>
      <c r="G5" s="21">
        <v>0</v>
      </c>
      <c r="H5" s="21">
        <v>0</v>
      </c>
      <c r="I5" s="21">
        <v>0</v>
      </c>
      <c r="J5" s="21">
        <v>0</v>
      </c>
      <c r="K5" s="21">
        <v>0</v>
      </c>
      <c r="L5" s="21">
        <v>0</v>
      </c>
      <c r="M5" s="21">
        <v>0</v>
      </c>
      <c r="N5" s="21">
        <v>0</v>
      </c>
      <c r="O5" s="21">
        <v>0</v>
      </c>
      <c r="P5" s="21">
        <v>0</v>
      </c>
      <c r="Q5" s="21">
        <v>583.53270902227018</v>
      </c>
      <c r="R5" s="21">
        <v>0</v>
      </c>
      <c r="S5" s="21">
        <v>79636.589608752634</v>
      </c>
      <c r="T5" s="21">
        <v>0</v>
      </c>
      <c r="U5" s="21">
        <v>396.40147142631571</v>
      </c>
      <c r="V5" s="21">
        <v>0</v>
      </c>
      <c r="W5" s="21">
        <v>0</v>
      </c>
      <c r="X5" s="21">
        <v>7570.7757671952413</v>
      </c>
      <c r="Y5" s="21">
        <v>570.85644600166563</v>
      </c>
      <c r="Z5" s="21">
        <v>1592.6251337080948</v>
      </c>
      <c r="AA5" s="21">
        <v>0</v>
      </c>
      <c r="AB5" s="21">
        <v>154.16701719293479</v>
      </c>
      <c r="AC5" s="21">
        <v>95.217007667157716</v>
      </c>
      <c r="AD5" s="21">
        <v>7992.0245487100738</v>
      </c>
      <c r="AE5" s="21">
        <v>0</v>
      </c>
      <c r="AF5" s="21">
        <v>102.62566307580448</v>
      </c>
      <c r="AG5" s="21">
        <v>0</v>
      </c>
      <c r="AH5" s="21">
        <v>0</v>
      </c>
      <c r="AI5" s="21">
        <v>0</v>
      </c>
      <c r="AJ5" s="21">
        <v>0</v>
      </c>
      <c r="AK5" s="21">
        <v>0</v>
      </c>
      <c r="AL5" s="21">
        <v>0</v>
      </c>
      <c r="AM5" s="21">
        <v>0</v>
      </c>
      <c r="AN5" s="21">
        <v>0</v>
      </c>
      <c r="AO5" s="21">
        <v>0</v>
      </c>
      <c r="AP5" s="21">
        <v>0</v>
      </c>
      <c r="AQ5" s="21">
        <v>0</v>
      </c>
      <c r="AR5" s="21">
        <v>0</v>
      </c>
      <c r="AS5" s="21">
        <v>0</v>
      </c>
      <c r="AT5" s="21">
        <v>0</v>
      </c>
      <c r="AU5" s="21">
        <v>0</v>
      </c>
      <c r="AV5" s="21">
        <v>0</v>
      </c>
      <c r="AW5" s="21">
        <v>0</v>
      </c>
      <c r="AX5" s="21">
        <v>0</v>
      </c>
      <c r="AY5" s="21">
        <v>0</v>
      </c>
      <c r="AZ5" s="21">
        <v>0</v>
      </c>
      <c r="BA5" s="21">
        <v>0</v>
      </c>
      <c r="BB5" s="21">
        <v>0</v>
      </c>
      <c r="BC5" s="21">
        <v>0</v>
      </c>
      <c r="BD5" s="21">
        <v>0</v>
      </c>
      <c r="BE5" s="21">
        <v>2679.3892614272982</v>
      </c>
      <c r="BF5" s="21">
        <v>0</v>
      </c>
      <c r="BG5" s="21">
        <v>0</v>
      </c>
      <c r="BH5" s="21">
        <v>0</v>
      </c>
      <c r="BI5" s="21">
        <v>0</v>
      </c>
      <c r="BJ5" s="21">
        <v>0</v>
      </c>
      <c r="BK5" s="21">
        <v>0</v>
      </c>
      <c r="BL5" s="21">
        <v>0</v>
      </c>
      <c r="BM5" s="21">
        <v>0</v>
      </c>
      <c r="BN5" s="21">
        <v>0</v>
      </c>
      <c r="BO5" s="21">
        <v>0</v>
      </c>
      <c r="BP5" s="21">
        <v>0</v>
      </c>
      <c r="BQ5" s="21">
        <v>0</v>
      </c>
      <c r="BR5" s="21">
        <v>0</v>
      </c>
      <c r="BS5" s="21">
        <v>0</v>
      </c>
      <c r="BT5" s="21">
        <v>0</v>
      </c>
      <c r="BU5" s="21">
        <v>0</v>
      </c>
      <c r="BV5" s="21">
        <v>0</v>
      </c>
      <c r="BW5" s="21">
        <v>0</v>
      </c>
      <c r="BX5" s="21">
        <v>0</v>
      </c>
      <c r="BY5" s="21">
        <v>0</v>
      </c>
      <c r="BZ5" s="21">
        <v>0</v>
      </c>
      <c r="CA5" s="21">
        <v>0</v>
      </c>
      <c r="CB5" s="21">
        <v>0</v>
      </c>
      <c r="CC5" s="21">
        <v>0</v>
      </c>
      <c r="CD5" s="21">
        <v>0</v>
      </c>
      <c r="CE5" s="21">
        <v>0</v>
      </c>
      <c r="CF5" s="21">
        <v>0</v>
      </c>
      <c r="CG5" s="21">
        <v>0</v>
      </c>
      <c r="CH5" s="21">
        <v>0</v>
      </c>
      <c r="CI5" s="21">
        <v>0</v>
      </c>
      <c r="CJ5" s="21">
        <v>0</v>
      </c>
      <c r="CK5" s="21">
        <v>0</v>
      </c>
      <c r="CL5" s="21">
        <v>0</v>
      </c>
      <c r="CM5" s="21">
        <v>0</v>
      </c>
      <c r="CN5" s="21">
        <v>0</v>
      </c>
      <c r="CO5" s="21">
        <v>0</v>
      </c>
      <c r="CP5" s="21">
        <v>0</v>
      </c>
      <c r="CQ5" s="21">
        <v>0</v>
      </c>
      <c r="CR5" s="21">
        <v>0</v>
      </c>
      <c r="CS5" s="21">
        <v>0</v>
      </c>
      <c r="CT5" s="21">
        <v>0</v>
      </c>
      <c r="CU5" s="21">
        <v>0</v>
      </c>
      <c r="CV5" s="21">
        <v>0</v>
      </c>
      <c r="CW5" s="21">
        <v>863.95750357331576</v>
      </c>
      <c r="CX5" s="21">
        <v>18563.304512791223</v>
      </c>
      <c r="CY5" s="21">
        <v>0</v>
      </c>
      <c r="CZ5" s="21">
        <v>0</v>
      </c>
      <c r="DA5" s="21">
        <v>0</v>
      </c>
      <c r="DB5" s="21">
        <v>0</v>
      </c>
      <c r="DC5" s="21">
        <v>0</v>
      </c>
      <c r="DD5" s="21">
        <v>0</v>
      </c>
      <c r="DE5" s="21">
        <v>0</v>
      </c>
      <c r="DF5" s="21">
        <v>0</v>
      </c>
      <c r="DG5" s="21">
        <v>0</v>
      </c>
      <c r="DH5" s="21">
        <v>0</v>
      </c>
      <c r="DI5" s="21">
        <v>0</v>
      </c>
      <c r="DJ5" s="21">
        <v>0</v>
      </c>
      <c r="DK5" s="21">
        <v>756.00873509246878</v>
      </c>
      <c r="DL5" s="21">
        <v>392.07343250058386</v>
      </c>
      <c r="DM5" s="21">
        <v>1240.2081993780369</v>
      </c>
      <c r="DN5" s="21">
        <v>642.642174416481</v>
      </c>
      <c r="DO5" s="21">
        <v>347.23504909270292</v>
      </c>
      <c r="DP5" s="21">
        <v>0</v>
      </c>
      <c r="DQ5" s="21">
        <v>304.13060960863521</v>
      </c>
      <c r="DR5" s="21">
        <v>0</v>
      </c>
      <c r="DS5" s="21">
        <v>0</v>
      </c>
      <c r="DT5" s="21">
        <v>3.3668003359017144E-2</v>
      </c>
      <c r="DU5" s="21">
        <v>0.74552479574639119</v>
      </c>
      <c r="DV5" s="21">
        <v>0</v>
      </c>
      <c r="DW5" s="40">
        <v>0</v>
      </c>
      <c r="DX5" s="36">
        <f t="shared" si="0"/>
        <v>124484.54404343203</v>
      </c>
      <c r="DY5" s="21">
        <v>32348.688681253148</v>
      </c>
      <c r="DZ5" s="21">
        <v>0</v>
      </c>
      <c r="EA5" s="21">
        <v>58645.880452608806</v>
      </c>
      <c r="EB5" s="22">
        <f t="shared" si="1"/>
        <v>215479.113177294</v>
      </c>
    </row>
    <row r="6" spans="1:132" x14ac:dyDescent="0.25">
      <c r="A6" s="10">
        <v>4</v>
      </c>
      <c r="B6" s="20" t="s">
        <v>3</v>
      </c>
      <c r="C6" s="21">
        <v>0</v>
      </c>
      <c r="D6" s="21">
        <v>0</v>
      </c>
      <c r="E6" s="21">
        <v>0</v>
      </c>
      <c r="F6" s="21">
        <v>0</v>
      </c>
      <c r="G6" s="21">
        <v>0</v>
      </c>
      <c r="H6" s="21">
        <v>0</v>
      </c>
      <c r="I6" s="21">
        <v>0</v>
      </c>
      <c r="J6" s="21">
        <v>0</v>
      </c>
      <c r="K6" s="21">
        <v>0</v>
      </c>
      <c r="L6" s="21">
        <v>0</v>
      </c>
      <c r="M6" s="21">
        <v>0</v>
      </c>
      <c r="N6" s="21">
        <v>0</v>
      </c>
      <c r="O6" s="21">
        <v>0</v>
      </c>
      <c r="P6" s="21">
        <v>0</v>
      </c>
      <c r="Q6" s="21">
        <v>0</v>
      </c>
      <c r="R6" s="21">
        <v>0</v>
      </c>
      <c r="S6" s="21">
        <v>0</v>
      </c>
      <c r="T6" s="21">
        <v>0</v>
      </c>
      <c r="U6" s="21">
        <v>0</v>
      </c>
      <c r="V6" s="21">
        <v>0</v>
      </c>
      <c r="W6" s="21">
        <v>0</v>
      </c>
      <c r="X6" s="21">
        <v>0</v>
      </c>
      <c r="Y6" s="21">
        <v>10026.433476906497</v>
      </c>
      <c r="Z6" s="21">
        <v>1656.3900301020001</v>
      </c>
      <c r="AA6" s="21">
        <v>0</v>
      </c>
      <c r="AB6" s="21">
        <v>28232.354701329114</v>
      </c>
      <c r="AC6" s="21">
        <v>0</v>
      </c>
      <c r="AD6" s="21">
        <v>0</v>
      </c>
      <c r="AE6" s="21">
        <v>2373.5340099959999</v>
      </c>
      <c r="AF6" s="21">
        <v>0</v>
      </c>
      <c r="AG6" s="21">
        <v>35062.130827968002</v>
      </c>
      <c r="AH6" s="21">
        <v>11983.114601982019</v>
      </c>
      <c r="AI6" s="21">
        <v>0</v>
      </c>
      <c r="AJ6" s="21">
        <v>0</v>
      </c>
      <c r="AK6" s="21">
        <v>0</v>
      </c>
      <c r="AL6" s="21">
        <v>0</v>
      </c>
      <c r="AM6" s="21">
        <v>0</v>
      </c>
      <c r="AN6" s="21">
        <v>0</v>
      </c>
      <c r="AO6" s="21">
        <v>0</v>
      </c>
      <c r="AP6" s="21">
        <v>0</v>
      </c>
      <c r="AQ6" s="21">
        <v>10698.147001103996</v>
      </c>
      <c r="AR6" s="21">
        <v>0</v>
      </c>
      <c r="AS6" s="21">
        <v>0</v>
      </c>
      <c r="AT6" s="21">
        <v>0</v>
      </c>
      <c r="AU6" s="21">
        <v>0</v>
      </c>
      <c r="AV6" s="21">
        <v>0</v>
      </c>
      <c r="AW6" s="21">
        <v>0</v>
      </c>
      <c r="AX6" s="21">
        <v>0</v>
      </c>
      <c r="AY6" s="21">
        <v>0</v>
      </c>
      <c r="AZ6" s="21">
        <v>0</v>
      </c>
      <c r="BA6" s="21">
        <v>0</v>
      </c>
      <c r="BB6" s="21">
        <v>0</v>
      </c>
      <c r="BC6" s="21">
        <v>0</v>
      </c>
      <c r="BD6" s="21">
        <v>0</v>
      </c>
      <c r="BE6" s="21">
        <v>0</v>
      </c>
      <c r="BF6" s="21">
        <v>0</v>
      </c>
      <c r="BG6" s="21">
        <v>0</v>
      </c>
      <c r="BH6" s="21">
        <v>0</v>
      </c>
      <c r="BI6" s="21">
        <v>0</v>
      </c>
      <c r="BJ6" s="21">
        <v>0</v>
      </c>
      <c r="BK6" s="21">
        <v>0</v>
      </c>
      <c r="BL6" s="21">
        <v>0</v>
      </c>
      <c r="BM6" s="21">
        <v>0</v>
      </c>
      <c r="BN6" s="21">
        <v>0</v>
      </c>
      <c r="BO6" s="21">
        <v>0</v>
      </c>
      <c r="BP6" s="21">
        <v>0</v>
      </c>
      <c r="BQ6" s="21">
        <v>0</v>
      </c>
      <c r="BR6" s="21">
        <v>0</v>
      </c>
      <c r="BS6" s="21">
        <v>0</v>
      </c>
      <c r="BT6" s="21">
        <v>0</v>
      </c>
      <c r="BU6" s="21">
        <v>0</v>
      </c>
      <c r="BV6" s="21">
        <v>0</v>
      </c>
      <c r="BW6" s="21">
        <v>0</v>
      </c>
      <c r="BX6" s="21">
        <v>0</v>
      </c>
      <c r="BY6" s="21">
        <v>0</v>
      </c>
      <c r="BZ6" s="21">
        <v>0</v>
      </c>
      <c r="CA6" s="21">
        <v>0</v>
      </c>
      <c r="CB6" s="21">
        <v>0</v>
      </c>
      <c r="CC6" s="21">
        <v>0</v>
      </c>
      <c r="CD6" s="21">
        <v>0</v>
      </c>
      <c r="CE6" s="21">
        <v>0</v>
      </c>
      <c r="CF6" s="21">
        <v>0</v>
      </c>
      <c r="CG6" s="21">
        <v>0</v>
      </c>
      <c r="CH6" s="21">
        <v>0</v>
      </c>
      <c r="CI6" s="21">
        <v>0</v>
      </c>
      <c r="CJ6" s="21">
        <v>0</v>
      </c>
      <c r="CK6" s="21">
        <v>0</v>
      </c>
      <c r="CL6" s="21">
        <v>0</v>
      </c>
      <c r="CM6" s="21">
        <v>0</v>
      </c>
      <c r="CN6" s="21">
        <v>0</v>
      </c>
      <c r="CO6" s="21">
        <v>0</v>
      </c>
      <c r="CP6" s="21">
        <v>0</v>
      </c>
      <c r="CQ6" s="21">
        <v>0</v>
      </c>
      <c r="CR6" s="21">
        <v>0</v>
      </c>
      <c r="CS6" s="21">
        <v>0</v>
      </c>
      <c r="CT6" s="21">
        <v>0</v>
      </c>
      <c r="CU6" s="21">
        <v>0</v>
      </c>
      <c r="CV6" s="21">
        <v>0</v>
      </c>
      <c r="CW6" s="21">
        <v>0</v>
      </c>
      <c r="CX6" s="21">
        <v>0</v>
      </c>
      <c r="CY6" s="21">
        <v>0</v>
      </c>
      <c r="CZ6" s="21">
        <v>0</v>
      </c>
      <c r="DA6" s="21">
        <v>0</v>
      </c>
      <c r="DB6" s="21">
        <v>0</v>
      </c>
      <c r="DC6" s="21">
        <v>0</v>
      </c>
      <c r="DD6" s="21">
        <v>0</v>
      </c>
      <c r="DE6" s="21">
        <v>0</v>
      </c>
      <c r="DF6" s="21">
        <v>0</v>
      </c>
      <c r="DG6" s="21">
        <v>0</v>
      </c>
      <c r="DH6" s="21">
        <v>0</v>
      </c>
      <c r="DI6" s="21">
        <v>0</v>
      </c>
      <c r="DJ6" s="21">
        <v>0</v>
      </c>
      <c r="DK6" s="21">
        <v>0</v>
      </c>
      <c r="DL6" s="21">
        <v>0</v>
      </c>
      <c r="DM6" s="21">
        <v>0</v>
      </c>
      <c r="DN6" s="21">
        <v>0</v>
      </c>
      <c r="DO6" s="21">
        <v>0</v>
      </c>
      <c r="DP6" s="21">
        <v>0</v>
      </c>
      <c r="DQ6" s="21">
        <v>0</v>
      </c>
      <c r="DR6" s="21">
        <v>0</v>
      </c>
      <c r="DS6" s="21">
        <v>0</v>
      </c>
      <c r="DT6" s="21">
        <v>0</v>
      </c>
      <c r="DU6" s="21">
        <v>0</v>
      </c>
      <c r="DV6" s="21">
        <v>0</v>
      </c>
      <c r="DW6" s="40">
        <v>0</v>
      </c>
      <c r="DX6" s="36">
        <f t="shared" si="0"/>
        <v>100032.10464938762</v>
      </c>
      <c r="DY6" s="21">
        <v>3659.6564027361965</v>
      </c>
      <c r="DZ6" s="21">
        <v>0</v>
      </c>
      <c r="EA6" s="21">
        <v>11316.287519819178</v>
      </c>
      <c r="EB6" s="22">
        <f t="shared" si="1"/>
        <v>115008.048571943</v>
      </c>
    </row>
    <row r="7" spans="1:132" x14ac:dyDescent="0.25">
      <c r="A7" s="10">
        <v>5</v>
      </c>
      <c r="B7" s="20" t="s">
        <v>4</v>
      </c>
      <c r="C7" s="21">
        <v>87619.604554673671</v>
      </c>
      <c r="D7" s="21">
        <v>1349.931914077483</v>
      </c>
      <c r="E7" s="21">
        <v>1932.7338490707996</v>
      </c>
      <c r="F7" s="21">
        <v>992.587017862229</v>
      </c>
      <c r="G7" s="21">
        <v>4219.1047862211672</v>
      </c>
      <c r="H7" s="21">
        <v>5807.5546862732263</v>
      </c>
      <c r="I7" s="21">
        <v>131.29787636919093</v>
      </c>
      <c r="J7" s="21">
        <v>0</v>
      </c>
      <c r="K7" s="21">
        <v>0</v>
      </c>
      <c r="L7" s="21">
        <v>0</v>
      </c>
      <c r="M7" s="21">
        <v>0</v>
      </c>
      <c r="N7" s="21">
        <v>0</v>
      </c>
      <c r="O7" s="21">
        <v>0</v>
      </c>
      <c r="P7" s="21">
        <v>0</v>
      </c>
      <c r="Q7" s="21">
        <v>0</v>
      </c>
      <c r="R7" s="21">
        <v>0</v>
      </c>
      <c r="S7" s="21">
        <v>0</v>
      </c>
      <c r="T7" s="21">
        <v>0</v>
      </c>
      <c r="U7" s="21">
        <v>0</v>
      </c>
      <c r="V7" s="21">
        <v>0</v>
      </c>
      <c r="W7" s="21">
        <v>0</v>
      </c>
      <c r="X7" s="21">
        <v>0</v>
      </c>
      <c r="Y7" s="21">
        <v>0</v>
      </c>
      <c r="Z7" s="21">
        <v>0</v>
      </c>
      <c r="AA7" s="21">
        <v>0</v>
      </c>
      <c r="AB7" s="21">
        <v>0</v>
      </c>
      <c r="AC7" s="21">
        <v>0</v>
      </c>
      <c r="AD7" s="21">
        <v>0</v>
      </c>
      <c r="AE7" s="21">
        <v>0</v>
      </c>
      <c r="AF7" s="21">
        <v>0</v>
      </c>
      <c r="AG7" s="21">
        <v>0</v>
      </c>
      <c r="AH7" s="21">
        <v>0</v>
      </c>
      <c r="AI7" s="21">
        <v>0</v>
      </c>
      <c r="AJ7" s="21">
        <v>0</v>
      </c>
      <c r="AK7" s="21">
        <v>0</v>
      </c>
      <c r="AL7" s="21">
        <v>0</v>
      </c>
      <c r="AM7" s="21">
        <v>0</v>
      </c>
      <c r="AN7" s="21">
        <v>0</v>
      </c>
      <c r="AO7" s="21">
        <v>0</v>
      </c>
      <c r="AP7" s="21">
        <v>0</v>
      </c>
      <c r="AQ7" s="21">
        <v>0</v>
      </c>
      <c r="AR7" s="21">
        <v>0</v>
      </c>
      <c r="AS7" s="21">
        <v>0</v>
      </c>
      <c r="AT7" s="21">
        <v>0</v>
      </c>
      <c r="AU7" s="21">
        <v>0</v>
      </c>
      <c r="AV7" s="21">
        <v>0</v>
      </c>
      <c r="AW7" s="21">
        <v>0</v>
      </c>
      <c r="AX7" s="21">
        <v>0</v>
      </c>
      <c r="AY7" s="21">
        <v>0</v>
      </c>
      <c r="AZ7" s="21">
        <v>0</v>
      </c>
      <c r="BA7" s="21">
        <v>0</v>
      </c>
      <c r="BB7" s="21">
        <v>0</v>
      </c>
      <c r="BC7" s="21">
        <v>0</v>
      </c>
      <c r="BD7" s="21">
        <v>0</v>
      </c>
      <c r="BE7" s="21">
        <v>0</v>
      </c>
      <c r="BF7" s="21">
        <v>0</v>
      </c>
      <c r="BG7" s="21">
        <v>0</v>
      </c>
      <c r="BH7" s="21">
        <v>0</v>
      </c>
      <c r="BI7" s="21">
        <v>0</v>
      </c>
      <c r="BJ7" s="21">
        <v>0</v>
      </c>
      <c r="BK7" s="21">
        <v>0</v>
      </c>
      <c r="BL7" s="21">
        <v>0</v>
      </c>
      <c r="BM7" s="21">
        <v>0</v>
      </c>
      <c r="BN7" s="21">
        <v>0</v>
      </c>
      <c r="BO7" s="21">
        <v>0</v>
      </c>
      <c r="BP7" s="21">
        <v>0</v>
      </c>
      <c r="BQ7" s="21">
        <v>0</v>
      </c>
      <c r="BR7" s="21">
        <v>0</v>
      </c>
      <c r="BS7" s="21">
        <v>0</v>
      </c>
      <c r="BT7" s="21">
        <v>0</v>
      </c>
      <c r="BU7" s="21">
        <v>0</v>
      </c>
      <c r="BV7" s="21">
        <v>0</v>
      </c>
      <c r="BW7" s="21">
        <v>0</v>
      </c>
      <c r="BX7" s="21">
        <v>0</v>
      </c>
      <c r="BY7" s="21">
        <v>0</v>
      </c>
      <c r="BZ7" s="21">
        <v>0</v>
      </c>
      <c r="CA7" s="21">
        <v>0</v>
      </c>
      <c r="CB7" s="21">
        <v>0</v>
      </c>
      <c r="CC7" s="21">
        <v>0</v>
      </c>
      <c r="CD7" s="21">
        <v>0</v>
      </c>
      <c r="CE7" s="21">
        <v>0</v>
      </c>
      <c r="CF7" s="21">
        <v>0</v>
      </c>
      <c r="CG7" s="21">
        <v>0</v>
      </c>
      <c r="CH7" s="21">
        <v>0</v>
      </c>
      <c r="CI7" s="21">
        <v>0</v>
      </c>
      <c r="CJ7" s="21">
        <v>0</v>
      </c>
      <c r="CK7" s="21">
        <v>0</v>
      </c>
      <c r="CL7" s="21">
        <v>0</v>
      </c>
      <c r="CM7" s="21">
        <v>0</v>
      </c>
      <c r="CN7" s="21">
        <v>0</v>
      </c>
      <c r="CO7" s="21">
        <v>0</v>
      </c>
      <c r="CP7" s="21">
        <v>0</v>
      </c>
      <c r="CQ7" s="21">
        <v>0</v>
      </c>
      <c r="CR7" s="21">
        <v>0</v>
      </c>
      <c r="CS7" s="21">
        <v>0</v>
      </c>
      <c r="CT7" s="21">
        <v>127.84274113875368</v>
      </c>
      <c r="CU7" s="21">
        <v>0</v>
      </c>
      <c r="CV7" s="21">
        <v>0</v>
      </c>
      <c r="CW7" s="21">
        <v>0</v>
      </c>
      <c r="CX7" s="21">
        <v>0</v>
      </c>
      <c r="CY7" s="21">
        <v>0</v>
      </c>
      <c r="CZ7" s="21">
        <v>0</v>
      </c>
      <c r="DA7" s="21">
        <v>0</v>
      </c>
      <c r="DB7" s="21">
        <v>0</v>
      </c>
      <c r="DC7" s="21">
        <v>0</v>
      </c>
      <c r="DD7" s="21">
        <v>0</v>
      </c>
      <c r="DE7" s="21">
        <v>0</v>
      </c>
      <c r="DF7" s="21">
        <v>0</v>
      </c>
      <c r="DG7" s="21">
        <v>0</v>
      </c>
      <c r="DH7" s="21">
        <v>0</v>
      </c>
      <c r="DI7" s="21">
        <v>0</v>
      </c>
      <c r="DJ7" s="21">
        <v>0</v>
      </c>
      <c r="DK7" s="21">
        <v>0</v>
      </c>
      <c r="DL7" s="21">
        <v>0</v>
      </c>
      <c r="DM7" s="21">
        <v>0</v>
      </c>
      <c r="DN7" s="21">
        <v>0</v>
      </c>
      <c r="DO7" s="21">
        <v>0</v>
      </c>
      <c r="DP7" s="21">
        <v>0</v>
      </c>
      <c r="DQ7" s="21">
        <v>0</v>
      </c>
      <c r="DR7" s="21">
        <v>0</v>
      </c>
      <c r="DS7" s="21">
        <v>0</v>
      </c>
      <c r="DT7" s="21">
        <v>0</v>
      </c>
      <c r="DU7" s="21">
        <v>0</v>
      </c>
      <c r="DV7" s="21">
        <v>0</v>
      </c>
      <c r="DW7" s="40">
        <v>0</v>
      </c>
      <c r="DX7" s="36">
        <f t="shared" si="0"/>
        <v>102180.65742568654</v>
      </c>
      <c r="DY7" s="21">
        <v>1885.4844176093932</v>
      </c>
      <c r="DZ7" s="21">
        <v>0</v>
      </c>
      <c r="EA7" s="21">
        <v>0</v>
      </c>
      <c r="EB7" s="22">
        <f t="shared" si="1"/>
        <v>104066.14184329593</v>
      </c>
    </row>
    <row r="8" spans="1:132" x14ac:dyDescent="0.25">
      <c r="A8" s="10">
        <v>6</v>
      </c>
      <c r="B8" s="20" t="s">
        <v>5</v>
      </c>
      <c r="C8" s="21">
        <v>0</v>
      </c>
      <c r="D8" s="21">
        <v>0</v>
      </c>
      <c r="E8" s="21">
        <v>0</v>
      </c>
      <c r="F8" s="21">
        <v>0</v>
      </c>
      <c r="G8" s="21">
        <v>0</v>
      </c>
      <c r="H8" s="21">
        <v>6440.1439080000018</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1">
        <v>0</v>
      </c>
      <c r="AC8" s="21">
        <v>0</v>
      </c>
      <c r="AD8" s="21">
        <v>0</v>
      </c>
      <c r="AE8" s="21">
        <v>0</v>
      </c>
      <c r="AF8" s="21">
        <v>0</v>
      </c>
      <c r="AG8" s="21">
        <v>0</v>
      </c>
      <c r="AH8" s="21">
        <v>0</v>
      </c>
      <c r="AI8" s="21">
        <v>0</v>
      </c>
      <c r="AJ8" s="21">
        <v>0</v>
      </c>
      <c r="AK8" s="21">
        <v>0</v>
      </c>
      <c r="AL8" s="21">
        <v>0</v>
      </c>
      <c r="AM8" s="21">
        <v>0</v>
      </c>
      <c r="AN8" s="21">
        <v>0</v>
      </c>
      <c r="AO8" s="21">
        <v>0</v>
      </c>
      <c r="AP8" s="21">
        <v>0</v>
      </c>
      <c r="AQ8" s="21">
        <v>0</v>
      </c>
      <c r="AR8" s="21">
        <v>0</v>
      </c>
      <c r="AS8" s="21">
        <v>0</v>
      </c>
      <c r="AT8" s="21">
        <v>0</v>
      </c>
      <c r="AU8" s="21">
        <v>0</v>
      </c>
      <c r="AV8" s="21">
        <v>0</v>
      </c>
      <c r="AW8" s="21">
        <v>0</v>
      </c>
      <c r="AX8" s="21">
        <v>0</v>
      </c>
      <c r="AY8" s="21">
        <v>0</v>
      </c>
      <c r="AZ8" s="21">
        <v>0</v>
      </c>
      <c r="BA8" s="21">
        <v>0</v>
      </c>
      <c r="BB8" s="21">
        <v>0</v>
      </c>
      <c r="BC8" s="21">
        <v>0</v>
      </c>
      <c r="BD8" s="21">
        <v>0</v>
      </c>
      <c r="BE8" s="21">
        <v>0</v>
      </c>
      <c r="BF8" s="21">
        <v>0</v>
      </c>
      <c r="BG8" s="21">
        <v>0</v>
      </c>
      <c r="BH8" s="21">
        <v>0</v>
      </c>
      <c r="BI8" s="21">
        <v>0</v>
      </c>
      <c r="BJ8" s="21">
        <v>0</v>
      </c>
      <c r="BK8" s="21">
        <v>0</v>
      </c>
      <c r="BL8" s="21">
        <v>0</v>
      </c>
      <c r="BM8" s="21">
        <v>0</v>
      </c>
      <c r="BN8" s="21">
        <v>0</v>
      </c>
      <c r="BO8" s="21">
        <v>0</v>
      </c>
      <c r="BP8" s="21">
        <v>0</v>
      </c>
      <c r="BQ8" s="21">
        <v>0</v>
      </c>
      <c r="BR8" s="21">
        <v>0</v>
      </c>
      <c r="BS8" s="21">
        <v>0</v>
      </c>
      <c r="BT8" s="21">
        <v>0</v>
      </c>
      <c r="BU8" s="21">
        <v>0</v>
      </c>
      <c r="BV8" s="21">
        <v>0</v>
      </c>
      <c r="BW8" s="21">
        <v>0</v>
      </c>
      <c r="BX8" s="21">
        <v>0</v>
      </c>
      <c r="BY8" s="21">
        <v>0</v>
      </c>
      <c r="BZ8" s="21">
        <v>0</v>
      </c>
      <c r="CA8" s="21">
        <v>0</v>
      </c>
      <c r="CB8" s="21">
        <v>0</v>
      </c>
      <c r="CC8" s="21">
        <v>0</v>
      </c>
      <c r="CD8" s="21">
        <v>0</v>
      </c>
      <c r="CE8" s="21">
        <v>0</v>
      </c>
      <c r="CF8" s="21">
        <v>0</v>
      </c>
      <c r="CG8" s="21">
        <v>0</v>
      </c>
      <c r="CH8" s="21">
        <v>0</v>
      </c>
      <c r="CI8" s="21">
        <v>0</v>
      </c>
      <c r="CJ8" s="21">
        <v>0</v>
      </c>
      <c r="CK8" s="21">
        <v>0</v>
      </c>
      <c r="CL8" s="21">
        <v>0</v>
      </c>
      <c r="CM8" s="21">
        <v>0</v>
      </c>
      <c r="CN8" s="21">
        <v>0</v>
      </c>
      <c r="CO8" s="21">
        <v>0</v>
      </c>
      <c r="CP8" s="21">
        <v>0</v>
      </c>
      <c r="CQ8" s="21">
        <v>0</v>
      </c>
      <c r="CR8" s="21">
        <v>0</v>
      </c>
      <c r="CS8" s="21">
        <v>0</v>
      </c>
      <c r="CT8" s="21">
        <v>0</v>
      </c>
      <c r="CU8" s="21">
        <v>0</v>
      </c>
      <c r="CV8" s="21">
        <v>0</v>
      </c>
      <c r="CW8" s="21">
        <v>0</v>
      </c>
      <c r="CX8" s="21">
        <v>0</v>
      </c>
      <c r="CY8" s="21">
        <v>0</v>
      </c>
      <c r="CZ8" s="21">
        <v>0</v>
      </c>
      <c r="DA8" s="21">
        <v>0</v>
      </c>
      <c r="DB8" s="21">
        <v>0</v>
      </c>
      <c r="DC8" s="21">
        <v>0</v>
      </c>
      <c r="DD8" s="21">
        <v>0</v>
      </c>
      <c r="DE8" s="21">
        <v>0</v>
      </c>
      <c r="DF8" s="21">
        <v>0</v>
      </c>
      <c r="DG8" s="21">
        <v>0</v>
      </c>
      <c r="DH8" s="21">
        <v>0</v>
      </c>
      <c r="DI8" s="21">
        <v>0</v>
      </c>
      <c r="DJ8" s="21">
        <v>0</v>
      </c>
      <c r="DK8" s="21">
        <v>0</v>
      </c>
      <c r="DL8" s="21">
        <v>0</v>
      </c>
      <c r="DM8" s="21">
        <v>0</v>
      </c>
      <c r="DN8" s="21">
        <v>0</v>
      </c>
      <c r="DO8" s="21">
        <v>0</v>
      </c>
      <c r="DP8" s="21">
        <v>0</v>
      </c>
      <c r="DQ8" s="21">
        <v>0</v>
      </c>
      <c r="DR8" s="21">
        <v>0</v>
      </c>
      <c r="DS8" s="21">
        <v>0</v>
      </c>
      <c r="DT8" s="21">
        <v>0</v>
      </c>
      <c r="DU8" s="21">
        <v>0</v>
      </c>
      <c r="DV8" s="21">
        <v>0</v>
      </c>
      <c r="DW8" s="40">
        <v>0</v>
      </c>
      <c r="DX8" s="36">
        <f t="shared" si="0"/>
        <v>6440.1439080000018</v>
      </c>
      <c r="DY8" s="21">
        <v>0</v>
      </c>
      <c r="DZ8" s="21">
        <v>0</v>
      </c>
      <c r="EA8" s="21">
        <v>0</v>
      </c>
      <c r="EB8" s="22">
        <f t="shared" si="1"/>
        <v>6440.1439080000018</v>
      </c>
    </row>
    <row r="9" spans="1:132" x14ac:dyDescent="0.25">
      <c r="A9" s="10">
        <v>7</v>
      </c>
      <c r="B9" s="20" t="s">
        <v>6</v>
      </c>
      <c r="C9" s="21">
        <v>0</v>
      </c>
      <c r="D9" s="21">
        <v>0</v>
      </c>
      <c r="E9" s="21">
        <v>0</v>
      </c>
      <c r="F9" s="21">
        <v>0</v>
      </c>
      <c r="G9" s="21">
        <v>0</v>
      </c>
      <c r="H9" s="21">
        <v>0</v>
      </c>
      <c r="I9" s="21">
        <v>0</v>
      </c>
      <c r="J9" s="21">
        <v>0</v>
      </c>
      <c r="K9" s="21">
        <v>0</v>
      </c>
      <c r="L9" s="21">
        <v>0</v>
      </c>
      <c r="M9" s="21">
        <v>0</v>
      </c>
      <c r="N9" s="21">
        <v>0</v>
      </c>
      <c r="O9" s="21">
        <v>0</v>
      </c>
      <c r="P9" s="21">
        <v>0</v>
      </c>
      <c r="Q9" s="21">
        <v>0</v>
      </c>
      <c r="R9" s="21">
        <v>0</v>
      </c>
      <c r="S9" s="21">
        <v>0</v>
      </c>
      <c r="T9" s="21">
        <v>0</v>
      </c>
      <c r="U9" s="21">
        <v>0</v>
      </c>
      <c r="V9" s="21">
        <v>0</v>
      </c>
      <c r="W9" s="21">
        <v>0</v>
      </c>
      <c r="X9" s="21">
        <v>0</v>
      </c>
      <c r="Y9" s="21">
        <v>0</v>
      </c>
      <c r="Z9" s="21">
        <v>0</v>
      </c>
      <c r="AA9" s="21">
        <v>0</v>
      </c>
      <c r="AB9" s="21">
        <v>0</v>
      </c>
      <c r="AC9" s="21">
        <v>0</v>
      </c>
      <c r="AD9" s="21">
        <v>0</v>
      </c>
      <c r="AE9" s="21">
        <v>0</v>
      </c>
      <c r="AF9" s="21">
        <v>0</v>
      </c>
      <c r="AG9" s="21">
        <v>0</v>
      </c>
      <c r="AH9" s="21">
        <v>0</v>
      </c>
      <c r="AI9" s="21">
        <v>0</v>
      </c>
      <c r="AJ9" s="21">
        <v>0</v>
      </c>
      <c r="AK9" s="21">
        <v>0</v>
      </c>
      <c r="AL9" s="21">
        <v>0</v>
      </c>
      <c r="AM9" s="21">
        <v>0</v>
      </c>
      <c r="AN9" s="21">
        <v>0</v>
      </c>
      <c r="AO9" s="21">
        <v>0</v>
      </c>
      <c r="AP9" s="21">
        <v>0</v>
      </c>
      <c r="AQ9" s="21">
        <v>0</v>
      </c>
      <c r="AR9" s="21">
        <v>0</v>
      </c>
      <c r="AS9" s="21">
        <v>0</v>
      </c>
      <c r="AT9" s="21">
        <v>0</v>
      </c>
      <c r="AU9" s="21">
        <v>0</v>
      </c>
      <c r="AV9" s="21">
        <v>0</v>
      </c>
      <c r="AW9" s="21">
        <v>0</v>
      </c>
      <c r="AX9" s="21">
        <v>0</v>
      </c>
      <c r="AY9" s="21">
        <v>0</v>
      </c>
      <c r="AZ9" s="21">
        <v>0</v>
      </c>
      <c r="BA9" s="21">
        <v>0</v>
      </c>
      <c r="BB9" s="21">
        <v>0</v>
      </c>
      <c r="BC9" s="21">
        <v>0</v>
      </c>
      <c r="BD9" s="21">
        <v>7499.8771950089986</v>
      </c>
      <c r="BE9" s="21">
        <v>0</v>
      </c>
      <c r="BF9" s="21">
        <v>0</v>
      </c>
      <c r="BG9" s="21">
        <v>0</v>
      </c>
      <c r="BH9" s="21">
        <v>0</v>
      </c>
      <c r="BI9" s="21">
        <v>0</v>
      </c>
      <c r="BJ9" s="21">
        <v>0</v>
      </c>
      <c r="BK9" s="21">
        <v>0</v>
      </c>
      <c r="BL9" s="21">
        <v>0</v>
      </c>
      <c r="BM9" s="21">
        <v>0</v>
      </c>
      <c r="BN9" s="21">
        <v>0</v>
      </c>
      <c r="BO9" s="21">
        <v>0</v>
      </c>
      <c r="BP9" s="21">
        <v>0</v>
      </c>
      <c r="BQ9" s="21">
        <v>0</v>
      </c>
      <c r="BR9" s="21">
        <v>0</v>
      </c>
      <c r="BS9" s="21">
        <v>0</v>
      </c>
      <c r="BT9" s="21">
        <v>0</v>
      </c>
      <c r="BU9" s="21">
        <v>0</v>
      </c>
      <c r="BV9" s="21">
        <v>0</v>
      </c>
      <c r="BW9" s="21">
        <v>0</v>
      </c>
      <c r="BX9" s="21">
        <v>0</v>
      </c>
      <c r="BY9" s="21">
        <v>0</v>
      </c>
      <c r="BZ9" s="21">
        <v>0</v>
      </c>
      <c r="CA9" s="21">
        <v>0</v>
      </c>
      <c r="CB9" s="21">
        <v>0</v>
      </c>
      <c r="CC9" s="21">
        <v>0</v>
      </c>
      <c r="CD9" s="21">
        <v>0</v>
      </c>
      <c r="CE9" s="21">
        <v>0</v>
      </c>
      <c r="CF9" s="21">
        <v>0</v>
      </c>
      <c r="CG9" s="21">
        <v>0</v>
      </c>
      <c r="CH9" s="21">
        <v>0</v>
      </c>
      <c r="CI9" s="21">
        <v>0</v>
      </c>
      <c r="CJ9" s="21">
        <v>0</v>
      </c>
      <c r="CK9" s="21">
        <v>0</v>
      </c>
      <c r="CL9" s="21">
        <v>0</v>
      </c>
      <c r="CM9" s="21">
        <v>0</v>
      </c>
      <c r="CN9" s="21">
        <v>0</v>
      </c>
      <c r="CO9" s="21">
        <v>0</v>
      </c>
      <c r="CP9" s="21">
        <v>0</v>
      </c>
      <c r="CQ9" s="21">
        <v>0</v>
      </c>
      <c r="CR9" s="21">
        <v>0</v>
      </c>
      <c r="CS9" s="21">
        <v>0</v>
      </c>
      <c r="CT9" s="21">
        <v>0</v>
      </c>
      <c r="CU9" s="21">
        <v>0</v>
      </c>
      <c r="CV9" s="21">
        <v>0</v>
      </c>
      <c r="CW9" s="21">
        <v>0</v>
      </c>
      <c r="CX9" s="21">
        <v>0</v>
      </c>
      <c r="CY9" s="21">
        <v>0</v>
      </c>
      <c r="CZ9" s="21">
        <v>0</v>
      </c>
      <c r="DA9" s="21">
        <v>0</v>
      </c>
      <c r="DB9" s="21">
        <v>0</v>
      </c>
      <c r="DC9" s="21">
        <v>0</v>
      </c>
      <c r="DD9" s="21">
        <v>0</v>
      </c>
      <c r="DE9" s="21">
        <v>0</v>
      </c>
      <c r="DF9" s="21">
        <v>0</v>
      </c>
      <c r="DG9" s="21">
        <v>0</v>
      </c>
      <c r="DH9" s="21">
        <v>0</v>
      </c>
      <c r="DI9" s="21">
        <v>0</v>
      </c>
      <c r="DJ9" s="21">
        <v>0</v>
      </c>
      <c r="DK9" s="21">
        <v>0</v>
      </c>
      <c r="DL9" s="21">
        <v>0</v>
      </c>
      <c r="DM9" s="21">
        <v>0</v>
      </c>
      <c r="DN9" s="21">
        <v>0</v>
      </c>
      <c r="DO9" s="21">
        <v>0</v>
      </c>
      <c r="DP9" s="21">
        <v>0</v>
      </c>
      <c r="DQ9" s="21">
        <v>0</v>
      </c>
      <c r="DR9" s="21">
        <v>0</v>
      </c>
      <c r="DS9" s="21">
        <v>0</v>
      </c>
      <c r="DT9" s="21">
        <v>0</v>
      </c>
      <c r="DU9" s="21">
        <v>0</v>
      </c>
      <c r="DV9" s="21">
        <v>0</v>
      </c>
      <c r="DW9" s="40">
        <v>0</v>
      </c>
      <c r="DX9" s="36">
        <f t="shared" si="0"/>
        <v>7499.8771950089986</v>
      </c>
      <c r="DY9" s="21">
        <v>862.93000879211991</v>
      </c>
      <c r="DZ9" s="21">
        <v>0</v>
      </c>
      <c r="EA9" s="21">
        <v>14464.729171800003</v>
      </c>
      <c r="EB9" s="22">
        <f t="shared" si="1"/>
        <v>22827.536375601121</v>
      </c>
    </row>
    <row r="10" spans="1:132" x14ac:dyDescent="0.25">
      <c r="A10" s="10">
        <v>8</v>
      </c>
      <c r="B10" s="20" t="s">
        <v>7</v>
      </c>
      <c r="C10" s="21">
        <v>0</v>
      </c>
      <c r="D10" s="21">
        <v>0</v>
      </c>
      <c r="E10" s="21">
        <v>0</v>
      </c>
      <c r="F10" s="21">
        <v>0</v>
      </c>
      <c r="G10" s="21">
        <v>0</v>
      </c>
      <c r="H10" s="21">
        <v>0</v>
      </c>
      <c r="I10" s="21">
        <v>0</v>
      </c>
      <c r="J10" s="21">
        <v>0</v>
      </c>
      <c r="K10" s="21">
        <v>0</v>
      </c>
      <c r="L10" s="21">
        <v>0</v>
      </c>
      <c r="M10" s="21">
        <v>0</v>
      </c>
      <c r="N10" s="21">
        <v>0</v>
      </c>
      <c r="O10" s="21">
        <v>0</v>
      </c>
      <c r="P10" s="21">
        <v>0</v>
      </c>
      <c r="Q10" s="21">
        <v>0</v>
      </c>
      <c r="R10" s="21">
        <v>0</v>
      </c>
      <c r="S10" s="21">
        <v>0</v>
      </c>
      <c r="T10" s="21">
        <v>0</v>
      </c>
      <c r="U10" s="21">
        <v>0</v>
      </c>
      <c r="V10" s="21">
        <v>0</v>
      </c>
      <c r="W10" s="21">
        <v>0</v>
      </c>
      <c r="X10" s="21">
        <v>0</v>
      </c>
      <c r="Y10" s="21">
        <v>0</v>
      </c>
      <c r="Z10" s="21">
        <v>0</v>
      </c>
      <c r="AA10" s="21">
        <v>0</v>
      </c>
      <c r="AB10" s="21">
        <v>0</v>
      </c>
      <c r="AC10" s="21">
        <v>0</v>
      </c>
      <c r="AD10" s="21">
        <v>0</v>
      </c>
      <c r="AE10" s="21">
        <v>0</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0</v>
      </c>
      <c r="AV10" s="21">
        <v>0</v>
      </c>
      <c r="AW10" s="21">
        <v>0</v>
      </c>
      <c r="AX10" s="21">
        <v>0</v>
      </c>
      <c r="AY10" s="21">
        <v>0</v>
      </c>
      <c r="AZ10" s="21">
        <v>0</v>
      </c>
      <c r="BA10" s="21">
        <v>0</v>
      </c>
      <c r="BB10" s="21">
        <v>0</v>
      </c>
      <c r="BC10" s="21">
        <v>0</v>
      </c>
      <c r="BD10" s="21">
        <v>0</v>
      </c>
      <c r="BE10" s="21">
        <v>0</v>
      </c>
      <c r="BF10" s="21">
        <v>0</v>
      </c>
      <c r="BG10" s="21">
        <v>0</v>
      </c>
      <c r="BH10" s="21">
        <v>0</v>
      </c>
      <c r="BI10" s="21">
        <v>0</v>
      </c>
      <c r="BJ10" s="21">
        <v>0</v>
      </c>
      <c r="BK10" s="21">
        <v>0</v>
      </c>
      <c r="BL10" s="21">
        <v>0</v>
      </c>
      <c r="BM10" s="21">
        <v>0</v>
      </c>
      <c r="BN10" s="21">
        <v>0</v>
      </c>
      <c r="BO10" s="21">
        <v>0</v>
      </c>
      <c r="BP10" s="21">
        <v>0</v>
      </c>
      <c r="BQ10" s="21">
        <v>0</v>
      </c>
      <c r="BR10" s="21">
        <v>0</v>
      </c>
      <c r="BS10" s="21">
        <v>0</v>
      </c>
      <c r="BT10" s="21">
        <v>0</v>
      </c>
      <c r="BU10" s="21">
        <v>0</v>
      </c>
      <c r="BV10" s="21">
        <v>0</v>
      </c>
      <c r="BW10" s="21">
        <v>0</v>
      </c>
      <c r="BX10" s="21">
        <v>0</v>
      </c>
      <c r="BY10" s="21">
        <v>0</v>
      </c>
      <c r="BZ10" s="21">
        <v>0</v>
      </c>
      <c r="CA10" s="21">
        <v>0</v>
      </c>
      <c r="CB10" s="21">
        <v>0</v>
      </c>
      <c r="CC10" s="21">
        <v>0</v>
      </c>
      <c r="CD10" s="21">
        <v>0</v>
      </c>
      <c r="CE10" s="21">
        <v>0</v>
      </c>
      <c r="CF10" s="21">
        <v>0</v>
      </c>
      <c r="CG10" s="21">
        <v>0</v>
      </c>
      <c r="CH10" s="21">
        <v>0</v>
      </c>
      <c r="CI10" s="21">
        <v>0</v>
      </c>
      <c r="CJ10" s="21">
        <v>0</v>
      </c>
      <c r="CK10" s="21">
        <v>0</v>
      </c>
      <c r="CL10" s="21">
        <v>0</v>
      </c>
      <c r="CM10" s="21">
        <v>0</v>
      </c>
      <c r="CN10" s="21">
        <v>0</v>
      </c>
      <c r="CO10" s="21">
        <v>0</v>
      </c>
      <c r="CP10" s="21">
        <v>0</v>
      </c>
      <c r="CQ10" s="21">
        <v>0</v>
      </c>
      <c r="CR10" s="21">
        <v>0</v>
      </c>
      <c r="CS10" s="21">
        <v>0</v>
      </c>
      <c r="CT10" s="21">
        <v>0</v>
      </c>
      <c r="CU10" s="21">
        <v>0</v>
      </c>
      <c r="CV10" s="21">
        <v>0</v>
      </c>
      <c r="CW10" s="21">
        <v>0</v>
      </c>
      <c r="CX10" s="21">
        <v>0</v>
      </c>
      <c r="CY10" s="21">
        <v>0</v>
      </c>
      <c r="CZ10" s="21">
        <v>0</v>
      </c>
      <c r="DA10" s="21">
        <v>0</v>
      </c>
      <c r="DB10" s="21">
        <v>0</v>
      </c>
      <c r="DC10" s="21">
        <v>0</v>
      </c>
      <c r="DD10" s="21">
        <v>0</v>
      </c>
      <c r="DE10" s="21">
        <v>0</v>
      </c>
      <c r="DF10" s="21">
        <v>0</v>
      </c>
      <c r="DG10" s="21">
        <v>0</v>
      </c>
      <c r="DH10" s="21">
        <v>0</v>
      </c>
      <c r="DI10" s="21">
        <v>0</v>
      </c>
      <c r="DJ10" s="21">
        <v>0</v>
      </c>
      <c r="DK10" s="21">
        <v>0</v>
      </c>
      <c r="DL10" s="21">
        <v>0</v>
      </c>
      <c r="DM10" s="21">
        <v>0</v>
      </c>
      <c r="DN10" s="21">
        <v>0</v>
      </c>
      <c r="DO10" s="21">
        <v>0</v>
      </c>
      <c r="DP10" s="21">
        <v>0</v>
      </c>
      <c r="DQ10" s="21">
        <v>0</v>
      </c>
      <c r="DR10" s="21">
        <v>0</v>
      </c>
      <c r="DS10" s="21">
        <v>0</v>
      </c>
      <c r="DT10" s="21">
        <v>0</v>
      </c>
      <c r="DU10" s="21">
        <v>0</v>
      </c>
      <c r="DV10" s="21">
        <v>0</v>
      </c>
      <c r="DW10" s="40">
        <v>0</v>
      </c>
      <c r="DX10" s="36">
        <f t="shared" si="0"/>
        <v>0</v>
      </c>
      <c r="DY10" s="21">
        <v>0</v>
      </c>
      <c r="DZ10" s="21">
        <v>0</v>
      </c>
      <c r="EA10" s="21">
        <v>0</v>
      </c>
      <c r="EB10" s="22">
        <f t="shared" si="1"/>
        <v>0</v>
      </c>
    </row>
    <row r="11" spans="1:132" x14ac:dyDescent="0.25">
      <c r="A11" s="10">
        <v>9</v>
      </c>
      <c r="B11" s="20" t="s">
        <v>8</v>
      </c>
      <c r="C11" s="21">
        <v>0</v>
      </c>
      <c r="D11" s="21">
        <v>0</v>
      </c>
      <c r="E11" s="21">
        <v>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1">
        <v>0</v>
      </c>
      <c r="AC11" s="21">
        <v>0</v>
      </c>
      <c r="AD11" s="21">
        <v>0</v>
      </c>
      <c r="AE11" s="21">
        <v>0</v>
      </c>
      <c r="AF11" s="21">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21">
        <v>0</v>
      </c>
      <c r="AW11" s="21">
        <v>0</v>
      </c>
      <c r="AX11" s="21">
        <v>0</v>
      </c>
      <c r="AY11" s="21">
        <v>0</v>
      </c>
      <c r="AZ11" s="21">
        <v>0</v>
      </c>
      <c r="BA11" s="21">
        <v>0</v>
      </c>
      <c r="BB11" s="21">
        <v>0</v>
      </c>
      <c r="BC11" s="21">
        <v>0</v>
      </c>
      <c r="BD11" s="21">
        <v>0</v>
      </c>
      <c r="BE11" s="21">
        <v>0</v>
      </c>
      <c r="BF11" s="21">
        <v>0</v>
      </c>
      <c r="BG11" s="21">
        <v>0</v>
      </c>
      <c r="BH11" s="21">
        <v>0</v>
      </c>
      <c r="BI11" s="21">
        <v>0</v>
      </c>
      <c r="BJ11" s="21">
        <v>0</v>
      </c>
      <c r="BK11" s="21">
        <v>0</v>
      </c>
      <c r="BL11" s="21">
        <v>0</v>
      </c>
      <c r="BM11" s="21">
        <v>0</v>
      </c>
      <c r="BN11" s="21">
        <v>0</v>
      </c>
      <c r="BO11" s="21">
        <v>0</v>
      </c>
      <c r="BP11" s="21">
        <v>0</v>
      </c>
      <c r="BQ11" s="21">
        <v>0</v>
      </c>
      <c r="BR11" s="21">
        <v>0</v>
      </c>
      <c r="BS11" s="21">
        <v>0</v>
      </c>
      <c r="BT11" s="21">
        <v>0</v>
      </c>
      <c r="BU11" s="21">
        <v>0</v>
      </c>
      <c r="BV11" s="21">
        <v>0</v>
      </c>
      <c r="BW11" s="21">
        <v>0</v>
      </c>
      <c r="BX11" s="21">
        <v>0</v>
      </c>
      <c r="BY11" s="21">
        <v>0</v>
      </c>
      <c r="BZ11" s="21">
        <v>0</v>
      </c>
      <c r="CA11" s="21">
        <v>0</v>
      </c>
      <c r="CB11" s="21">
        <v>0</v>
      </c>
      <c r="CC11" s="21">
        <v>0</v>
      </c>
      <c r="CD11" s="21">
        <v>0</v>
      </c>
      <c r="CE11" s="21">
        <v>0</v>
      </c>
      <c r="CF11" s="21">
        <v>0</v>
      </c>
      <c r="CG11" s="21">
        <v>0</v>
      </c>
      <c r="CH11" s="21">
        <v>0</v>
      </c>
      <c r="CI11" s="21">
        <v>0</v>
      </c>
      <c r="CJ11" s="21">
        <v>0</v>
      </c>
      <c r="CK11" s="21">
        <v>0</v>
      </c>
      <c r="CL11" s="21">
        <v>0</v>
      </c>
      <c r="CM11" s="21">
        <v>0</v>
      </c>
      <c r="CN11" s="21">
        <v>0</v>
      </c>
      <c r="CO11" s="21">
        <v>0</v>
      </c>
      <c r="CP11" s="21">
        <v>0</v>
      </c>
      <c r="CQ11" s="21">
        <v>0</v>
      </c>
      <c r="CR11" s="21">
        <v>0</v>
      </c>
      <c r="CS11" s="21">
        <v>0</v>
      </c>
      <c r="CT11" s="21">
        <v>0</v>
      </c>
      <c r="CU11" s="21">
        <v>0</v>
      </c>
      <c r="CV11" s="21">
        <v>0</v>
      </c>
      <c r="CW11" s="21">
        <v>0</v>
      </c>
      <c r="CX11" s="21">
        <v>0</v>
      </c>
      <c r="CY11" s="21">
        <v>0</v>
      </c>
      <c r="CZ11" s="21">
        <v>0</v>
      </c>
      <c r="DA11" s="21">
        <v>0</v>
      </c>
      <c r="DB11" s="21">
        <v>0</v>
      </c>
      <c r="DC11" s="21">
        <v>0</v>
      </c>
      <c r="DD11" s="21">
        <v>0</v>
      </c>
      <c r="DE11" s="21">
        <v>0</v>
      </c>
      <c r="DF11" s="21">
        <v>0</v>
      </c>
      <c r="DG11" s="21">
        <v>0</v>
      </c>
      <c r="DH11" s="21">
        <v>0</v>
      </c>
      <c r="DI11" s="21">
        <v>0</v>
      </c>
      <c r="DJ11" s="21">
        <v>0</v>
      </c>
      <c r="DK11" s="21">
        <v>0</v>
      </c>
      <c r="DL11" s="21">
        <v>0</v>
      </c>
      <c r="DM11" s="21">
        <v>0</v>
      </c>
      <c r="DN11" s="21">
        <v>0</v>
      </c>
      <c r="DO11" s="21">
        <v>0</v>
      </c>
      <c r="DP11" s="21">
        <v>0</v>
      </c>
      <c r="DQ11" s="21">
        <v>0</v>
      </c>
      <c r="DR11" s="21">
        <v>0</v>
      </c>
      <c r="DS11" s="21">
        <v>0</v>
      </c>
      <c r="DT11" s="21">
        <v>0</v>
      </c>
      <c r="DU11" s="21">
        <v>0</v>
      </c>
      <c r="DV11" s="21">
        <v>0</v>
      </c>
      <c r="DW11" s="40">
        <v>0</v>
      </c>
      <c r="DX11" s="36">
        <f t="shared" si="0"/>
        <v>0</v>
      </c>
      <c r="DY11" s="21">
        <v>0</v>
      </c>
      <c r="DZ11" s="21">
        <v>0</v>
      </c>
      <c r="EA11" s="21">
        <v>0</v>
      </c>
      <c r="EB11" s="22">
        <f t="shared" si="1"/>
        <v>0</v>
      </c>
    </row>
    <row r="12" spans="1:132" x14ac:dyDescent="0.25">
      <c r="A12" s="10">
        <v>10</v>
      </c>
      <c r="B12" s="20" t="s">
        <v>9</v>
      </c>
      <c r="C12" s="21">
        <v>0</v>
      </c>
      <c r="D12" s="21">
        <v>0</v>
      </c>
      <c r="E12" s="21">
        <v>0</v>
      </c>
      <c r="F12" s="21">
        <v>0</v>
      </c>
      <c r="G12" s="21">
        <v>0</v>
      </c>
      <c r="H12" s="21">
        <v>0</v>
      </c>
      <c r="I12" s="21">
        <v>0</v>
      </c>
      <c r="J12" s="21">
        <v>0</v>
      </c>
      <c r="K12" s="21">
        <v>0</v>
      </c>
      <c r="L12" s="21">
        <v>0</v>
      </c>
      <c r="M12" s="21">
        <v>0</v>
      </c>
      <c r="N12" s="21">
        <v>0</v>
      </c>
      <c r="O12" s="21">
        <v>0</v>
      </c>
      <c r="P12" s="21">
        <v>0</v>
      </c>
      <c r="Q12" s="21">
        <v>0</v>
      </c>
      <c r="R12" s="21">
        <v>0</v>
      </c>
      <c r="S12" s="21">
        <v>0</v>
      </c>
      <c r="T12" s="21">
        <v>0</v>
      </c>
      <c r="U12" s="21">
        <v>0</v>
      </c>
      <c r="V12" s="21">
        <v>0</v>
      </c>
      <c r="W12" s="21">
        <v>0</v>
      </c>
      <c r="X12" s="21">
        <v>0</v>
      </c>
      <c r="Y12" s="21">
        <v>0</v>
      </c>
      <c r="Z12" s="21">
        <v>0</v>
      </c>
      <c r="AA12" s="21">
        <v>0</v>
      </c>
      <c r="AB12" s="21">
        <v>0</v>
      </c>
      <c r="AC12" s="21">
        <v>0</v>
      </c>
      <c r="AD12" s="21">
        <v>0</v>
      </c>
      <c r="AE12" s="21">
        <v>0</v>
      </c>
      <c r="AF12" s="21">
        <v>0</v>
      </c>
      <c r="AG12" s="21">
        <v>0</v>
      </c>
      <c r="AH12" s="21">
        <v>0</v>
      </c>
      <c r="AI12" s="21">
        <v>0</v>
      </c>
      <c r="AJ12" s="21">
        <v>0</v>
      </c>
      <c r="AK12" s="21">
        <v>0</v>
      </c>
      <c r="AL12" s="21">
        <v>0</v>
      </c>
      <c r="AM12" s="21">
        <v>0</v>
      </c>
      <c r="AN12" s="21">
        <v>0</v>
      </c>
      <c r="AO12" s="21">
        <v>0</v>
      </c>
      <c r="AP12" s="21">
        <v>1240.7149911085201</v>
      </c>
      <c r="AQ12" s="21">
        <v>7171.8719744988002</v>
      </c>
      <c r="AR12" s="21">
        <v>0</v>
      </c>
      <c r="AS12" s="21">
        <v>0</v>
      </c>
      <c r="AT12" s="21">
        <v>0</v>
      </c>
      <c r="AU12" s="21">
        <v>0</v>
      </c>
      <c r="AV12" s="21">
        <v>0</v>
      </c>
      <c r="AW12" s="21">
        <v>0</v>
      </c>
      <c r="AX12" s="21">
        <v>0</v>
      </c>
      <c r="AY12" s="21">
        <v>0</v>
      </c>
      <c r="AZ12" s="21">
        <v>0</v>
      </c>
      <c r="BA12" s="21">
        <v>0</v>
      </c>
      <c r="BB12" s="21">
        <v>0</v>
      </c>
      <c r="BC12" s="21">
        <v>0</v>
      </c>
      <c r="BD12" s="21">
        <v>0</v>
      </c>
      <c r="BE12" s="21">
        <v>94570.704842901338</v>
      </c>
      <c r="BF12" s="21">
        <v>0</v>
      </c>
      <c r="BG12" s="21">
        <v>0</v>
      </c>
      <c r="BH12" s="21">
        <v>0</v>
      </c>
      <c r="BI12" s="21">
        <v>0</v>
      </c>
      <c r="BJ12" s="21">
        <v>0</v>
      </c>
      <c r="BK12" s="21">
        <v>0</v>
      </c>
      <c r="BL12" s="21">
        <v>0</v>
      </c>
      <c r="BM12" s="21">
        <v>0</v>
      </c>
      <c r="BN12" s="21">
        <v>0</v>
      </c>
      <c r="BO12" s="21">
        <v>0</v>
      </c>
      <c r="BP12" s="21">
        <v>0</v>
      </c>
      <c r="BQ12" s="21">
        <v>0</v>
      </c>
      <c r="BR12" s="21">
        <v>0</v>
      </c>
      <c r="BS12" s="21">
        <v>0</v>
      </c>
      <c r="BT12" s="21">
        <v>0</v>
      </c>
      <c r="BU12" s="21">
        <v>0</v>
      </c>
      <c r="BV12" s="21">
        <v>0</v>
      </c>
      <c r="BW12" s="21">
        <v>0</v>
      </c>
      <c r="BX12" s="21">
        <v>0</v>
      </c>
      <c r="BY12" s="21">
        <v>0</v>
      </c>
      <c r="BZ12" s="21">
        <v>0</v>
      </c>
      <c r="CA12" s="21">
        <v>0</v>
      </c>
      <c r="CB12" s="21">
        <v>0</v>
      </c>
      <c r="CC12" s="21">
        <v>0</v>
      </c>
      <c r="CD12" s="21">
        <v>0</v>
      </c>
      <c r="CE12" s="21">
        <v>0</v>
      </c>
      <c r="CF12" s="21">
        <v>0</v>
      </c>
      <c r="CG12" s="21">
        <v>0</v>
      </c>
      <c r="CH12" s="21">
        <v>0</v>
      </c>
      <c r="CI12" s="21">
        <v>0</v>
      </c>
      <c r="CJ12" s="21">
        <v>0</v>
      </c>
      <c r="CK12" s="21">
        <v>0</v>
      </c>
      <c r="CL12" s="21">
        <v>0</v>
      </c>
      <c r="CM12" s="21">
        <v>0</v>
      </c>
      <c r="CN12" s="21">
        <v>0</v>
      </c>
      <c r="CO12" s="21">
        <v>0</v>
      </c>
      <c r="CP12" s="21">
        <v>0</v>
      </c>
      <c r="CQ12" s="21">
        <v>0</v>
      </c>
      <c r="CR12" s="21">
        <v>0</v>
      </c>
      <c r="CS12" s="21">
        <v>0</v>
      </c>
      <c r="CT12" s="21">
        <v>0</v>
      </c>
      <c r="CU12" s="21">
        <v>0</v>
      </c>
      <c r="CV12" s="21">
        <v>0</v>
      </c>
      <c r="CW12" s="21">
        <v>0</v>
      </c>
      <c r="CX12" s="21">
        <v>0</v>
      </c>
      <c r="CY12" s="21">
        <v>0</v>
      </c>
      <c r="CZ12" s="21">
        <v>0</v>
      </c>
      <c r="DA12" s="21">
        <v>0</v>
      </c>
      <c r="DB12" s="21">
        <v>0</v>
      </c>
      <c r="DC12" s="21">
        <v>0</v>
      </c>
      <c r="DD12" s="21">
        <v>0</v>
      </c>
      <c r="DE12" s="21">
        <v>0</v>
      </c>
      <c r="DF12" s="21">
        <v>0</v>
      </c>
      <c r="DG12" s="21">
        <v>0</v>
      </c>
      <c r="DH12" s="21">
        <v>0</v>
      </c>
      <c r="DI12" s="21">
        <v>0</v>
      </c>
      <c r="DJ12" s="21">
        <v>0</v>
      </c>
      <c r="DK12" s="21">
        <v>0</v>
      </c>
      <c r="DL12" s="21">
        <v>0</v>
      </c>
      <c r="DM12" s="21">
        <v>0</v>
      </c>
      <c r="DN12" s="21">
        <v>0</v>
      </c>
      <c r="DO12" s="21">
        <v>0</v>
      </c>
      <c r="DP12" s="21">
        <v>0</v>
      </c>
      <c r="DQ12" s="21">
        <v>0</v>
      </c>
      <c r="DR12" s="21">
        <v>0</v>
      </c>
      <c r="DS12" s="21">
        <v>0</v>
      </c>
      <c r="DT12" s="21">
        <v>0</v>
      </c>
      <c r="DU12" s="21">
        <v>0</v>
      </c>
      <c r="DV12" s="21">
        <v>0</v>
      </c>
      <c r="DW12" s="40">
        <v>0</v>
      </c>
      <c r="DX12" s="36">
        <f t="shared" si="0"/>
        <v>102983.29180850866</v>
      </c>
      <c r="DY12" s="21">
        <v>57.670998000000004</v>
      </c>
      <c r="DZ12" s="21">
        <v>0</v>
      </c>
      <c r="EA12" s="21">
        <v>0</v>
      </c>
      <c r="EB12" s="22">
        <f t="shared" si="1"/>
        <v>103040.96280650866</v>
      </c>
    </row>
    <row r="13" spans="1:132" x14ac:dyDescent="0.25">
      <c r="A13" s="10">
        <v>11</v>
      </c>
      <c r="B13" s="20" t="s">
        <v>10</v>
      </c>
      <c r="C13" s="21">
        <v>0</v>
      </c>
      <c r="D13" s="21">
        <v>0</v>
      </c>
      <c r="E13" s="21">
        <v>0</v>
      </c>
      <c r="F13" s="21">
        <v>0</v>
      </c>
      <c r="G13" s="21">
        <v>0</v>
      </c>
      <c r="H13" s="21">
        <v>0</v>
      </c>
      <c r="I13" s="21">
        <v>0</v>
      </c>
      <c r="J13" s="21">
        <v>0</v>
      </c>
      <c r="K13" s="21">
        <v>0</v>
      </c>
      <c r="L13" s="21">
        <v>0</v>
      </c>
      <c r="M13" s="21">
        <v>0</v>
      </c>
      <c r="N13" s="21">
        <v>0</v>
      </c>
      <c r="O13" s="21">
        <v>0</v>
      </c>
      <c r="P13" s="21">
        <v>0</v>
      </c>
      <c r="Q13" s="21">
        <v>0</v>
      </c>
      <c r="R13" s="21">
        <v>0</v>
      </c>
      <c r="S13" s="21">
        <v>0</v>
      </c>
      <c r="T13" s="21">
        <v>0</v>
      </c>
      <c r="U13" s="21">
        <v>0</v>
      </c>
      <c r="V13" s="21">
        <v>0</v>
      </c>
      <c r="W13" s="21">
        <v>0</v>
      </c>
      <c r="X13" s="21">
        <v>0</v>
      </c>
      <c r="Y13" s="21">
        <v>0</v>
      </c>
      <c r="Z13" s="21">
        <v>0</v>
      </c>
      <c r="AA13" s="21">
        <v>0</v>
      </c>
      <c r="AB13" s="21">
        <v>0</v>
      </c>
      <c r="AC13" s="21">
        <v>0</v>
      </c>
      <c r="AD13" s="21">
        <v>0</v>
      </c>
      <c r="AE13" s="21">
        <v>0</v>
      </c>
      <c r="AF13" s="21">
        <v>0</v>
      </c>
      <c r="AG13" s="21">
        <v>0</v>
      </c>
      <c r="AH13" s="21">
        <v>0</v>
      </c>
      <c r="AI13" s="21">
        <v>0</v>
      </c>
      <c r="AJ13" s="21">
        <v>0</v>
      </c>
      <c r="AK13" s="21">
        <v>0</v>
      </c>
      <c r="AL13" s="21">
        <v>0</v>
      </c>
      <c r="AM13" s="21">
        <v>0</v>
      </c>
      <c r="AN13" s="21">
        <v>0</v>
      </c>
      <c r="AO13" s="21">
        <v>0</v>
      </c>
      <c r="AP13" s="21">
        <v>0</v>
      </c>
      <c r="AQ13" s="21">
        <v>0</v>
      </c>
      <c r="AR13" s="21">
        <v>0</v>
      </c>
      <c r="AS13" s="21">
        <v>0</v>
      </c>
      <c r="AT13" s="21">
        <v>0</v>
      </c>
      <c r="AU13" s="21">
        <v>0</v>
      </c>
      <c r="AV13" s="21">
        <v>0</v>
      </c>
      <c r="AW13" s="21">
        <v>0</v>
      </c>
      <c r="AX13" s="21">
        <v>0</v>
      </c>
      <c r="AY13" s="21">
        <v>0</v>
      </c>
      <c r="AZ13" s="21">
        <v>0</v>
      </c>
      <c r="BA13" s="21">
        <v>0</v>
      </c>
      <c r="BB13" s="21">
        <v>0</v>
      </c>
      <c r="BC13" s="21">
        <v>0</v>
      </c>
      <c r="BD13" s="21">
        <v>0</v>
      </c>
      <c r="BE13" s="21">
        <v>83.307001799999995</v>
      </c>
      <c r="BF13" s="21">
        <v>0</v>
      </c>
      <c r="BG13" s="21">
        <v>0</v>
      </c>
      <c r="BH13" s="21">
        <v>0</v>
      </c>
      <c r="BI13" s="21">
        <v>0</v>
      </c>
      <c r="BJ13" s="21">
        <v>0</v>
      </c>
      <c r="BK13" s="21">
        <v>0</v>
      </c>
      <c r="BL13" s="21">
        <v>0</v>
      </c>
      <c r="BM13" s="21">
        <v>0</v>
      </c>
      <c r="BN13" s="21">
        <v>0</v>
      </c>
      <c r="BO13" s="21">
        <v>0</v>
      </c>
      <c r="BP13" s="21">
        <v>0</v>
      </c>
      <c r="BQ13" s="21">
        <v>0</v>
      </c>
      <c r="BR13" s="21">
        <v>0</v>
      </c>
      <c r="BS13" s="21">
        <v>0</v>
      </c>
      <c r="BT13" s="21">
        <v>0</v>
      </c>
      <c r="BU13" s="21">
        <v>0</v>
      </c>
      <c r="BV13" s="21">
        <v>0</v>
      </c>
      <c r="BW13" s="21">
        <v>0</v>
      </c>
      <c r="BX13" s="21">
        <v>0</v>
      </c>
      <c r="BY13" s="21">
        <v>0</v>
      </c>
      <c r="BZ13" s="21">
        <v>0</v>
      </c>
      <c r="CA13" s="21">
        <v>0</v>
      </c>
      <c r="CB13" s="21">
        <v>0</v>
      </c>
      <c r="CC13" s="21">
        <v>0</v>
      </c>
      <c r="CD13" s="21">
        <v>0</v>
      </c>
      <c r="CE13" s="21">
        <v>0</v>
      </c>
      <c r="CF13" s="21">
        <v>0</v>
      </c>
      <c r="CG13" s="21">
        <v>0</v>
      </c>
      <c r="CH13" s="21">
        <v>0</v>
      </c>
      <c r="CI13" s="21">
        <v>0</v>
      </c>
      <c r="CJ13" s="21">
        <v>0</v>
      </c>
      <c r="CK13" s="21">
        <v>0</v>
      </c>
      <c r="CL13" s="21">
        <v>0</v>
      </c>
      <c r="CM13" s="21">
        <v>0</v>
      </c>
      <c r="CN13" s="21">
        <v>0</v>
      </c>
      <c r="CO13" s="21">
        <v>0</v>
      </c>
      <c r="CP13" s="21">
        <v>0</v>
      </c>
      <c r="CQ13" s="21">
        <v>0</v>
      </c>
      <c r="CR13" s="21">
        <v>0</v>
      </c>
      <c r="CS13" s="21">
        <v>0</v>
      </c>
      <c r="CT13" s="21">
        <v>0</v>
      </c>
      <c r="CU13" s="21">
        <v>0</v>
      </c>
      <c r="CV13" s="21">
        <v>0</v>
      </c>
      <c r="CW13" s="21">
        <v>0</v>
      </c>
      <c r="CX13" s="21">
        <v>0</v>
      </c>
      <c r="CY13" s="21">
        <v>0</v>
      </c>
      <c r="CZ13" s="21">
        <v>0</v>
      </c>
      <c r="DA13" s="21">
        <v>0</v>
      </c>
      <c r="DB13" s="21">
        <v>0</v>
      </c>
      <c r="DC13" s="21">
        <v>0</v>
      </c>
      <c r="DD13" s="21">
        <v>0</v>
      </c>
      <c r="DE13" s="21">
        <v>0</v>
      </c>
      <c r="DF13" s="21">
        <v>0</v>
      </c>
      <c r="DG13" s="21">
        <v>0</v>
      </c>
      <c r="DH13" s="21">
        <v>0</v>
      </c>
      <c r="DI13" s="21">
        <v>0</v>
      </c>
      <c r="DJ13" s="21">
        <v>0</v>
      </c>
      <c r="DK13" s="21">
        <v>0</v>
      </c>
      <c r="DL13" s="21">
        <v>0</v>
      </c>
      <c r="DM13" s="21">
        <v>0</v>
      </c>
      <c r="DN13" s="21">
        <v>0</v>
      </c>
      <c r="DO13" s="21">
        <v>0</v>
      </c>
      <c r="DP13" s="21">
        <v>0</v>
      </c>
      <c r="DQ13" s="21">
        <v>0</v>
      </c>
      <c r="DR13" s="21">
        <v>0</v>
      </c>
      <c r="DS13" s="21">
        <v>0</v>
      </c>
      <c r="DT13" s="21">
        <v>0</v>
      </c>
      <c r="DU13" s="21">
        <v>0</v>
      </c>
      <c r="DV13" s="21">
        <v>0</v>
      </c>
      <c r="DW13" s="40">
        <v>0</v>
      </c>
      <c r="DX13" s="36">
        <f t="shared" si="0"/>
        <v>83.307001799999995</v>
      </c>
      <c r="DY13" s="21">
        <v>44861.458504591501</v>
      </c>
      <c r="DZ13" s="21">
        <v>0</v>
      </c>
      <c r="EA13" s="21">
        <v>335.92100232000274</v>
      </c>
      <c r="EB13" s="22">
        <f t="shared" si="1"/>
        <v>45280.6865087115</v>
      </c>
    </row>
    <row r="14" spans="1:132" x14ac:dyDescent="0.25">
      <c r="A14" s="10">
        <v>12</v>
      </c>
      <c r="B14" s="20" t="s">
        <v>11</v>
      </c>
      <c r="C14" s="21">
        <v>0.11125652106403015</v>
      </c>
      <c r="D14" s="21">
        <v>2515.8287909999999</v>
      </c>
      <c r="E14" s="21">
        <v>718.80822599999999</v>
      </c>
      <c r="F14" s="21">
        <v>359.404113</v>
      </c>
      <c r="G14" s="21">
        <v>0</v>
      </c>
      <c r="H14" s="21">
        <v>0</v>
      </c>
      <c r="I14" s="21">
        <v>0</v>
      </c>
      <c r="J14" s="21">
        <v>0</v>
      </c>
      <c r="K14" s="21">
        <v>0</v>
      </c>
      <c r="L14" s="21">
        <v>1.9207551787462276</v>
      </c>
      <c r="M14" s="21">
        <v>8.8209337748827277E-2</v>
      </c>
      <c r="N14" s="21">
        <v>23869.1259429081</v>
      </c>
      <c r="O14" s="21">
        <v>0</v>
      </c>
      <c r="P14" s="21">
        <v>0</v>
      </c>
      <c r="Q14" s="21">
        <v>0</v>
      </c>
      <c r="R14" s="21">
        <v>0.24636765880574493</v>
      </c>
      <c r="S14" s="21">
        <v>0</v>
      </c>
      <c r="T14" s="21">
        <v>17.636458039190696</v>
      </c>
      <c r="U14" s="21">
        <v>0</v>
      </c>
      <c r="V14" s="21">
        <v>0</v>
      </c>
      <c r="W14" s="21">
        <v>0</v>
      </c>
      <c r="X14" s="21">
        <v>0</v>
      </c>
      <c r="Y14" s="21">
        <v>0</v>
      </c>
      <c r="Z14" s="21">
        <v>0</v>
      </c>
      <c r="AA14" s="21">
        <v>0</v>
      </c>
      <c r="AB14" s="21">
        <v>0.13439078539861804</v>
      </c>
      <c r="AC14" s="21">
        <v>0</v>
      </c>
      <c r="AD14" s="21">
        <v>0</v>
      </c>
      <c r="AE14" s="21">
        <v>0</v>
      </c>
      <c r="AF14" s="21">
        <v>0</v>
      </c>
      <c r="AG14" s="21">
        <v>0</v>
      </c>
      <c r="AH14" s="21">
        <v>0</v>
      </c>
      <c r="AI14" s="21">
        <v>0</v>
      </c>
      <c r="AJ14" s="21">
        <v>0</v>
      </c>
      <c r="AK14" s="21">
        <v>0</v>
      </c>
      <c r="AL14" s="21">
        <v>0</v>
      </c>
      <c r="AM14" s="21">
        <v>0</v>
      </c>
      <c r="AN14" s="21">
        <v>0</v>
      </c>
      <c r="AO14" s="21">
        <v>0</v>
      </c>
      <c r="AP14" s="21">
        <v>0</v>
      </c>
      <c r="AQ14" s="21">
        <v>0</v>
      </c>
      <c r="AR14" s="21">
        <v>0</v>
      </c>
      <c r="AS14" s="21">
        <v>0</v>
      </c>
      <c r="AT14" s="21">
        <v>8.1280975856946647</v>
      </c>
      <c r="AU14" s="21">
        <v>0</v>
      </c>
      <c r="AV14" s="21">
        <v>0</v>
      </c>
      <c r="AW14" s="21">
        <v>0</v>
      </c>
      <c r="AX14" s="21">
        <v>244009.98100791001</v>
      </c>
      <c r="AY14" s="21">
        <v>1592.6375068496723</v>
      </c>
      <c r="AZ14" s="21">
        <v>585.56399581668666</v>
      </c>
      <c r="BA14" s="21">
        <v>36.674089279379679</v>
      </c>
      <c r="BB14" s="21">
        <v>7.3828623664917687</v>
      </c>
      <c r="BC14" s="21">
        <v>0</v>
      </c>
      <c r="BD14" s="21">
        <v>0</v>
      </c>
      <c r="BE14" s="21">
        <v>0</v>
      </c>
      <c r="BF14" s="21">
        <v>0</v>
      </c>
      <c r="BG14" s="21">
        <v>0</v>
      </c>
      <c r="BH14" s="21">
        <v>0</v>
      </c>
      <c r="BI14" s="21">
        <v>0</v>
      </c>
      <c r="BJ14" s="21">
        <v>11.967518774497467</v>
      </c>
      <c r="BK14" s="21">
        <v>0</v>
      </c>
      <c r="BL14" s="21">
        <v>0</v>
      </c>
      <c r="BM14" s="21">
        <v>0</v>
      </c>
      <c r="BN14" s="21">
        <v>19.47210891264141</v>
      </c>
      <c r="BO14" s="21">
        <v>139145.8815436335</v>
      </c>
      <c r="BP14" s="21">
        <v>0</v>
      </c>
      <c r="BQ14" s="21">
        <v>23.390782705478671</v>
      </c>
      <c r="BR14" s="21">
        <v>1.8527627902604496E-2</v>
      </c>
      <c r="BS14" s="21">
        <v>0.77539458162473829</v>
      </c>
      <c r="BT14" s="21">
        <v>0</v>
      </c>
      <c r="BU14" s="21">
        <v>0</v>
      </c>
      <c r="BV14" s="21">
        <v>0</v>
      </c>
      <c r="BW14" s="21">
        <v>0</v>
      </c>
      <c r="BX14" s="21">
        <v>0.71541095079459427</v>
      </c>
      <c r="BY14" s="21">
        <v>0</v>
      </c>
      <c r="BZ14" s="21">
        <v>0</v>
      </c>
      <c r="CA14" s="21">
        <v>0</v>
      </c>
      <c r="CB14" s="21">
        <v>0</v>
      </c>
      <c r="CC14" s="21">
        <v>0</v>
      </c>
      <c r="CD14" s="21">
        <v>0</v>
      </c>
      <c r="CE14" s="21">
        <v>0</v>
      </c>
      <c r="CF14" s="21">
        <v>0</v>
      </c>
      <c r="CG14" s="21">
        <v>0</v>
      </c>
      <c r="CH14" s="21">
        <v>1.0281321088856139</v>
      </c>
      <c r="CI14" s="21">
        <v>0</v>
      </c>
      <c r="CJ14" s="21">
        <v>0</v>
      </c>
      <c r="CK14" s="21">
        <v>0</v>
      </c>
      <c r="CL14" s="21">
        <v>0</v>
      </c>
      <c r="CM14" s="21">
        <v>1.6259621353926239</v>
      </c>
      <c r="CN14" s="21">
        <v>0</v>
      </c>
      <c r="CO14" s="21">
        <v>0</v>
      </c>
      <c r="CP14" s="21">
        <v>0</v>
      </c>
      <c r="CQ14" s="21">
        <v>68215.281406509908</v>
      </c>
      <c r="CR14" s="21">
        <v>132934.4741675189</v>
      </c>
      <c r="CS14" s="21">
        <v>0.16803692450632027</v>
      </c>
      <c r="CT14" s="21">
        <v>1.7777065273878732</v>
      </c>
      <c r="CU14" s="21">
        <v>0</v>
      </c>
      <c r="CV14" s="21">
        <v>0</v>
      </c>
      <c r="CW14" s="21">
        <v>0</v>
      </c>
      <c r="CX14" s="21">
        <v>0</v>
      </c>
      <c r="CY14" s="21">
        <v>74.27554402340391</v>
      </c>
      <c r="CZ14" s="21">
        <v>0</v>
      </c>
      <c r="DA14" s="21">
        <v>126.27412715390848</v>
      </c>
      <c r="DB14" s="21">
        <v>0</v>
      </c>
      <c r="DC14" s="21">
        <v>0</v>
      </c>
      <c r="DD14" s="21">
        <v>2.6708167344678076E-2</v>
      </c>
      <c r="DE14" s="21">
        <v>0</v>
      </c>
      <c r="DF14" s="21">
        <v>0</v>
      </c>
      <c r="DG14" s="21">
        <v>0</v>
      </c>
      <c r="DH14" s="21">
        <v>0</v>
      </c>
      <c r="DI14" s="21">
        <v>4.4396750672630481E-3</v>
      </c>
      <c r="DJ14" s="21">
        <v>0</v>
      </c>
      <c r="DK14" s="21">
        <v>13.472534557704167</v>
      </c>
      <c r="DL14" s="21">
        <v>3.8681948213832231</v>
      </c>
      <c r="DM14" s="21">
        <v>12.235890896379262</v>
      </c>
      <c r="DN14" s="21">
        <v>7.1747020989555734</v>
      </c>
      <c r="DO14" s="21">
        <v>0</v>
      </c>
      <c r="DP14" s="21">
        <v>0</v>
      </c>
      <c r="DQ14" s="21">
        <v>0</v>
      </c>
      <c r="DR14" s="21">
        <v>0</v>
      </c>
      <c r="DS14" s="21">
        <v>0</v>
      </c>
      <c r="DT14" s="21">
        <v>0</v>
      </c>
      <c r="DU14" s="21">
        <v>1.6412569066074656</v>
      </c>
      <c r="DV14" s="21">
        <v>0</v>
      </c>
      <c r="DW14" s="40">
        <v>0</v>
      </c>
      <c r="DX14" s="36">
        <f t="shared" si="0"/>
        <v>614319.22216744907</v>
      </c>
      <c r="DY14" s="21">
        <v>0</v>
      </c>
      <c r="DZ14" s="21">
        <v>0</v>
      </c>
      <c r="EA14" s="21">
        <v>11431.79208058083</v>
      </c>
      <c r="EB14" s="22">
        <f t="shared" si="1"/>
        <v>625751.01424802991</v>
      </c>
    </row>
    <row r="15" spans="1:132" x14ac:dyDescent="0.25">
      <c r="A15" s="10">
        <v>13</v>
      </c>
      <c r="B15" s="20" t="s">
        <v>12</v>
      </c>
      <c r="C15" s="21">
        <v>0</v>
      </c>
      <c r="D15" s="21">
        <v>0</v>
      </c>
      <c r="E15" s="21">
        <v>0</v>
      </c>
      <c r="F15" s="21">
        <v>0</v>
      </c>
      <c r="G15" s="21">
        <v>0</v>
      </c>
      <c r="H15" s="21">
        <v>0</v>
      </c>
      <c r="I15" s="21">
        <v>0</v>
      </c>
      <c r="J15" s="21">
        <v>0</v>
      </c>
      <c r="K15" s="21">
        <v>0</v>
      </c>
      <c r="L15" s="21">
        <v>0</v>
      </c>
      <c r="M15" s="21">
        <v>0</v>
      </c>
      <c r="N15" s="21">
        <v>0</v>
      </c>
      <c r="O15" s="21">
        <v>0</v>
      </c>
      <c r="P15" s="21">
        <v>0</v>
      </c>
      <c r="Q15" s="21">
        <v>0</v>
      </c>
      <c r="R15" s="21">
        <v>0</v>
      </c>
      <c r="S15" s="21">
        <v>0</v>
      </c>
      <c r="T15" s="21">
        <v>0</v>
      </c>
      <c r="U15" s="21">
        <v>0</v>
      </c>
      <c r="V15" s="21">
        <v>0</v>
      </c>
      <c r="W15" s="21">
        <v>0</v>
      </c>
      <c r="X15" s="21">
        <v>0</v>
      </c>
      <c r="Y15" s="21">
        <v>0</v>
      </c>
      <c r="Z15" s="21">
        <v>0</v>
      </c>
      <c r="AA15" s="21">
        <v>0</v>
      </c>
      <c r="AB15" s="21">
        <v>0</v>
      </c>
      <c r="AC15" s="21">
        <v>0</v>
      </c>
      <c r="AD15" s="21">
        <v>0</v>
      </c>
      <c r="AE15" s="21">
        <v>0</v>
      </c>
      <c r="AF15" s="21">
        <v>0</v>
      </c>
      <c r="AG15" s="21">
        <v>0</v>
      </c>
      <c r="AH15" s="21">
        <v>0</v>
      </c>
      <c r="AI15" s="21">
        <v>0</v>
      </c>
      <c r="AJ15" s="21">
        <v>0</v>
      </c>
      <c r="AK15" s="21">
        <v>0</v>
      </c>
      <c r="AL15" s="21">
        <v>0</v>
      </c>
      <c r="AM15" s="21">
        <v>0</v>
      </c>
      <c r="AN15" s="21">
        <v>0</v>
      </c>
      <c r="AO15" s="21">
        <v>0</v>
      </c>
      <c r="AP15" s="21">
        <v>0</v>
      </c>
      <c r="AQ15" s="21">
        <v>0</v>
      </c>
      <c r="AR15" s="21">
        <v>0</v>
      </c>
      <c r="AS15" s="21">
        <v>0</v>
      </c>
      <c r="AT15" s="21">
        <v>0</v>
      </c>
      <c r="AU15" s="21">
        <v>0</v>
      </c>
      <c r="AV15" s="21">
        <v>0</v>
      </c>
      <c r="AW15" s="21">
        <v>0</v>
      </c>
      <c r="AX15" s="21">
        <v>0</v>
      </c>
      <c r="AY15" s="21">
        <v>15256.951183518655</v>
      </c>
      <c r="AZ15" s="21">
        <v>0</v>
      </c>
      <c r="BA15" s="21">
        <v>0</v>
      </c>
      <c r="BB15" s="21">
        <v>0</v>
      </c>
      <c r="BC15" s="21">
        <v>0</v>
      </c>
      <c r="BD15" s="21">
        <v>0</v>
      </c>
      <c r="BE15" s="21">
        <v>0</v>
      </c>
      <c r="BF15" s="21">
        <v>0</v>
      </c>
      <c r="BG15" s="21">
        <v>0</v>
      </c>
      <c r="BH15" s="21">
        <v>0</v>
      </c>
      <c r="BI15" s="21">
        <v>0</v>
      </c>
      <c r="BJ15" s="21">
        <v>2033.1475820599794</v>
      </c>
      <c r="BK15" s="21">
        <v>0</v>
      </c>
      <c r="BL15" s="21">
        <v>0</v>
      </c>
      <c r="BM15" s="21">
        <v>0</v>
      </c>
      <c r="BN15" s="21">
        <v>0</v>
      </c>
      <c r="BO15" s="21">
        <v>1197750.0348083007</v>
      </c>
      <c r="BP15" s="21">
        <v>86292.917241720512</v>
      </c>
      <c r="BQ15" s="21">
        <v>0</v>
      </c>
      <c r="BR15" s="21">
        <v>0</v>
      </c>
      <c r="BS15" s="21">
        <v>0</v>
      </c>
      <c r="BT15" s="21">
        <v>0</v>
      </c>
      <c r="BU15" s="21">
        <v>0</v>
      </c>
      <c r="BV15" s="21">
        <v>0</v>
      </c>
      <c r="BW15" s="21">
        <v>0</v>
      </c>
      <c r="BX15" s="21">
        <v>0</v>
      </c>
      <c r="BY15" s="21">
        <v>0</v>
      </c>
      <c r="BZ15" s="21">
        <v>0</v>
      </c>
      <c r="CA15" s="21">
        <v>0</v>
      </c>
      <c r="CB15" s="21">
        <v>0</v>
      </c>
      <c r="CC15" s="21">
        <v>0</v>
      </c>
      <c r="CD15" s="21">
        <v>0</v>
      </c>
      <c r="CE15" s="21">
        <v>0</v>
      </c>
      <c r="CF15" s="21">
        <v>0</v>
      </c>
      <c r="CG15" s="21">
        <v>0</v>
      </c>
      <c r="CH15" s="21">
        <v>0</v>
      </c>
      <c r="CI15" s="21">
        <v>0</v>
      </c>
      <c r="CJ15" s="21">
        <v>0</v>
      </c>
      <c r="CK15" s="21">
        <v>0</v>
      </c>
      <c r="CL15" s="21">
        <v>0</v>
      </c>
      <c r="CM15" s="21">
        <v>0</v>
      </c>
      <c r="CN15" s="21">
        <v>0</v>
      </c>
      <c r="CO15" s="21">
        <v>0</v>
      </c>
      <c r="CP15" s="21">
        <v>0</v>
      </c>
      <c r="CQ15" s="21">
        <v>0</v>
      </c>
      <c r="CR15" s="21">
        <v>0</v>
      </c>
      <c r="CS15" s="21">
        <v>0</v>
      </c>
      <c r="CT15" s="21">
        <v>0</v>
      </c>
      <c r="CU15" s="21">
        <v>0</v>
      </c>
      <c r="CV15" s="21">
        <v>0</v>
      </c>
      <c r="CW15" s="21">
        <v>0</v>
      </c>
      <c r="CX15" s="21">
        <v>0</v>
      </c>
      <c r="CY15" s="21">
        <v>0</v>
      </c>
      <c r="CZ15" s="21">
        <v>0</v>
      </c>
      <c r="DA15" s="21">
        <v>0</v>
      </c>
      <c r="DB15" s="21">
        <v>0</v>
      </c>
      <c r="DC15" s="21">
        <v>0</v>
      </c>
      <c r="DD15" s="21">
        <v>0</v>
      </c>
      <c r="DE15" s="21">
        <v>0</v>
      </c>
      <c r="DF15" s="21">
        <v>0</v>
      </c>
      <c r="DG15" s="21">
        <v>0</v>
      </c>
      <c r="DH15" s="21">
        <v>0</v>
      </c>
      <c r="DI15" s="21">
        <v>0</v>
      </c>
      <c r="DJ15" s="21">
        <v>0</v>
      </c>
      <c r="DK15" s="21">
        <v>0</v>
      </c>
      <c r="DL15" s="21">
        <v>0</v>
      </c>
      <c r="DM15" s="21">
        <v>0</v>
      </c>
      <c r="DN15" s="21">
        <v>0</v>
      </c>
      <c r="DO15" s="21">
        <v>0</v>
      </c>
      <c r="DP15" s="21">
        <v>0</v>
      </c>
      <c r="DQ15" s="21">
        <v>0</v>
      </c>
      <c r="DR15" s="21">
        <v>0</v>
      </c>
      <c r="DS15" s="21">
        <v>0</v>
      </c>
      <c r="DT15" s="21">
        <v>0</v>
      </c>
      <c r="DU15" s="21">
        <v>0</v>
      </c>
      <c r="DV15" s="21">
        <v>0</v>
      </c>
      <c r="DW15" s="40">
        <v>0</v>
      </c>
      <c r="DX15" s="36">
        <f t="shared" si="0"/>
        <v>1301333.0508155997</v>
      </c>
      <c r="DY15" s="21">
        <v>0</v>
      </c>
      <c r="DZ15" s="21">
        <v>0</v>
      </c>
      <c r="EA15" s="21">
        <v>0</v>
      </c>
      <c r="EB15" s="22">
        <f t="shared" si="1"/>
        <v>1301333.0508155997</v>
      </c>
    </row>
    <row r="16" spans="1:132" x14ac:dyDescent="0.25">
      <c r="A16" s="10">
        <v>14</v>
      </c>
      <c r="B16" s="20" t="s">
        <v>13</v>
      </c>
      <c r="C16" s="21">
        <v>0</v>
      </c>
      <c r="D16" s="21">
        <v>0</v>
      </c>
      <c r="E16" s="21">
        <v>0</v>
      </c>
      <c r="F16" s="21">
        <v>0</v>
      </c>
      <c r="G16" s="21">
        <v>0</v>
      </c>
      <c r="H16" s="21">
        <v>0</v>
      </c>
      <c r="I16" s="21">
        <v>0</v>
      </c>
      <c r="J16" s="21">
        <v>0</v>
      </c>
      <c r="K16" s="21">
        <v>0</v>
      </c>
      <c r="L16" s="21">
        <v>0</v>
      </c>
      <c r="M16" s="21">
        <v>0</v>
      </c>
      <c r="N16" s="21">
        <v>38131.03346107684</v>
      </c>
      <c r="O16" s="21">
        <v>0</v>
      </c>
      <c r="P16" s="21">
        <v>0</v>
      </c>
      <c r="Q16" s="21">
        <v>0</v>
      </c>
      <c r="R16" s="21">
        <v>0</v>
      </c>
      <c r="S16" s="21">
        <v>0</v>
      </c>
      <c r="T16" s="21">
        <v>0</v>
      </c>
      <c r="U16" s="21">
        <v>0</v>
      </c>
      <c r="V16" s="21">
        <v>0</v>
      </c>
      <c r="W16" s="21">
        <v>162.13119879210677</v>
      </c>
      <c r="X16" s="21">
        <v>0</v>
      </c>
      <c r="Y16" s="21">
        <v>0</v>
      </c>
      <c r="Z16" s="21">
        <v>0</v>
      </c>
      <c r="AA16" s="21">
        <v>0</v>
      </c>
      <c r="AB16" s="21">
        <v>503.90341973872643</v>
      </c>
      <c r="AC16" s="21">
        <v>0</v>
      </c>
      <c r="AD16" s="21">
        <v>0</v>
      </c>
      <c r="AE16" s="21">
        <v>0</v>
      </c>
      <c r="AF16" s="21">
        <v>0</v>
      </c>
      <c r="AG16" s="21">
        <v>0</v>
      </c>
      <c r="AH16" s="21">
        <v>0</v>
      </c>
      <c r="AI16" s="21">
        <v>0</v>
      </c>
      <c r="AJ16" s="21">
        <v>0</v>
      </c>
      <c r="AK16" s="21">
        <v>0</v>
      </c>
      <c r="AL16" s="21">
        <v>0</v>
      </c>
      <c r="AM16" s="21">
        <v>0</v>
      </c>
      <c r="AN16" s="21">
        <v>0</v>
      </c>
      <c r="AO16" s="21">
        <v>0</v>
      </c>
      <c r="AP16" s="21">
        <v>0</v>
      </c>
      <c r="AQ16" s="21">
        <v>0</v>
      </c>
      <c r="AR16" s="21">
        <v>874.32059976171354</v>
      </c>
      <c r="AS16" s="21">
        <v>6028.8752153207488</v>
      </c>
      <c r="AT16" s="21">
        <v>0</v>
      </c>
      <c r="AU16" s="21">
        <v>0</v>
      </c>
      <c r="AV16" s="21">
        <v>0</v>
      </c>
      <c r="AW16" s="21">
        <v>0</v>
      </c>
      <c r="AX16" s="21">
        <v>0</v>
      </c>
      <c r="AY16" s="21">
        <v>17954.607928806974</v>
      </c>
      <c r="AZ16" s="21">
        <v>68.859434921463361</v>
      </c>
      <c r="BA16" s="21">
        <v>149.68580031153269</v>
      </c>
      <c r="BB16" s="21">
        <v>10988.775021949268</v>
      </c>
      <c r="BC16" s="21">
        <v>1023.2023654488214</v>
      </c>
      <c r="BD16" s="21">
        <v>4308.6788625806148</v>
      </c>
      <c r="BE16" s="21">
        <v>2942.1888708624847</v>
      </c>
      <c r="BF16" s="21">
        <v>0</v>
      </c>
      <c r="BG16" s="21">
        <v>0</v>
      </c>
      <c r="BH16" s="21">
        <v>0</v>
      </c>
      <c r="BI16" s="21">
        <v>113.43725296466343</v>
      </c>
      <c r="BJ16" s="21">
        <v>113.43725296466343</v>
      </c>
      <c r="BK16" s="21">
        <v>61027.80473407462</v>
      </c>
      <c r="BL16" s="21">
        <v>56333.358216068897</v>
      </c>
      <c r="BM16" s="23">
        <v>0</v>
      </c>
      <c r="BN16" s="21">
        <v>5719.6550191615261</v>
      </c>
      <c r="BO16" s="21">
        <v>226.87450592932686</v>
      </c>
      <c r="BP16" s="21">
        <v>0</v>
      </c>
      <c r="BQ16" s="21">
        <v>0</v>
      </c>
      <c r="BR16" s="21">
        <v>0</v>
      </c>
      <c r="BS16" s="21">
        <v>0</v>
      </c>
      <c r="BT16" s="21">
        <v>0</v>
      </c>
      <c r="BU16" s="21">
        <v>0</v>
      </c>
      <c r="BV16" s="21">
        <v>0</v>
      </c>
      <c r="BW16" s="21">
        <v>0</v>
      </c>
      <c r="BX16" s="21">
        <v>0</v>
      </c>
      <c r="BY16" s="21">
        <v>0</v>
      </c>
      <c r="BZ16" s="21">
        <v>0</v>
      </c>
      <c r="CA16" s="21">
        <v>0</v>
      </c>
      <c r="CB16" s="21">
        <v>0</v>
      </c>
      <c r="CC16" s="21">
        <v>0</v>
      </c>
      <c r="CD16" s="21">
        <v>0</v>
      </c>
      <c r="CE16" s="21">
        <v>0</v>
      </c>
      <c r="CF16" s="21">
        <v>0</v>
      </c>
      <c r="CG16" s="21">
        <v>0</v>
      </c>
      <c r="CH16" s="21">
        <v>0</v>
      </c>
      <c r="CI16" s="21">
        <v>0</v>
      </c>
      <c r="CJ16" s="21">
        <v>0</v>
      </c>
      <c r="CK16" s="21">
        <v>0</v>
      </c>
      <c r="CL16" s="21">
        <v>0</v>
      </c>
      <c r="CM16" s="21">
        <v>0</v>
      </c>
      <c r="CN16" s="21">
        <v>0</v>
      </c>
      <c r="CO16" s="21">
        <v>0</v>
      </c>
      <c r="CP16" s="21">
        <v>0</v>
      </c>
      <c r="CQ16" s="21">
        <v>0</v>
      </c>
      <c r="CR16" s="21">
        <v>0</v>
      </c>
      <c r="CS16" s="21">
        <v>0</v>
      </c>
      <c r="CT16" s="21">
        <v>0</v>
      </c>
      <c r="CU16" s="21">
        <v>0</v>
      </c>
      <c r="CV16" s="21">
        <v>0</v>
      </c>
      <c r="CW16" s="21">
        <v>0</v>
      </c>
      <c r="CX16" s="21">
        <v>0</v>
      </c>
      <c r="CY16" s="21">
        <v>0</v>
      </c>
      <c r="CZ16" s="21">
        <v>0</v>
      </c>
      <c r="DA16" s="21">
        <v>0</v>
      </c>
      <c r="DB16" s="21">
        <v>0</v>
      </c>
      <c r="DC16" s="21">
        <v>0</v>
      </c>
      <c r="DD16" s="21">
        <v>0</v>
      </c>
      <c r="DE16" s="21">
        <v>0</v>
      </c>
      <c r="DF16" s="21">
        <v>0</v>
      </c>
      <c r="DG16" s="21">
        <v>0</v>
      </c>
      <c r="DH16" s="21">
        <v>0</v>
      </c>
      <c r="DI16" s="21">
        <v>0</v>
      </c>
      <c r="DJ16" s="21">
        <v>0</v>
      </c>
      <c r="DK16" s="21">
        <v>0</v>
      </c>
      <c r="DL16" s="21">
        <v>0</v>
      </c>
      <c r="DM16" s="21">
        <v>0</v>
      </c>
      <c r="DN16" s="21">
        <v>0</v>
      </c>
      <c r="DO16" s="21">
        <v>0</v>
      </c>
      <c r="DP16" s="21">
        <v>0</v>
      </c>
      <c r="DQ16" s="21">
        <v>0</v>
      </c>
      <c r="DR16" s="21">
        <v>0</v>
      </c>
      <c r="DS16" s="21">
        <v>0</v>
      </c>
      <c r="DT16" s="21">
        <v>0</v>
      </c>
      <c r="DU16" s="21">
        <v>0</v>
      </c>
      <c r="DV16" s="21">
        <v>0</v>
      </c>
      <c r="DW16" s="40">
        <v>0</v>
      </c>
      <c r="DX16" s="36">
        <f t="shared" si="0"/>
        <v>206670.82916073498</v>
      </c>
      <c r="DY16" s="21">
        <v>0</v>
      </c>
      <c r="DZ16" s="21">
        <v>0</v>
      </c>
      <c r="EA16" s="21">
        <v>0</v>
      </c>
      <c r="EB16" s="22">
        <f t="shared" si="1"/>
        <v>206670.82916073498</v>
      </c>
    </row>
    <row r="17" spans="1:132" ht="22.5" x14ac:dyDescent="0.25">
      <c r="A17" s="10">
        <v>15</v>
      </c>
      <c r="B17" s="20" t="s">
        <v>14</v>
      </c>
      <c r="C17" s="21">
        <v>0</v>
      </c>
      <c r="D17" s="21">
        <v>0</v>
      </c>
      <c r="E17" s="21">
        <v>0</v>
      </c>
      <c r="F17" s="21">
        <v>0</v>
      </c>
      <c r="G17" s="21">
        <v>0</v>
      </c>
      <c r="H17" s="21">
        <v>13.623746025590796</v>
      </c>
      <c r="I17" s="21">
        <v>225.64644465608376</v>
      </c>
      <c r="J17" s="21">
        <v>0</v>
      </c>
      <c r="K17" s="21">
        <v>0</v>
      </c>
      <c r="L17" s="21">
        <v>0</v>
      </c>
      <c r="M17" s="21">
        <v>0</v>
      </c>
      <c r="N17" s="21">
        <v>0</v>
      </c>
      <c r="O17" s="21">
        <v>0</v>
      </c>
      <c r="P17" s="21">
        <v>0</v>
      </c>
      <c r="Q17" s="21">
        <v>19396.167871763049</v>
      </c>
      <c r="R17" s="21">
        <v>9.819828626282936</v>
      </c>
      <c r="S17" s="21">
        <v>0</v>
      </c>
      <c r="T17" s="21">
        <v>0</v>
      </c>
      <c r="U17" s="21">
        <v>1.4737570286594013</v>
      </c>
      <c r="V17" s="21">
        <v>0</v>
      </c>
      <c r="W17" s="21">
        <v>886.0337705533251</v>
      </c>
      <c r="X17" s="21">
        <v>2507.2680292521081</v>
      </c>
      <c r="Y17" s="21">
        <v>0</v>
      </c>
      <c r="Z17" s="21">
        <v>82.100926160493316</v>
      </c>
      <c r="AA17" s="21">
        <v>1017.911367250273</v>
      </c>
      <c r="AB17" s="21">
        <v>90.276387002432116</v>
      </c>
      <c r="AC17" s="21">
        <v>0</v>
      </c>
      <c r="AD17" s="21">
        <v>0</v>
      </c>
      <c r="AE17" s="21">
        <v>0</v>
      </c>
      <c r="AF17" s="21">
        <v>0</v>
      </c>
      <c r="AG17" s="21">
        <v>0</v>
      </c>
      <c r="AH17" s="21">
        <v>0</v>
      </c>
      <c r="AI17" s="21">
        <v>0</v>
      </c>
      <c r="AJ17" s="21">
        <v>0</v>
      </c>
      <c r="AK17" s="21">
        <v>0</v>
      </c>
      <c r="AL17" s="21">
        <v>658.81555061686663</v>
      </c>
      <c r="AM17" s="21">
        <v>23606.947475307228</v>
      </c>
      <c r="AN17" s="21">
        <v>0</v>
      </c>
      <c r="AO17" s="21">
        <v>0</v>
      </c>
      <c r="AP17" s="21">
        <v>0</v>
      </c>
      <c r="AQ17" s="21">
        <v>0</v>
      </c>
      <c r="AR17" s="21">
        <v>0</v>
      </c>
      <c r="AS17" s="21">
        <v>0</v>
      </c>
      <c r="AT17" s="21">
        <v>0</v>
      </c>
      <c r="AU17" s="21">
        <v>0</v>
      </c>
      <c r="AV17" s="21">
        <v>0</v>
      </c>
      <c r="AW17" s="21">
        <v>0</v>
      </c>
      <c r="AX17" s="21">
        <v>0</v>
      </c>
      <c r="AY17" s="21">
        <v>2.4752168957621281</v>
      </c>
      <c r="AZ17" s="21">
        <v>0</v>
      </c>
      <c r="BA17" s="21">
        <v>0</v>
      </c>
      <c r="BB17" s="21">
        <v>0</v>
      </c>
      <c r="BC17" s="21">
        <v>0</v>
      </c>
      <c r="BD17" s="21">
        <v>953.14572764195896</v>
      </c>
      <c r="BE17" s="21">
        <v>0</v>
      </c>
      <c r="BF17" s="21">
        <v>0</v>
      </c>
      <c r="BG17" s="21">
        <v>0</v>
      </c>
      <c r="BH17" s="21">
        <v>0</v>
      </c>
      <c r="BI17" s="21">
        <v>0</v>
      </c>
      <c r="BJ17" s="21">
        <v>0</v>
      </c>
      <c r="BK17" s="21">
        <v>0</v>
      </c>
      <c r="BL17" s="21">
        <v>0.36703211908397976</v>
      </c>
      <c r="BM17" s="21">
        <v>0</v>
      </c>
      <c r="BN17" s="21">
        <v>0</v>
      </c>
      <c r="BO17" s="21">
        <v>0</v>
      </c>
      <c r="BP17" s="21">
        <v>0</v>
      </c>
      <c r="BQ17" s="21">
        <v>0</v>
      </c>
      <c r="BR17" s="21">
        <v>0</v>
      </c>
      <c r="BS17" s="21">
        <v>0</v>
      </c>
      <c r="BT17" s="21">
        <v>0</v>
      </c>
      <c r="BU17" s="21">
        <v>0</v>
      </c>
      <c r="BV17" s="21">
        <v>0</v>
      </c>
      <c r="BW17" s="21">
        <v>0</v>
      </c>
      <c r="BX17" s="21">
        <v>0</v>
      </c>
      <c r="BY17" s="21">
        <v>0</v>
      </c>
      <c r="BZ17" s="21">
        <v>0</v>
      </c>
      <c r="CA17" s="21">
        <v>0</v>
      </c>
      <c r="CB17" s="21">
        <v>0</v>
      </c>
      <c r="CC17" s="21">
        <v>0</v>
      </c>
      <c r="CD17" s="21">
        <v>0</v>
      </c>
      <c r="CE17" s="21">
        <v>0</v>
      </c>
      <c r="CF17" s="21">
        <v>0</v>
      </c>
      <c r="CG17" s="21">
        <v>0</v>
      </c>
      <c r="CH17" s="21">
        <v>0</v>
      </c>
      <c r="CI17" s="21">
        <v>0</v>
      </c>
      <c r="CJ17" s="21">
        <v>0</v>
      </c>
      <c r="CK17" s="21">
        <v>0</v>
      </c>
      <c r="CL17" s="21">
        <v>0</v>
      </c>
      <c r="CM17" s="21">
        <v>0</v>
      </c>
      <c r="CN17" s="21">
        <v>0</v>
      </c>
      <c r="CO17" s="21">
        <v>0</v>
      </c>
      <c r="CP17" s="21">
        <v>0</v>
      </c>
      <c r="CQ17" s="21">
        <v>0</v>
      </c>
      <c r="CR17" s="21">
        <v>0</v>
      </c>
      <c r="CS17" s="21">
        <v>0</v>
      </c>
      <c r="CT17" s="21">
        <v>0</v>
      </c>
      <c r="CU17" s="21">
        <v>0</v>
      </c>
      <c r="CV17" s="21">
        <v>0</v>
      </c>
      <c r="CW17" s="21">
        <v>375.102054242539</v>
      </c>
      <c r="CX17" s="21">
        <v>8960.7603738811158</v>
      </c>
      <c r="CY17" s="21">
        <v>0</v>
      </c>
      <c r="CZ17" s="21">
        <v>0</v>
      </c>
      <c r="DA17" s="21">
        <v>0</v>
      </c>
      <c r="DB17" s="21">
        <v>0</v>
      </c>
      <c r="DC17" s="21">
        <v>0</v>
      </c>
      <c r="DD17" s="21">
        <v>0</v>
      </c>
      <c r="DE17" s="21">
        <v>0</v>
      </c>
      <c r="DF17" s="21">
        <v>0</v>
      </c>
      <c r="DG17" s="21">
        <v>0</v>
      </c>
      <c r="DH17" s="21">
        <v>0</v>
      </c>
      <c r="DI17" s="21">
        <v>0</v>
      </c>
      <c r="DJ17" s="21">
        <v>0</v>
      </c>
      <c r="DK17" s="21">
        <v>2465.9409506181264</v>
      </c>
      <c r="DL17" s="21">
        <v>226.7017308256479</v>
      </c>
      <c r="DM17" s="21">
        <v>717.10377879656573</v>
      </c>
      <c r="DN17" s="21">
        <v>165.28558263015549</v>
      </c>
      <c r="DO17" s="21">
        <v>227.11624947941112</v>
      </c>
      <c r="DP17" s="21">
        <v>0</v>
      </c>
      <c r="DQ17" s="21">
        <v>373.56459038969035</v>
      </c>
      <c r="DR17" s="21">
        <v>0</v>
      </c>
      <c r="DS17" s="21">
        <v>0</v>
      </c>
      <c r="DT17" s="21">
        <v>0.12905635488030903</v>
      </c>
      <c r="DU17" s="21">
        <v>2.8416430314891752</v>
      </c>
      <c r="DV17" s="21">
        <v>0</v>
      </c>
      <c r="DW17" s="40">
        <v>0</v>
      </c>
      <c r="DX17" s="36">
        <f t="shared" si="0"/>
        <v>62966.619141148818</v>
      </c>
      <c r="DY17" s="21">
        <v>203605.17650945045</v>
      </c>
      <c r="DZ17" s="21">
        <v>0</v>
      </c>
      <c r="EA17" s="21">
        <v>0</v>
      </c>
      <c r="EB17" s="22">
        <f t="shared" si="1"/>
        <v>266571.79565059929</v>
      </c>
    </row>
    <row r="18" spans="1:132" ht="22.5" x14ac:dyDescent="0.25">
      <c r="A18" s="10">
        <v>16</v>
      </c>
      <c r="B18" s="20" t="s">
        <v>15</v>
      </c>
      <c r="C18" s="21">
        <v>0</v>
      </c>
      <c r="D18" s="21">
        <v>0</v>
      </c>
      <c r="E18" s="21">
        <v>0</v>
      </c>
      <c r="F18" s="21">
        <v>0</v>
      </c>
      <c r="G18" s="21">
        <v>0</v>
      </c>
      <c r="H18" s="21">
        <v>1.5431871561164212</v>
      </c>
      <c r="I18" s="21">
        <v>719.24764053548108</v>
      </c>
      <c r="J18" s="21">
        <v>0</v>
      </c>
      <c r="K18" s="21">
        <v>0</v>
      </c>
      <c r="L18" s="21">
        <v>0</v>
      </c>
      <c r="M18" s="21">
        <v>818.34947888348665</v>
      </c>
      <c r="N18" s="21">
        <v>0</v>
      </c>
      <c r="O18" s="21">
        <v>0</v>
      </c>
      <c r="P18" s="21">
        <v>0</v>
      </c>
      <c r="Q18" s="21">
        <v>0</v>
      </c>
      <c r="R18" s="21">
        <v>11093.903143179587</v>
      </c>
      <c r="S18" s="21">
        <v>0</v>
      </c>
      <c r="T18" s="21">
        <v>0</v>
      </c>
      <c r="U18" s="21">
        <v>0</v>
      </c>
      <c r="V18" s="21">
        <v>0</v>
      </c>
      <c r="W18" s="21">
        <v>3983.1453044132581</v>
      </c>
      <c r="X18" s="21">
        <v>4488.6715475153269</v>
      </c>
      <c r="Y18" s="21">
        <v>0</v>
      </c>
      <c r="Z18" s="21">
        <v>0</v>
      </c>
      <c r="AA18" s="21">
        <v>0</v>
      </c>
      <c r="AB18" s="21">
        <v>1091.4202777201601</v>
      </c>
      <c r="AC18" s="21">
        <v>0</v>
      </c>
      <c r="AD18" s="21">
        <v>0</v>
      </c>
      <c r="AE18" s="21">
        <v>0</v>
      </c>
      <c r="AF18" s="21">
        <v>0</v>
      </c>
      <c r="AG18" s="21">
        <v>0</v>
      </c>
      <c r="AH18" s="21">
        <v>0</v>
      </c>
      <c r="AI18" s="21">
        <v>0</v>
      </c>
      <c r="AJ18" s="21">
        <v>0</v>
      </c>
      <c r="AK18" s="21">
        <v>0</v>
      </c>
      <c r="AL18" s="21">
        <v>0</v>
      </c>
      <c r="AM18" s="21">
        <v>0</v>
      </c>
      <c r="AN18" s="21">
        <v>0</v>
      </c>
      <c r="AO18" s="21">
        <v>0</v>
      </c>
      <c r="AP18" s="21">
        <v>0</v>
      </c>
      <c r="AQ18" s="21">
        <v>0</v>
      </c>
      <c r="AR18" s="21">
        <v>0</v>
      </c>
      <c r="AS18" s="21">
        <v>0</v>
      </c>
      <c r="AT18" s="21">
        <v>0</v>
      </c>
      <c r="AU18" s="21">
        <v>0</v>
      </c>
      <c r="AV18" s="21">
        <v>0</v>
      </c>
      <c r="AW18" s="21">
        <v>0</v>
      </c>
      <c r="AX18" s="21">
        <v>0</v>
      </c>
      <c r="AY18" s="21">
        <v>0</v>
      </c>
      <c r="AZ18" s="21">
        <v>0</v>
      </c>
      <c r="BA18" s="21">
        <v>0</v>
      </c>
      <c r="BB18" s="21">
        <v>0</v>
      </c>
      <c r="BC18" s="21">
        <v>0</v>
      </c>
      <c r="BD18" s="21">
        <v>0</v>
      </c>
      <c r="BE18" s="21">
        <v>0</v>
      </c>
      <c r="BF18" s="21">
        <v>0</v>
      </c>
      <c r="BG18" s="21">
        <v>0</v>
      </c>
      <c r="BH18" s="21">
        <v>0</v>
      </c>
      <c r="BI18" s="21">
        <v>0</v>
      </c>
      <c r="BJ18" s="21">
        <v>0</v>
      </c>
      <c r="BK18" s="21">
        <v>0</v>
      </c>
      <c r="BL18" s="21">
        <v>0</v>
      </c>
      <c r="BM18" s="21">
        <v>0</v>
      </c>
      <c r="BN18" s="21">
        <v>0</v>
      </c>
      <c r="BO18" s="21">
        <v>0</v>
      </c>
      <c r="BP18" s="21">
        <v>0</v>
      </c>
      <c r="BQ18" s="21">
        <v>0</v>
      </c>
      <c r="BR18" s="21">
        <v>0</v>
      </c>
      <c r="BS18" s="21">
        <v>0</v>
      </c>
      <c r="BT18" s="21">
        <v>0</v>
      </c>
      <c r="BU18" s="21">
        <v>0</v>
      </c>
      <c r="BV18" s="21">
        <v>0</v>
      </c>
      <c r="BW18" s="21">
        <v>0</v>
      </c>
      <c r="BX18" s="21">
        <v>0</v>
      </c>
      <c r="BY18" s="21">
        <v>0</v>
      </c>
      <c r="BZ18" s="21">
        <v>0</v>
      </c>
      <c r="CA18" s="21">
        <v>0</v>
      </c>
      <c r="CB18" s="21">
        <v>0</v>
      </c>
      <c r="CC18" s="21">
        <v>0</v>
      </c>
      <c r="CD18" s="21">
        <v>0</v>
      </c>
      <c r="CE18" s="21">
        <v>0</v>
      </c>
      <c r="CF18" s="21">
        <v>0</v>
      </c>
      <c r="CG18" s="21">
        <v>0</v>
      </c>
      <c r="CH18" s="21">
        <v>0</v>
      </c>
      <c r="CI18" s="21">
        <v>0</v>
      </c>
      <c r="CJ18" s="21">
        <v>0</v>
      </c>
      <c r="CK18" s="21">
        <v>0</v>
      </c>
      <c r="CL18" s="21">
        <v>0</v>
      </c>
      <c r="CM18" s="21">
        <v>0</v>
      </c>
      <c r="CN18" s="21">
        <v>0</v>
      </c>
      <c r="CO18" s="21">
        <v>0</v>
      </c>
      <c r="CP18" s="21">
        <v>0</v>
      </c>
      <c r="CQ18" s="21">
        <v>0</v>
      </c>
      <c r="CR18" s="21">
        <v>0</v>
      </c>
      <c r="CS18" s="21">
        <v>0</v>
      </c>
      <c r="CT18" s="21">
        <v>0</v>
      </c>
      <c r="CU18" s="21">
        <v>0</v>
      </c>
      <c r="CV18" s="21">
        <v>0</v>
      </c>
      <c r="CW18" s="21">
        <v>1542.3393110431302</v>
      </c>
      <c r="CX18" s="21">
        <v>19024.73479339002</v>
      </c>
      <c r="CY18" s="21">
        <v>0</v>
      </c>
      <c r="CZ18" s="21">
        <v>0</v>
      </c>
      <c r="DA18" s="21">
        <v>0</v>
      </c>
      <c r="DB18" s="21">
        <v>0</v>
      </c>
      <c r="DC18" s="21">
        <v>0</v>
      </c>
      <c r="DD18" s="21">
        <v>0</v>
      </c>
      <c r="DE18" s="21">
        <v>0</v>
      </c>
      <c r="DF18" s="21">
        <v>0</v>
      </c>
      <c r="DG18" s="21">
        <v>0</v>
      </c>
      <c r="DH18" s="21">
        <v>0</v>
      </c>
      <c r="DI18" s="21">
        <v>0</v>
      </c>
      <c r="DJ18" s="21">
        <v>0</v>
      </c>
      <c r="DK18" s="21">
        <v>39.017066680196827</v>
      </c>
      <c r="DL18" s="21">
        <v>2315.6442525114862</v>
      </c>
      <c r="DM18" s="21">
        <v>2632.1977044472965</v>
      </c>
      <c r="DN18" s="21">
        <v>67.932809082741585</v>
      </c>
      <c r="DO18" s="21">
        <v>424.36562742270843</v>
      </c>
      <c r="DP18" s="21">
        <v>0</v>
      </c>
      <c r="DQ18" s="21">
        <v>139.6521075550184</v>
      </c>
      <c r="DR18" s="21">
        <v>0</v>
      </c>
      <c r="DS18" s="21">
        <v>0</v>
      </c>
      <c r="DT18" s="21">
        <v>0</v>
      </c>
      <c r="DU18" s="21">
        <v>5.4109488787844086E-2</v>
      </c>
      <c r="DV18" s="21">
        <v>0</v>
      </c>
      <c r="DW18" s="40">
        <v>0</v>
      </c>
      <c r="DX18" s="36">
        <f t="shared" si="0"/>
        <v>48382.218361024803</v>
      </c>
      <c r="DY18" s="21">
        <v>100607.35646139368</v>
      </c>
      <c r="DZ18" s="21">
        <v>0</v>
      </c>
      <c r="EA18" s="21">
        <v>0</v>
      </c>
      <c r="EB18" s="22">
        <f t="shared" si="1"/>
        <v>148989.57482241848</v>
      </c>
    </row>
    <row r="19" spans="1:132" x14ac:dyDescent="0.25">
      <c r="A19" s="10">
        <v>17</v>
      </c>
      <c r="B19" s="20" t="s">
        <v>16</v>
      </c>
      <c r="C19" s="21">
        <v>0</v>
      </c>
      <c r="D19" s="21">
        <v>0</v>
      </c>
      <c r="E19" s="21">
        <v>0</v>
      </c>
      <c r="F19" s="21">
        <v>0</v>
      </c>
      <c r="G19" s="21">
        <v>0</v>
      </c>
      <c r="H19" s="21">
        <v>0</v>
      </c>
      <c r="I19" s="21">
        <v>256.39506934388442</v>
      </c>
      <c r="J19" s="21">
        <v>0</v>
      </c>
      <c r="K19" s="21">
        <v>0</v>
      </c>
      <c r="L19" s="21">
        <v>0</v>
      </c>
      <c r="M19" s="21">
        <v>0</v>
      </c>
      <c r="N19" s="21">
        <v>0</v>
      </c>
      <c r="O19" s="21">
        <v>0</v>
      </c>
      <c r="P19" s="21">
        <v>0</v>
      </c>
      <c r="Q19" s="21">
        <v>0</v>
      </c>
      <c r="R19" s="21">
        <v>17.487712762704785</v>
      </c>
      <c r="S19" s="21">
        <v>22306.617809825311</v>
      </c>
      <c r="T19" s="21">
        <v>0</v>
      </c>
      <c r="U19" s="21">
        <v>0</v>
      </c>
      <c r="V19" s="21">
        <v>50.88481572302625</v>
      </c>
      <c r="W19" s="21">
        <v>961.39539627184081</v>
      </c>
      <c r="X19" s="21">
        <v>1783.749472914149</v>
      </c>
      <c r="Y19" s="21">
        <v>0</v>
      </c>
      <c r="Z19" s="21">
        <v>477.61589566557939</v>
      </c>
      <c r="AA19" s="21">
        <v>1696.8217712031962</v>
      </c>
      <c r="AB19" s="21">
        <v>4200.2123267739507</v>
      </c>
      <c r="AC19" s="21">
        <v>0</v>
      </c>
      <c r="AD19" s="21">
        <v>143.36047531676854</v>
      </c>
      <c r="AE19" s="21">
        <v>0</v>
      </c>
      <c r="AF19" s="21">
        <v>7416.1144862451793</v>
      </c>
      <c r="AG19" s="21">
        <v>0</v>
      </c>
      <c r="AH19" s="21">
        <v>0</v>
      </c>
      <c r="AI19" s="21">
        <v>0</v>
      </c>
      <c r="AJ19" s="21">
        <v>0</v>
      </c>
      <c r="AK19" s="21">
        <v>0</v>
      </c>
      <c r="AL19" s="21">
        <v>0</v>
      </c>
      <c r="AM19" s="21">
        <v>0</v>
      </c>
      <c r="AN19" s="21">
        <v>0</v>
      </c>
      <c r="AO19" s="21">
        <v>0</v>
      </c>
      <c r="AP19" s="21">
        <v>0</v>
      </c>
      <c r="AQ19" s="21">
        <v>0</v>
      </c>
      <c r="AR19" s="21">
        <v>0</v>
      </c>
      <c r="AS19" s="21">
        <v>0</v>
      </c>
      <c r="AT19" s="21">
        <v>0</v>
      </c>
      <c r="AU19" s="21">
        <v>0</v>
      </c>
      <c r="AV19" s="21">
        <v>0</v>
      </c>
      <c r="AW19" s="21">
        <v>0</v>
      </c>
      <c r="AX19" s="21">
        <v>0</v>
      </c>
      <c r="AY19" s="21">
        <v>0</v>
      </c>
      <c r="AZ19" s="21">
        <v>0</v>
      </c>
      <c r="BA19" s="21">
        <v>0</v>
      </c>
      <c r="BB19" s="21">
        <v>0</v>
      </c>
      <c r="BC19" s="21">
        <v>0</v>
      </c>
      <c r="BD19" s="21">
        <v>0</v>
      </c>
      <c r="BE19" s="21">
        <v>0</v>
      </c>
      <c r="BF19" s="21">
        <v>0</v>
      </c>
      <c r="BG19" s="21">
        <v>0</v>
      </c>
      <c r="BH19" s="21">
        <v>0</v>
      </c>
      <c r="BI19" s="21">
        <v>0</v>
      </c>
      <c r="BJ19" s="21">
        <v>0</v>
      </c>
      <c r="BK19" s="21">
        <v>0</v>
      </c>
      <c r="BL19" s="21">
        <v>0</v>
      </c>
      <c r="BM19" s="21">
        <v>0</v>
      </c>
      <c r="BN19" s="21">
        <v>0</v>
      </c>
      <c r="BO19" s="21">
        <v>0</v>
      </c>
      <c r="BP19" s="21">
        <v>0</v>
      </c>
      <c r="BQ19" s="21">
        <v>0</v>
      </c>
      <c r="BR19" s="21">
        <v>0</v>
      </c>
      <c r="BS19" s="21">
        <v>0</v>
      </c>
      <c r="BT19" s="21">
        <v>0</v>
      </c>
      <c r="BU19" s="21">
        <v>0</v>
      </c>
      <c r="BV19" s="21">
        <v>0</v>
      </c>
      <c r="BW19" s="21">
        <v>0</v>
      </c>
      <c r="BX19" s="21">
        <v>0</v>
      </c>
      <c r="BY19" s="21">
        <v>0</v>
      </c>
      <c r="BZ19" s="21">
        <v>0</v>
      </c>
      <c r="CA19" s="21">
        <v>0</v>
      </c>
      <c r="CB19" s="21">
        <v>0</v>
      </c>
      <c r="CC19" s="21">
        <v>0</v>
      </c>
      <c r="CD19" s="21">
        <v>0</v>
      </c>
      <c r="CE19" s="21">
        <v>0</v>
      </c>
      <c r="CF19" s="21">
        <v>0</v>
      </c>
      <c r="CG19" s="21">
        <v>0</v>
      </c>
      <c r="CH19" s="21">
        <v>0</v>
      </c>
      <c r="CI19" s="21">
        <v>0</v>
      </c>
      <c r="CJ19" s="21">
        <v>0</v>
      </c>
      <c r="CK19" s="21">
        <v>0</v>
      </c>
      <c r="CL19" s="21">
        <v>0</v>
      </c>
      <c r="CM19" s="21">
        <v>0</v>
      </c>
      <c r="CN19" s="21">
        <v>0</v>
      </c>
      <c r="CO19" s="21">
        <v>0</v>
      </c>
      <c r="CP19" s="21">
        <v>0</v>
      </c>
      <c r="CQ19" s="21">
        <v>0</v>
      </c>
      <c r="CR19" s="21">
        <v>0</v>
      </c>
      <c r="CS19" s="21">
        <v>0</v>
      </c>
      <c r="CT19" s="21">
        <v>0</v>
      </c>
      <c r="CU19" s="21">
        <v>0</v>
      </c>
      <c r="CV19" s="21">
        <v>0</v>
      </c>
      <c r="CW19" s="21">
        <v>2098.4996356587235</v>
      </c>
      <c r="CX19" s="21">
        <v>28747.090471695079</v>
      </c>
      <c r="CY19" s="21">
        <v>0</v>
      </c>
      <c r="CZ19" s="21">
        <v>0</v>
      </c>
      <c r="DA19" s="21">
        <v>0</v>
      </c>
      <c r="DB19" s="21">
        <v>0</v>
      </c>
      <c r="DC19" s="21">
        <v>0</v>
      </c>
      <c r="DD19" s="21">
        <v>0</v>
      </c>
      <c r="DE19" s="21">
        <v>0</v>
      </c>
      <c r="DF19" s="21">
        <v>0</v>
      </c>
      <c r="DG19" s="21">
        <v>0</v>
      </c>
      <c r="DH19" s="21">
        <v>0</v>
      </c>
      <c r="DI19" s="21">
        <v>0</v>
      </c>
      <c r="DJ19" s="21">
        <v>0</v>
      </c>
      <c r="DK19" s="21">
        <v>55.467143272614415</v>
      </c>
      <c r="DL19" s="21">
        <v>36.178732662672687</v>
      </c>
      <c r="DM19" s="21">
        <v>114.74546305574785</v>
      </c>
      <c r="DN19" s="21">
        <v>18.193926313836467</v>
      </c>
      <c r="DO19" s="21">
        <v>106.25197441696419</v>
      </c>
      <c r="DP19" s="21">
        <v>0</v>
      </c>
      <c r="DQ19" s="21">
        <v>333.37134215165491</v>
      </c>
      <c r="DR19" s="21">
        <v>0</v>
      </c>
      <c r="DS19" s="21">
        <v>0</v>
      </c>
      <c r="DT19" s="21">
        <v>1.2425985708140737E-3</v>
      </c>
      <c r="DU19" s="21">
        <v>2.7611262901319066E-2</v>
      </c>
      <c r="DV19" s="21">
        <v>0</v>
      </c>
      <c r="DW19" s="40">
        <v>0</v>
      </c>
      <c r="DX19" s="36">
        <f t="shared" si="0"/>
        <v>70820.482775134369</v>
      </c>
      <c r="DY19" s="21">
        <v>81850.234516150376</v>
      </c>
      <c r="DZ19" s="21">
        <v>0</v>
      </c>
      <c r="EA19" s="21">
        <v>0</v>
      </c>
      <c r="EB19" s="22">
        <f t="shared" si="1"/>
        <v>152670.71729128476</v>
      </c>
    </row>
    <row r="20" spans="1:132" x14ac:dyDescent="0.25">
      <c r="A20" s="10">
        <v>18</v>
      </c>
      <c r="B20" s="20" t="s">
        <v>17</v>
      </c>
      <c r="C20" s="21">
        <v>0</v>
      </c>
      <c r="D20" s="21">
        <v>0</v>
      </c>
      <c r="E20" s="21">
        <v>0</v>
      </c>
      <c r="F20" s="21">
        <v>0</v>
      </c>
      <c r="G20" s="21">
        <v>0</v>
      </c>
      <c r="H20" s="21">
        <v>263.12868408377528</v>
      </c>
      <c r="I20" s="21">
        <v>721.23293282596148</v>
      </c>
      <c r="J20" s="21">
        <v>0</v>
      </c>
      <c r="K20" s="21">
        <v>0</v>
      </c>
      <c r="L20" s="21">
        <v>0</v>
      </c>
      <c r="M20" s="21">
        <v>0.32139087867395483</v>
      </c>
      <c r="N20" s="21">
        <v>0</v>
      </c>
      <c r="O20" s="21">
        <v>0</v>
      </c>
      <c r="P20" s="21">
        <v>0</v>
      </c>
      <c r="Q20" s="21">
        <v>1356.3033185779148</v>
      </c>
      <c r="R20" s="21">
        <v>68.476088414838188</v>
      </c>
      <c r="S20" s="21">
        <v>0</v>
      </c>
      <c r="T20" s="21">
        <v>28170.672829136798</v>
      </c>
      <c r="U20" s="21">
        <v>40.077316407113017</v>
      </c>
      <c r="V20" s="21">
        <v>13.325036428387998</v>
      </c>
      <c r="W20" s="21">
        <v>3867.4931251406861</v>
      </c>
      <c r="X20" s="21">
        <v>10257.213070490161</v>
      </c>
      <c r="Y20" s="21">
        <v>0</v>
      </c>
      <c r="Z20" s="21">
        <v>297.68677213079133</v>
      </c>
      <c r="AA20" s="21">
        <v>2128.9243319646521</v>
      </c>
      <c r="AB20" s="21">
        <v>123.62452544321106</v>
      </c>
      <c r="AC20" s="21">
        <v>0</v>
      </c>
      <c r="AD20" s="21">
        <v>20.856293316419784</v>
      </c>
      <c r="AE20" s="21">
        <v>0</v>
      </c>
      <c r="AF20" s="21">
        <v>168.17107163901736</v>
      </c>
      <c r="AG20" s="21">
        <v>0</v>
      </c>
      <c r="AH20" s="21">
        <v>1069.734510542698</v>
      </c>
      <c r="AI20" s="21">
        <v>0</v>
      </c>
      <c r="AJ20" s="21">
        <v>0</v>
      </c>
      <c r="AK20" s="21">
        <v>0</v>
      </c>
      <c r="AL20" s="21">
        <v>0</v>
      </c>
      <c r="AM20" s="21">
        <v>0</v>
      </c>
      <c r="AN20" s="21">
        <v>0</v>
      </c>
      <c r="AO20" s="21">
        <v>0</v>
      </c>
      <c r="AP20" s="21">
        <v>0</v>
      </c>
      <c r="AQ20" s="21">
        <v>0</v>
      </c>
      <c r="AR20" s="21">
        <v>0</v>
      </c>
      <c r="AS20" s="21">
        <v>0</v>
      </c>
      <c r="AT20" s="21">
        <v>0</v>
      </c>
      <c r="AU20" s="21">
        <v>0</v>
      </c>
      <c r="AV20" s="21">
        <v>0</v>
      </c>
      <c r="AW20" s="21">
        <v>0</v>
      </c>
      <c r="AX20" s="21">
        <v>0</v>
      </c>
      <c r="AY20" s="21">
        <v>35.899196845514155</v>
      </c>
      <c r="AZ20" s="21">
        <v>0.75548765767466741</v>
      </c>
      <c r="BA20" s="21">
        <v>829.23749555159316</v>
      </c>
      <c r="BB20" s="21">
        <v>1281.0963155267068</v>
      </c>
      <c r="BC20" s="21">
        <v>132.70048080619239</v>
      </c>
      <c r="BD20" s="21">
        <v>0</v>
      </c>
      <c r="BE20" s="21">
        <v>1064.3136516565089</v>
      </c>
      <c r="BF20" s="21">
        <v>0</v>
      </c>
      <c r="BG20" s="21">
        <v>0</v>
      </c>
      <c r="BH20" s="21">
        <v>0</v>
      </c>
      <c r="BI20" s="21">
        <v>0</v>
      </c>
      <c r="BJ20" s="21">
        <v>0</v>
      </c>
      <c r="BK20" s="21">
        <v>0</v>
      </c>
      <c r="BL20" s="21">
        <v>0</v>
      </c>
      <c r="BM20" s="21">
        <v>0</v>
      </c>
      <c r="BN20" s="21">
        <v>0</v>
      </c>
      <c r="BO20" s="21">
        <v>0</v>
      </c>
      <c r="BP20" s="21">
        <v>0</v>
      </c>
      <c r="BQ20" s="21">
        <v>0</v>
      </c>
      <c r="BR20" s="21">
        <v>0</v>
      </c>
      <c r="BS20" s="21">
        <v>0</v>
      </c>
      <c r="BT20" s="21">
        <v>0</v>
      </c>
      <c r="BU20" s="21">
        <v>0</v>
      </c>
      <c r="BV20" s="21">
        <v>0</v>
      </c>
      <c r="BW20" s="21">
        <v>0</v>
      </c>
      <c r="BX20" s="21">
        <v>0</v>
      </c>
      <c r="BY20" s="21">
        <v>0</v>
      </c>
      <c r="BZ20" s="21">
        <v>0</v>
      </c>
      <c r="CA20" s="21">
        <v>0</v>
      </c>
      <c r="CB20" s="21">
        <v>0</v>
      </c>
      <c r="CC20" s="21">
        <v>0</v>
      </c>
      <c r="CD20" s="21">
        <v>0</v>
      </c>
      <c r="CE20" s="21">
        <v>0</v>
      </c>
      <c r="CF20" s="21">
        <v>0</v>
      </c>
      <c r="CG20" s="21">
        <v>0</v>
      </c>
      <c r="CH20" s="21">
        <v>0</v>
      </c>
      <c r="CI20" s="21">
        <v>0</v>
      </c>
      <c r="CJ20" s="21">
        <v>0</v>
      </c>
      <c r="CK20" s="21">
        <v>0</v>
      </c>
      <c r="CL20" s="21">
        <v>0</v>
      </c>
      <c r="CM20" s="21">
        <v>0</v>
      </c>
      <c r="CN20" s="21">
        <v>0</v>
      </c>
      <c r="CO20" s="21">
        <v>0</v>
      </c>
      <c r="CP20" s="21">
        <v>0</v>
      </c>
      <c r="CQ20" s="21">
        <v>0</v>
      </c>
      <c r="CR20" s="21">
        <v>0</v>
      </c>
      <c r="CS20" s="21">
        <v>0</v>
      </c>
      <c r="CT20" s="21">
        <v>1.8316850883083644</v>
      </c>
      <c r="CU20" s="21">
        <v>0</v>
      </c>
      <c r="CV20" s="21">
        <v>0</v>
      </c>
      <c r="CW20" s="21">
        <v>246.75700644538978</v>
      </c>
      <c r="CX20" s="21">
        <v>3119.4430122799736</v>
      </c>
      <c r="CY20" s="21">
        <v>0</v>
      </c>
      <c r="CZ20" s="21">
        <v>0</v>
      </c>
      <c r="DA20" s="21">
        <v>0</v>
      </c>
      <c r="DB20" s="21">
        <v>0</v>
      </c>
      <c r="DC20" s="21">
        <v>0</v>
      </c>
      <c r="DD20" s="21">
        <v>0</v>
      </c>
      <c r="DE20" s="21">
        <v>0</v>
      </c>
      <c r="DF20" s="21">
        <v>0</v>
      </c>
      <c r="DG20" s="21">
        <v>0</v>
      </c>
      <c r="DH20" s="21">
        <v>0</v>
      </c>
      <c r="DI20" s="21">
        <v>0</v>
      </c>
      <c r="DJ20" s="21">
        <v>0</v>
      </c>
      <c r="DK20" s="21">
        <v>35.820803527347557</v>
      </c>
      <c r="DL20" s="21">
        <v>45.085895239076095</v>
      </c>
      <c r="DM20" s="21">
        <v>142.77030630282437</v>
      </c>
      <c r="DN20" s="21">
        <v>2.6171112950338218</v>
      </c>
      <c r="DO20" s="21">
        <v>44.85373359007022</v>
      </c>
      <c r="DP20" s="21">
        <v>0</v>
      </c>
      <c r="DQ20" s="21">
        <v>94.908597561134016</v>
      </c>
      <c r="DR20" s="21">
        <v>0</v>
      </c>
      <c r="DS20" s="21">
        <v>0</v>
      </c>
      <c r="DT20" s="21">
        <v>0</v>
      </c>
      <c r="DU20" s="21">
        <v>0</v>
      </c>
      <c r="DV20" s="21">
        <v>0</v>
      </c>
      <c r="DW20" s="40">
        <v>0</v>
      </c>
      <c r="DX20" s="36">
        <f t="shared" si="0"/>
        <v>55645.332076794446</v>
      </c>
      <c r="DY20" s="21">
        <v>35023.879033512538</v>
      </c>
      <c r="DZ20" s="21">
        <v>0</v>
      </c>
      <c r="EA20" s="21">
        <v>0</v>
      </c>
      <c r="EB20" s="22">
        <f t="shared" si="1"/>
        <v>90669.211110306991</v>
      </c>
    </row>
    <row r="21" spans="1:132" x14ac:dyDescent="0.25">
      <c r="A21" s="10">
        <v>19</v>
      </c>
      <c r="B21" s="20" t="s">
        <v>18</v>
      </c>
      <c r="C21" s="21">
        <v>0</v>
      </c>
      <c r="D21" s="21">
        <v>0</v>
      </c>
      <c r="E21" s="21">
        <v>0</v>
      </c>
      <c r="F21" s="21">
        <v>0</v>
      </c>
      <c r="G21" s="21">
        <v>0</v>
      </c>
      <c r="H21" s="21">
        <v>35.24617733336293</v>
      </c>
      <c r="I21" s="21">
        <v>3.5403457067958417</v>
      </c>
      <c r="J21" s="21">
        <v>0</v>
      </c>
      <c r="K21" s="21">
        <v>0</v>
      </c>
      <c r="L21" s="21">
        <v>0</v>
      </c>
      <c r="M21" s="21">
        <v>0</v>
      </c>
      <c r="N21" s="21">
        <v>0</v>
      </c>
      <c r="O21" s="21">
        <v>0</v>
      </c>
      <c r="P21" s="21">
        <v>0</v>
      </c>
      <c r="Q21" s="21">
        <v>0</v>
      </c>
      <c r="R21" s="21">
        <v>0</v>
      </c>
      <c r="S21" s="21">
        <v>0</v>
      </c>
      <c r="T21" s="21">
        <v>0</v>
      </c>
      <c r="U21" s="21">
        <v>1727.5716614971063</v>
      </c>
      <c r="V21" s="21">
        <v>0</v>
      </c>
      <c r="W21" s="21">
        <v>4.7396310273924334</v>
      </c>
      <c r="X21" s="21">
        <v>790.43723153615883</v>
      </c>
      <c r="Y21" s="21">
        <v>0</v>
      </c>
      <c r="Z21" s="21">
        <v>295.70851485042516</v>
      </c>
      <c r="AA21" s="21">
        <v>245.16314602720672</v>
      </c>
      <c r="AB21" s="21">
        <v>93.989135960870371</v>
      </c>
      <c r="AC21" s="21">
        <v>3.5095850752052278</v>
      </c>
      <c r="AD21" s="21">
        <v>0</v>
      </c>
      <c r="AE21" s="21">
        <v>0</v>
      </c>
      <c r="AF21" s="21">
        <v>34.257978915483257</v>
      </c>
      <c r="AG21" s="21">
        <v>0</v>
      </c>
      <c r="AH21" s="21">
        <v>0</v>
      </c>
      <c r="AI21" s="21">
        <v>0</v>
      </c>
      <c r="AJ21" s="21">
        <v>0</v>
      </c>
      <c r="AK21" s="21">
        <v>0</v>
      </c>
      <c r="AL21" s="21">
        <v>0</v>
      </c>
      <c r="AM21" s="21">
        <v>0</v>
      </c>
      <c r="AN21" s="21">
        <v>0</v>
      </c>
      <c r="AO21" s="21">
        <v>0</v>
      </c>
      <c r="AP21" s="21">
        <v>0</v>
      </c>
      <c r="AQ21" s="21">
        <v>0</v>
      </c>
      <c r="AR21" s="21">
        <v>0</v>
      </c>
      <c r="AS21" s="21">
        <v>0</v>
      </c>
      <c r="AT21" s="21">
        <v>0</v>
      </c>
      <c r="AU21" s="21">
        <v>0</v>
      </c>
      <c r="AV21" s="21">
        <v>0</v>
      </c>
      <c r="AW21" s="21">
        <v>0</v>
      </c>
      <c r="AX21" s="21">
        <v>0</v>
      </c>
      <c r="AY21" s="21">
        <v>0</v>
      </c>
      <c r="AZ21" s="21">
        <v>0</v>
      </c>
      <c r="BA21" s="21">
        <v>0</v>
      </c>
      <c r="BB21" s="21">
        <v>0</v>
      </c>
      <c r="BC21" s="21">
        <v>0</v>
      </c>
      <c r="BD21" s="21">
        <v>0</v>
      </c>
      <c r="BE21" s="21">
        <v>0</v>
      </c>
      <c r="BF21" s="21">
        <v>0</v>
      </c>
      <c r="BG21" s="21">
        <v>0</v>
      </c>
      <c r="BH21" s="21">
        <v>0</v>
      </c>
      <c r="BI21" s="21">
        <v>0</v>
      </c>
      <c r="BJ21" s="21">
        <v>0</v>
      </c>
      <c r="BK21" s="21">
        <v>0</v>
      </c>
      <c r="BL21" s="21">
        <v>0</v>
      </c>
      <c r="BM21" s="21">
        <v>0</v>
      </c>
      <c r="BN21" s="21">
        <v>0</v>
      </c>
      <c r="BO21" s="21">
        <v>0</v>
      </c>
      <c r="BP21" s="21">
        <v>0</v>
      </c>
      <c r="BQ21" s="21">
        <v>0</v>
      </c>
      <c r="BR21" s="21">
        <v>0</v>
      </c>
      <c r="BS21" s="21">
        <v>0</v>
      </c>
      <c r="BT21" s="21">
        <v>0</v>
      </c>
      <c r="BU21" s="21">
        <v>0</v>
      </c>
      <c r="BV21" s="21">
        <v>0</v>
      </c>
      <c r="BW21" s="21">
        <v>0</v>
      </c>
      <c r="BX21" s="21">
        <v>0</v>
      </c>
      <c r="BY21" s="21">
        <v>0</v>
      </c>
      <c r="BZ21" s="21">
        <v>0</v>
      </c>
      <c r="CA21" s="21">
        <v>0</v>
      </c>
      <c r="CB21" s="21">
        <v>0</v>
      </c>
      <c r="CC21" s="21">
        <v>0</v>
      </c>
      <c r="CD21" s="21">
        <v>0</v>
      </c>
      <c r="CE21" s="21">
        <v>0</v>
      </c>
      <c r="CF21" s="21">
        <v>0</v>
      </c>
      <c r="CG21" s="21">
        <v>0</v>
      </c>
      <c r="CH21" s="21">
        <v>0</v>
      </c>
      <c r="CI21" s="21">
        <v>0</v>
      </c>
      <c r="CJ21" s="21">
        <v>0</v>
      </c>
      <c r="CK21" s="21">
        <v>0</v>
      </c>
      <c r="CL21" s="21">
        <v>0</v>
      </c>
      <c r="CM21" s="21">
        <v>0</v>
      </c>
      <c r="CN21" s="21">
        <v>0</v>
      </c>
      <c r="CO21" s="21">
        <v>0</v>
      </c>
      <c r="CP21" s="21">
        <v>0</v>
      </c>
      <c r="CQ21" s="21">
        <v>0</v>
      </c>
      <c r="CR21" s="21">
        <v>0</v>
      </c>
      <c r="CS21" s="21">
        <v>0</v>
      </c>
      <c r="CT21" s="21">
        <v>0</v>
      </c>
      <c r="CU21" s="21">
        <v>0</v>
      </c>
      <c r="CV21" s="21">
        <v>0</v>
      </c>
      <c r="CW21" s="21">
        <v>189.02674855358779</v>
      </c>
      <c r="CX21" s="21">
        <v>3421.4777360060298</v>
      </c>
      <c r="CY21" s="21">
        <v>0</v>
      </c>
      <c r="CZ21" s="21">
        <v>0</v>
      </c>
      <c r="DA21" s="21">
        <v>0</v>
      </c>
      <c r="DB21" s="21">
        <v>0</v>
      </c>
      <c r="DC21" s="21">
        <v>0</v>
      </c>
      <c r="DD21" s="21">
        <v>0</v>
      </c>
      <c r="DE21" s="21">
        <v>0</v>
      </c>
      <c r="DF21" s="21">
        <v>0</v>
      </c>
      <c r="DG21" s="21">
        <v>0</v>
      </c>
      <c r="DH21" s="21">
        <v>0</v>
      </c>
      <c r="DI21" s="21">
        <v>0</v>
      </c>
      <c r="DJ21" s="21">
        <v>0</v>
      </c>
      <c r="DK21" s="21">
        <v>232.06631200031202</v>
      </c>
      <c r="DL21" s="21">
        <v>119.9361931042779</v>
      </c>
      <c r="DM21" s="21">
        <v>476.87810377648844</v>
      </c>
      <c r="DN21" s="21">
        <v>20.471786129036573</v>
      </c>
      <c r="DO21" s="21">
        <v>49.638226212577635</v>
      </c>
      <c r="DP21" s="21">
        <v>0</v>
      </c>
      <c r="DQ21" s="21">
        <v>76.425550313314105</v>
      </c>
      <c r="DR21" s="21">
        <v>0</v>
      </c>
      <c r="DS21" s="21">
        <v>0</v>
      </c>
      <c r="DT21" s="21">
        <v>1.087805454707181E-2</v>
      </c>
      <c r="DU21" s="21">
        <v>0.23908305748972394</v>
      </c>
      <c r="DV21" s="21">
        <v>0</v>
      </c>
      <c r="DW21" s="40">
        <v>0</v>
      </c>
      <c r="DX21" s="36">
        <f t="shared" si="0"/>
        <v>7820.3340251376685</v>
      </c>
      <c r="DY21" s="21">
        <v>37798.457653123427</v>
      </c>
      <c r="DZ21" s="21">
        <v>0</v>
      </c>
      <c r="EA21" s="21">
        <v>0</v>
      </c>
      <c r="EB21" s="22">
        <f t="shared" si="1"/>
        <v>45618.791678261099</v>
      </c>
    </row>
    <row r="22" spans="1:132" x14ac:dyDescent="0.25">
      <c r="A22" s="10">
        <v>20</v>
      </c>
      <c r="B22" s="20" t="s">
        <v>19</v>
      </c>
      <c r="C22" s="21">
        <v>0</v>
      </c>
      <c r="D22" s="21">
        <v>0</v>
      </c>
      <c r="E22" s="21">
        <v>0</v>
      </c>
      <c r="F22" s="21">
        <v>0</v>
      </c>
      <c r="G22" s="21">
        <v>0</v>
      </c>
      <c r="H22" s="21">
        <v>150.39777849864211</v>
      </c>
      <c r="I22" s="21">
        <v>35.247773156791204</v>
      </c>
      <c r="J22" s="21">
        <v>0</v>
      </c>
      <c r="K22" s="21">
        <v>0</v>
      </c>
      <c r="L22" s="21">
        <v>0</v>
      </c>
      <c r="M22" s="21">
        <v>0</v>
      </c>
      <c r="N22" s="21">
        <v>0</v>
      </c>
      <c r="O22" s="21">
        <v>0</v>
      </c>
      <c r="P22" s="21">
        <v>0</v>
      </c>
      <c r="Q22" s="21">
        <v>0</v>
      </c>
      <c r="R22" s="21">
        <v>50.046946467555784</v>
      </c>
      <c r="S22" s="21">
        <v>1241.0384179730843</v>
      </c>
      <c r="T22" s="21">
        <v>104.72270817442532</v>
      </c>
      <c r="U22" s="21">
        <v>551.1447134663207</v>
      </c>
      <c r="V22" s="21">
        <v>787.5031419568146</v>
      </c>
      <c r="W22" s="21">
        <v>49.213185338612291</v>
      </c>
      <c r="X22" s="21">
        <v>24575.182760489599</v>
      </c>
      <c r="Y22" s="21">
        <v>43.34160013980388</v>
      </c>
      <c r="Z22" s="21">
        <v>5.219104184482382</v>
      </c>
      <c r="AA22" s="21">
        <v>2484.7006570685717</v>
      </c>
      <c r="AB22" s="21">
        <v>156.56429369182072</v>
      </c>
      <c r="AC22" s="21">
        <v>0</v>
      </c>
      <c r="AD22" s="21">
        <v>34.656608863703916</v>
      </c>
      <c r="AE22" s="21">
        <v>447.7382072605908</v>
      </c>
      <c r="AF22" s="21">
        <v>1530.2529542309653</v>
      </c>
      <c r="AG22" s="21">
        <v>0</v>
      </c>
      <c r="AH22" s="21">
        <v>0</v>
      </c>
      <c r="AI22" s="21">
        <v>0</v>
      </c>
      <c r="AJ22" s="21">
        <v>0</v>
      </c>
      <c r="AK22" s="21">
        <v>0</v>
      </c>
      <c r="AL22" s="21">
        <v>0</v>
      </c>
      <c r="AM22" s="21">
        <v>0</v>
      </c>
      <c r="AN22" s="21">
        <v>0</v>
      </c>
      <c r="AO22" s="21">
        <v>0</v>
      </c>
      <c r="AP22" s="21">
        <v>0</v>
      </c>
      <c r="AQ22" s="21">
        <v>0</v>
      </c>
      <c r="AR22" s="21">
        <v>263.33728094631653</v>
      </c>
      <c r="AS22" s="21">
        <v>57.863807250930947</v>
      </c>
      <c r="AT22" s="21">
        <v>0</v>
      </c>
      <c r="AU22" s="21">
        <v>0</v>
      </c>
      <c r="AV22" s="21">
        <v>0</v>
      </c>
      <c r="AW22" s="21">
        <v>0</v>
      </c>
      <c r="AX22" s="21">
        <v>0</v>
      </c>
      <c r="AY22" s="21">
        <v>0</v>
      </c>
      <c r="AZ22" s="21">
        <v>0</v>
      </c>
      <c r="BA22" s="21">
        <v>0</v>
      </c>
      <c r="BB22" s="21">
        <v>0</v>
      </c>
      <c r="BC22" s="21">
        <v>0</v>
      </c>
      <c r="BD22" s="21">
        <v>0</v>
      </c>
      <c r="BE22" s="21">
        <v>0</v>
      </c>
      <c r="BF22" s="21">
        <v>0</v>
      </c>
      <c r="BG22" s="21">
        <v>0</v>
      </c>
      <c r="BH22" s="21">
        <v>0</v>
      </c>
      <c r="BI22" s="21">
        <v>0</v>
      </c>
      <c r="BJ22" s="21">
        <v>0</v>
      </c>
      <c r="BK22" s="21">
        <v>0</v>
      </c>
      <c r="BL22" s="21">
        <v>0</v>
      </c>
      <c r="BM22" s="21">
        <v>0</v>
      </c>
      <c r="BN22" s="21">
        <v>0</v>
      </c>
      <c r="BO22" s="21">
        <v>0</v>
      </c>
      <c r="BP22" s="21">
        <v>0</v>
      </c>
      <c r="BQ22" s="21">
        <v>0</v>
      </c>
      <c r="BR22" s="21">
        <v>0</v>
      </c>
      <c r="BS22" s="21">
        <v>0</v>
      </c>
      <c r="BT22" s="21">
        <v>0</v>
      </c>
      <c r="BU22" s="21">
        <v>0</v>
      </c>
      <c r="BV22" s="21">
        <v>0</v>
      </c>
      <c r="BW22" s="21">
        <v>0</v>
      </c>
      <c r="BX22" s="21">
        <v>0</v>
      </c>
      <c r="BY22" s="21">
        <v>0</v>
      </c>
      <c r="BZ22" s="21">
        <v>0</v>
      </c>
      <c r="CA22" s="21">
        <v>0</v>
      </c>
      <c r="CB22" s="21">
        <v>0</v>
      </c>
      <c r="CC22" s="21">
        <v>0</v>
      </c>
      <c r="CD22" s="21">
        <v>0</v>
      </c>
      <c r="CE22" s="21">
        <v>0</v>
      </c>
      <c r="CF22" s="21">
        <v>0</v>
      </c>
      <c r="CG22" s="21">
        <v>0</v>
      </c>
      <c r="CH22" s="21">
        <v>0</v>
      </c>
      <c r="CI22" s="21">
        <v>0</v>
      </c>
      <c r="CJ22" s="21">
        <v>0</v>
      </c>
      <c r="CK22" s="21">
        <v>0</v>
      </c>
      <c r="CL22" s="21">
        <v>0</v>
      </c>
      <c r="CM22" s="21">
        <v>0</v>
      </c>
      <c r="CN22" s="21">
        <v>0</v>
      </c>
      <c r="CO22" s="21">
        <v>0</v>
      </c>
      <c r="CP22" s="21">
        <v>0</v>
      </c>
      <c r="CQ22" s="21">
        <v>0</v>
      </c>
      <c r="CR22" s="21">
        <v>0</v>
      </c>
      <c r="CS22" s="21">
        <v>0</v>
      </c>
      <c r="CT22" s="21">
        <v>0</v>
      </c>
      <c r="CU22" s="21">
        <v>0</v>
      </c>
      <c r="CV22" s="21">
        <v>0</v>
      </c>
      <c r="CW22" s="21">
        <v>59.359761122736622</v>
      </c>
      <c r="CX22" s="21">
        <v>1488.6365663994707</v>
      </c>
      <c r="CY22" s="21">
        <v>0</v>
      </c>
      <c r="CZ22" s="21">
        <v>0</v>
      </c>
      <c r="DA22" s="21">
        <v>0</v>
      </c>
      <c r="DB22" s="21">
        <v>0</v>
      </c>
      <c r="DC22" s="21">
        <v>0</v>
      </c>
      <c r="DD22" s="21">
        <v>0</v>
      </c>
      <c r="DE22" s="21">
        <v>0</v>
      </c>
      <c r="DF22" s="21">
        <v>0</v>
      </c>
      <c r="DG22" s="21">
        <v>0</v>
      </c>
      <c r="DH22" s="21">
        <v>0</v>
      </c>
      <c r="DI22" s="21">
        <v>0</v>
      </c>
      <c r="DJ22" s="21">
        <v>0</v>
      </c>
      <c r="DK22" s="21">
        <v>23.852038279342437</v>
      </c>
      <c r="DL22" s="21">
        <v>0</v>
      </c>
      <c r="DM22" s="21">
        <v>0</v>
      </c>
      <c r="DN22" s="21">
        <v>0.73564983160523134</v>
      </c>
      <c r="DO22" s="21">
        <v>4.3009323918572813</v>
      </c>
      <c r="DP22" s="21">
        <v>0</v>
      </c>
      <c r="DQ22" s="21">
        <v>23.432647863543917</v>
      </c>
      <c r="DR22" s="21">
        <v>0</v>
      </c>
      <c r="DS22" s="21">
        <v>0</v>
      </c>
      <c r="DT22" s="21">
        <v>0</v>
      </c>
      <c r="DU22" s="21">
        <v>0</v>
      </c>
      <c r="DV22" s="21">
        <v>0</v>
      </c>
      <c r="DW22" s="40">
        <v>0</v>
      </c>
      <c r="DX22" s="36">
        <f t="shared" si="0"/>
        <v>34168.489535047593</v>
      </c>
      <c r="DY22" s="21">
        <v>8023.7500435947213</v>
      </c>
      <c r="DZ22" s="21">
        <v>0</v>
      </c>
      <c r="EA22" s="21">
        <v>0</v>
      </c>
      <c r="EB22" s="22">
        <f t="shared" si="1"/>
        <v>42192.239578642315</v>
      </c>
    </row>
    <row r="23" spans="1:132" x14ac:dyDescent="0.25">
      <c r="A23" s="10">
        <v>21</v>
      </c>
      <c r="B23" s="20" t="s">
        <v>20</v>
      </c>
      <c r="C23" s="21">
        <v>0</v>
      </c>
      <c r="D23" s="21">
        <v>0</v>
      </c>
      <c r="E23" s="21">
        <v>0</v>
      </c>
      <c r="F23" s="21">
        <v>0</v>
      </c>
      <c r="G23" s="21">
        <v>0</v>
      </c>
      <c r="H23" s="21">
        <v>11136.742283102436</v>
      </c>
      <c r="I23" s="21">
        <v>53406.866423041225</v>
      </c>
      <c r="J23" s="21">
        <v>0</v>
      </c>
      <c r="K23" s="21">
        <v>0</v>
      </c>
      <c r="L23" s="21">
        <v>0</v>
      </c>
      <c r="M23" s="21">
        <v>118.78286694870992</v>
      </c>
      <c r="N23" s="21">
        <v>0</v>
      </c>
      <c r="O23" s="21">
        <v>0</v>
      </c>
      <c r="P23" s="21">
        <v>0</v>
      </c>
      <c r="Q23" s="21">
        <v>0</v>
      </c>
      <c r="R23" s="21">
        <v>304.66425209215748</v>
      </c>
      <c r="S23" s="21">
        <v>0</v>
      </c>
      <c r="T23" s="21">
        <v>0</v>
      </c>
      <c r="U23" s="21">
        <v>132.15732006011569</v>
      </c>
      <c r="V23" s="21">
        <v>60.732429487101435</v>
      </c>
      <c r="W23" s="21">
        <v>2209.4731610263775</v>
      </c>
      <c r="X23" s="21">
        <v>172.75015041548767</v>
      </c>
      <c r="Y23" s="21">
        <v>0</v>
      </c>
      <c r="Z23" s="21">
        <v>0</v>
      </c>
      <c r="AA23" s="21">
        <v>0</v>
      </c>
      <c r="AB23" s="21">
        <v>255.26495505738217</v>
      </c>
      <c r="AC23" s="21">
        <v>0</v>
      </c>
      <c r="AD23" s="21">
        <v>0</v>
      </c>
      <c r="AE23" s="21">
        <v>0</v>
      </c>
      <c r="AF23" s="21">
        <v>0</v>
      </c>
      <c r="AG23" s="21">
        <v>0</v>
      </c>
      <c r="AH23" s="21">
        <v>0</v>
      </c>
      <c r="AI23" s="21">
        <v>0</v>
      </c>
      <c r="AJ23" s="21">
        <v>0</v>
      </c>
      <c r="AK23" s="21">
        <v>0</v>
      </c>
      <c r="AL23" s="21">
        <v>0</v>
      </c>
      <c r="AM23" s="21">
        <v>0</v>
      </c>
      <c r="AN23" s="21">
        <v>0</v>
      </c>
      <c r="AO23" s="21">
        <v>0</v>
      </c>
      <c r="AP23" s="21">
        <v>0</v>
      </c>
      <c r="AQ23" s="21">
        <v>0</v>
      </c>
      <c r="AR23" s="21">
        <v>0</v>
      </c>
      <c r="AS23" s="21">
        <v>0</v>
      </c>
      <c r="AT23" s="21">
        <v>0</v>
      </c>
      <c r="AU23" s="21">
        <v>0</v>
      </c>
      <c r="AV23" s="21">
        <v>0</v>
      </c>
      <c r="AW23" s="21">
        <v>0</v>
      </c>
      <c r="AX23" s="21">
        <v>0</v>
      </c>
      <c r="AY23" s="21">
        <v>0</v>
      </c>
      <c r="AZ23" s="21">
        <v>0</v>
      </c>
      <c r="BA23" s="21">
        <v>0</v>
      </c>
      <c r="BB23" s="21">
        <v>0</v>
      </c>
      <c r="BC23" s="21">
        <v>0</v>
      </c>
      <c r="BD23" s="21">
        <v>0</v>
      </c>
      <c r="BE23" s="21">
        <v>0</v>
      </c>
      <c r="BF23" s="21">
        <v>0</v>
      </c>
      <c r="BG23" s="21">
        <v>0</v>
      </c>
      <c r="BH23" s="21">
        <v>0</v>
      </c>
      <c r="BI23" s="21">
        <v>0</v>
      </c>
      <c r="BJ23" s="21">
        <v>0</v>
      </c>
      <c r="BK23" s="21">
        <v>0</v>
      </c>
      <c r="BL23" s="21">
        <v>0</v>
      </c>
      <c r="BM23" s="21">
        <v>0</v>
      </c>
      <c r="BN23" s="21">
        <v>0</v>
      </c>
      <c r="BO23" s="21">
        <v>0</v>
      </c>
      <c r="BP23" s="21">
        <v>0</v>
      </c>
      <c r="BQ23" s="21">
        <v>0</v>
      </c>
      <c r="BR23" s="21">
        <v>0</v>
      </c>
      <c r="BS23" s="21">
        <v>0</v>
      </c>
      <c r="BT23" s="21">
        <v>0</v>
      </c>
      <c r="BU23" s="21">
        <v>0</v>
      </c>
      <c r="BV23" s="21">
        <v>0</v>
      </c>
      <c r="BW23" s="21">
        <v>0</v>
      </c>
      <c r="BX23" s="21">
        <v>0</v>
      </c>
      <c r="BY23" s="21">
        <v>0</v>
      </c>
      <c r="BZ23" s="21">
        <v>0</v>
      </c>
      <c r="CA23" s="21">
        <v>0</v>
      </c>
      <c r="CB23" s="21">
        <v>0</v>
      </c>
      <c r="CC23" s="21">
        <v>0</v>
      </c>
      <c r="CD23" s="21">
        <v>0</v>
      </c>
      <c r="CE23" s="21">
        <v>0</v>
      </c>
      <c r="CF23" s="21">
        <v>0</v>
      </c>
      <c r="CG23" s="21">
        <v>0</v>
      </c>
      <c r="CH23" s="21">
        <v>0</v>
      </c>
      <c r="CI23" s="21">
        <v>0</v>
      </c>
      <c r="CJ23" s="21">
        <v>0</v>
      </c>
      <c r="CK23" s="21">
        <v>0</v>
      </c>
      <c r="CL23" s="21">
        <v>0</v>
      </c>
      <c r="CM23" s="21">
        <v>0</v>
      </c>
      <c r="CN23" s="21">
        <v>0</v>
      </c>
      <c r="CO23" s="21">
        <v>0</v>
      </c>
      <c r="CP23" s="21">
        <v>0</v>
      </c>
      <c r="CQ23" s="21">
        <v>0</v>
      </c>
      <c r="CR23" s="21">
        <v>0</v>
      </c>
      <c r="CS23" s="21">
        <v>0</v>
      </c>
      <c r="CT23" s="21">
        <v>0</v>
      </c>
      <c r="CU23" s="21">
        <v>0</v>
      </c>
      <c r="CV23" s="21">
        <v>0</v>
      </c>
      <c r="CW23" s="21">
        <v>20.663800320448463</v>
      </c>
      <c r="CX23" s="21">
        <v>135.19279009537178</v>
      </c>
      <c r="CY23" s="21">
        <v>0</v>
      </c>
      <c r="CZ23" s="21">
        <v>0</v>
      </c>
      <c r="DA23" s="21">
        <v>0</v>
      </c>
      <c r="DB23" s="21">
        <v>0</v>
      </c>
      <c r="DC23" s="21">
        <v>0</v>
      </c>
      <c r="DD23" s="21">
        <v>0</v>
      </c>
      <c r="DE23" s="21">
        <v>0</v>
      </c>
      <c r="DF23" s="21">
        <v>0</v>
      </c>
      <c r="DG23" s="21">
        <v>0</v>
      </c>
      <c r="DH23" s="21">
        <v>0</v>
      </c>
      <c r="DI23" s="21">
        <v>0</v>
      </c>
      <c r="DJ23" s="21">
        <v>0</v>
      </c>
      <c r="DK23" s="21">
        <v>956.10699437264191</v>
      </c>
      <c r="DL23" s="21">
        <v>14.969481434329042</v>
      </c>
      <c r="DM23" s="21">
        <v>47.533384501222208</v>
      </c>
      <c r="DN23" s="21">
        <v>2.9587412449285218</v>
      </c>
      <c r="DO23" s="21">
        <v>3.300175369210351</v>
      </c>
      <c r="DP23" s="21">
        <v>6.6743907890001068</v>
      </c>
      <c r="DQ23" s="21">
        <v>4.1925069648044531</v>
      </c>
      <c r="DR23" s="21">
        <v>0</v>
      </c>
      <c r="DS23" s="21">
        <v>0</v>
      </c>
      <c r="DT23" s="21">
        <v>0</v>
      </c>
      <c r="DU23" s="21">
        <v>0</v>
      </c>
      <c r="DV23" s="21">
        <v>0</v>
      </c>
      <c r="DW23" s="40">
        <v>0</v>
      </c>
      <c r="DX23" s="36">
        <f t="shared" si="0"/>
        <v>68989.026106322955</v>
      </c>
      <c r="DY23" s="21">
        <v>1264.7282821770293</v>
      </c>
      <c r="DZ23" s="21">
        <v>0</v>
      </c>
      <c r="EA23" s="21">
        <v>0</v>
      </c>
      <c r="EB23" s="22">
        <f t="shared" si="1"/>
        <v>70253.75438849999</v>
      </c>
    </row>
    <row r="24" spans="1:132" x14ac:dyDescent="0.25">
      <c r="A24" s="10">
        <v>22</v>
      </c>
      <c r="B24" s="20" t="s">
        <v>21</v>
      </c>
      <c r="C24" s="21">
        <v>0</v>
      </c>
      <c r="D24" s="21">
        <v>0</v>
      </c>
      <c r="E24" s="21">
        <v>0</v>
      </c>
      <c r="F24" s="21">
        <v>0</v>
      </c>
      <c r="G24" s="21">
        <v>0</v>
      </c>
      <c r="H24" s="21">
        <v>0</v>
      </c>
      <c r="I24" s="21">
        <v>1.2938880385594838</v>
      </c>
      <c r="J24" s="21">
        <v>0</v>
      </c>
      <c r="K24" s="21">
        <v>0</v>
      </c>
      <c r="L24" s="21">
        <v>0</v>
      </c>
      <c r="M24" s="21">
        <v>0</v>
      </c>
      <c r="N24" s="21">
        <v>0</v>
      </c>
      <c r="O24" s="21">
        <v>0</v>
      </c>
      <c r="P24" s="21">
        <v>0</v>
      </c>
      <c r="Q24" s="21">
        <v>0.74429341542542116</v>
      </c>
      <c r="R24" s="21">
        <v>0.55475479592936072</v>
      </c>
      <c r="S24" s="21">
        <v>0</v>
      </c>
      <c r="T24" s="21">
        <v>0</v>
      </c>
      <c r="U24" s="21">
        <v>3.8443139066675558</v>
      </c>
      <c r="V24" s="21">
        <v>1.6602317595297695</v>
      </c>
      <c r="W24" s="21">
        <v>0</v>
      </c>
      <c r="X24" s="21">
        <v>128.12721992554464</v>
      </c>
      <c r="Y24" s="21">
        <v>0</v>
      </c>
      <c r="Z24" s="21">
        <v>0</v>
      </c>
      <c r="AA24" s="21">
        <v>0</v>
      </c>
      <c r="AB24" s="21">
        <v>1.7048815668785178</v>
      </c>
      <c r="AC24" s="21">
        <v>0</v>
      </c>
      <c r="AD24" s="21">
        <v>0</v>
      </c>
      <c r="AE24" s="21">
        <v>1.2850079396580993</v>
      </c>
      <c r="AF24" s="21">
        <v>0</v>
      </c>
      <c r="AG24" s="21">
        <v>0</v>
      </c>
      <c r="AH24" s="21">
        <v>0</v>
      </c>
      <c r="AI24" s="21">
        <v>0</v>
      </c>
      <c r="AJ24" s="21">
        <v>0</v>
      </c>
      <c r="AK24" s="21">
        <v>0</v>
      </c>
      <c r="AL24" s="21">
        <v>0</v>
      </c>
      <c r="AM24" s="21">
        <v>0</v>
      </c>
      <c r="AN24" s="21">
        <v>0</v>
      </c>
      <c r="AO24" s="21">
        <v>0</v>
      </c>
      <c r="AP24" s="21">
        <v>0</v>
      </c>
      <c r="AQ24" s="21">
        <v>0</v>
      </c>
      <c r="AR24" s="21">
        <v>0</v>
      </c>
      <c r="AS24" s="21">
        <v>0</v>
      </c>
      <c r="AT24" s="21">
        <v>0</v>
      </c>
      <c r="AU24" s="21">
        <v>0</v>
      </c>
      <c r="AV24" s="21">
        <v>0</v>
      </c>
      <c r="AW24" s="21">
        <v>0</v>
      </c>
      <c r="AX24" s="21">
        <v>0</v>
      </c>
      <c r="AY24" s="21">
        <v>0</v>
      </c>
      <c r="AZ24" s="21">
        <v>0</v>
      </c>
      <c r="BA24" s="21">
        <v>0</v>
      </c>
      <c r="BB24" s="21">
        <v>0</v>
      </c>
      <c r="BC24" s="21">
        <v>0</v>
      </c>
      <c r="BD24" s="21">
        <v>0</v>
      </c>
      <c r="BE24" s="21">
        <v>0</v>
      </c>
      <c r="BF24" s="21">
        <v>0</v>
      </c>
      <c r="BG24" s="21">
        <v>0</v>
      </c>
      <c r="BH24" s="21">
        <v>0</v>
      </c>
      <c r="BI24" s="21">
        <v>0</v>
      </c>
      <c r="BJ24" s="21">
        <v>0</v>
      </c>
      <c r="BK24" s="21">
        <v>0</v>
      </c>
      <c r="BL24" s="21">
        <v>0</v>
      </c>
      <c r="BM24" s="21">
        <v>0</v>
      </c>
      <c r="BN24" s="21">
        <v>0</v>
      </c>
      <c r="BO24" s="21">
        <v>0</v>
      </c>
      <c r="BP24" s="21">
        <v>0</v>
      </c>
      <c r="BQ24" s="21">
        <v>0</v>
      </c>
      <c r="BR24" s="21">
        <v>0</v>
      </c>
      <c r="BS24" s="21">
        <v>0</v>
      </c>
      <c r="BT24" s="21">
        <v>0</v>
      </c>
      <c r="BU24" s="21">
        <v>0</v>
      </c>
      <c r="BV24" s="21">
        <v>0</v>
      </c>
      <c r="BW24" s="21">
        <v>0</v>
      </c>
      <c r="BX24" s="21">
        <v>0</v>
      </c>
      <c r="BY24" s="21">
        <v>0</v>
      </c>
      <c r="BZ24" s="21">
        <v>0</v>
      </c>
      <c r="CA24" s="21">
        <v>0</v>
      </c>
      <c r="CB24" s="21">
        <v>0</v>
      </c>
      <c r="CC24" s="21">
        <v>0</v>
      </c>
      <c r="CD24" s="21">
        <v>0</v>
      </c>
      <c r="CE24" s="21">
        <v>0</v>
      </c>
      <c r="CF24" s="21">
        <v>0</v>
      </c>
      <c r="CG24" s="21">
        <v>0</v>
      </c>
      <c r="CH24" s="21">
        <v>0</v>
      </c>
      <c r="CI24" s="21">
        <v>0</v>
      </c>
      <c r="CJ24" s="21">
        <v>0</v>
      </c>
      <c r="CK24" s="21">
        <v>0</v>
      </c>
      <c r="CL24" s="21">
        <v>0</v>
      </c>
      <c r="CM24" s="21">
        <v>0</v>
      </c>
      <c r="CN24" s="21">
        <v>0</v>
      </c>
      <c r="CO24" s="21">
        <v>0</v>
      </c>
      <c r="CP24" s="21">
        <v>0</v>
      </c>
      <c r="CQ24" s="21">
        <v>0</v>
      </c>
      <c r="CR24" s="21">
        <v>0</v>
      </c>
      <c r="CS24" s="21">
        <v>0</v>
      </c>
      <c r="CT24" s="21">
        <v>0</v>
      </c>
      <c r="CU24" s="21">
        <v>0</v>
      </c>
      <c r="CV24" s="21">
        <v>0</v>
      </c>
      <c r="CW24" s="21">
        <v>107.57618137548926</v>
      </c>
      <c r="CX24" s="21">
        <v>2354.1030754357485</v>
      </c>
      <c r="CY24" s="21">
        <v>0</v>
      </c>
      <c r="CZ24" s="21">
        <v>0</v>
      </c>
      <c r="DA24" s="21">
        <v>0</v>
      </c>
      <c r="DB24" s="21">
        <v>0</v>
      </c>
      <c r="DC24" s="21">
        <v>0</v>
      </c>
      <c r="DD24" s="21">
        <v>0</v>
      </c>
      <c r="DE24" s="21">
        <v>0</v>
      </c>
      <c r="DF24" s="21">
        <v>0</v>
      </c>
      <c r="DG24" s="21">
        <v>0</v>
      </c>
      <c r="DH24" s="21">
        <v>0</v>
      </c>
      <c r="DI24" s="21">
        <v>2.2224844042988291E-2</v>
      </c>
      <c r="DJ24" s="21">
        <v>0</v>
      </c>
      <c r="DK24" s="21">
        <v>323.88122066836627</v>
      </c>
      <c r="DL24" s="21">
        <v>100.59025129185183</v>
      </c>
      <c r="DM24" s="21">
        <v>289.06419011561792</v>
      </c>
      <c r="DN24" s="21">
        <v>23.306550899927366</v>
      </c>
      <c r="DO24" s="21">
        <v>17.654093414843032</v>
      </c>
      <c r="DP24" s="21">
        <v>0</v>
      </c>
      <c r="DQ24" s="21">
        <v>14.107945201333951</v>
      </c>
      <c r="DR24" s="21">
        <v>0</v>
      </c>
      <c r="DS24" s="21">
        <v>0</v>
      </c>
      <c r="DT24" s="21">
        <v>1.7437006167755904E-2</v>
      </c>
      <c r="DU24" s="21">
        <v>0.38611293075573122</v>
      </c>
      <c r="DV24" s="21">
        <v>0</v>
      </c>
      <c r="DW24" s="40">
        <v>0</v>
      </c>
      <c r="DX24" s="36">
        <f t="shared" si="0"/>
        <v>3369.9238745323373</v>
      </c>
      <c r="DY24" s="21">
        <v>18168.52235503259</v>
      </c>
      <c r="DZ24" s="21">
        <v>0</v>
      </c>
      <c r="EA24" s="21">
        <v>0</v>
      </c>
      <c r="EB24" s="22">
        <f t="shared" si="1"/>
        <v>21538.446229564928</v>
      </c>
    </row>
    <row r="25" spans="1:132" x14ac:dyDescent="0.25">
      <c r="A25" s="10">
        <v>23</v>
      </c>
      <c r="B25" s="20" t="s">
        <v>22</v>
      </c>
      <c r="C25" s="21">
        <v>0</v>
      </c>
      <c r="D25" s="21">
        <v>0</v>
      </c>
      <c r="E25" s="21">
        <v>0</v>
      </c>
      <c r="F25" s="21">
        <v>0</v>
      </c>
      <c r="G25" s="21">
        <v>0</v>
      </c>
      <c r="H25" s="21">
        <v>0</v>
      </c>
      <c r="I25" s="21">
        <v>0</v>
      </c>
      <c r="J25" s="21">
        <v>0</v>
      </c>
      <c r="K25" s="21">
        <v>0</v>
      </c>
      <c r="L25" s="21">
        <v>0</v>
      </c>
      <c r="M25" s="21">
        <v>0</v>
      </c>
      <c r="N25" s="21">
        <v>0</v>
      </c>
      <c r="O25" s="21">
        <v>0</v>
      </c>
      <c r="P25" s="21">
        <v>0</v>
      </c>
      <c r="Q25" s="21">
        <v>0</v>
      </c>
      <c r="R25" s="21">
        <v>8.4722044710846649E-3</v>
      </c>
      <c r="S25" s="21">
        <v>103.64656669407647</v>
      </c>
      <c r="T25" s="21">
        <v>0</v>
      </c>
      <c r="U25" s="21">
        <v>221.81547342725426</v>
      </c>
      <c r="V25" s="21">
        <v>2.1046137635603799</v>
      </c>
      <c r="W25" s="21">
        <v>2.9548859392271853</v>
      </c>
      <c r="X25" s="21">
        <v>492.84127469859095</v>
      </c>
      <c r="Y25" s="21">
        <v>44.912515412236878</v>
      </c>
      <c r="Z25" s="21">
        <v>241.55443893967742</v>
      </c>
      <c r="AA25" s="21">
        <v>0</v>
      </c>
      <c r="AB25" s="21">
        <v>121.55126126951843</v>
      </c>
      <c r="AC25" s="21">
        <v>301.65675471327421</v>
      </c>
      <c r="AD25" s="21">
        <v>17.732031268231729</v>
      </c>
      <c r="AE25" s="21">
        <v>3.2907239665518735</v>
      </c>
      <c r="AF25" s="21">
        <v>538.31277199088777</v>
      </c>
      <c r="AG25" s="21">
        <v>0</v>
      </c>
      <c r="AH25" s="21">
        <v>0</v>
      </c>
      <c r="AI25" s="21">
        <v>0</v>
      </c>
      <c r="AJ25" s="21">
        <v>0</v>
      </c>
      <c r="AK25" s="21">
        <v>0</v>
      </c>
      <c r="AL25" s="21">
        <v>0</v>
      </c>
      <c r="AM25" s="21">
        <v>0</v>
      </c>
      <c r="AN25" s="21">
        <v>0</v>
      </c>
      <c r="AO25" s="21">
        <v>0</v>
      </c>
      <c r="AP25" s="21">
        <v>0</v>
      </c>
      <c r="AQ25" s="21">
        <v>0</v>
      </c>
      <c r="AR25" s="21">
        <v>546.78317121225757</v>
      </c>
      <c r="AS25" s="21">
        <v>0</v>
      </c>
      <c r="AT25" s="21">
        <v>0</v>
      </c>
      <c r="AU25" s="21">
        <v>0</v>
      </c>
      <c r="AV25" s="21">
        <v>0</v>
      </c>
      <c r="AW25" s="21">
        <v>0</v>
      </c>
      <c r="AX25" s="21">
        <v>0</v>
      </c>
      <c r="AY25" s="21">
        <v>56.138840006711646</v>
      </c>
      <c r="AZ25" s="21">
        <v>0</v>
      </c>
      <c r="BA25" s="21">
        <v>0</v>
      </c>
      <c r="BB25" s="21">
        <v>0</v>
      </c>
      <c r="BC25" s="21">
        <v>106.26642947998599</v>
      </c>
      <c r="BD25" s="21">
        <v>81.601585556256964</v>
      </c>
      <c r="BE25" s="21">
        <v>0</v>
      </c>
      <c r="BF25" s="21">
        <v>0</v>
      </c>
      <c r="BG25" s="21">
        <v>0</v>
      </c>
      <c r="BH25" s="21">
        <v>0</v>
      </c>
      <c r="BI25" s="21">
        <v>0</v>
      </c>
      <c r="BJ25" s="21">
        <v>0</v>
      </c>
      <c r="BK25" s="21">
        <v>0</v>
      </c>
      <c r="BL25" s="21">
        <v>0</v>
      </c>
      <c r="BM25" s="21">
        <v>0</v>
      </c>
      <c r="BN25" s="21">
        <v>5.931952088827127E-3</v>
      </c>
      <c r="BO25" s="21">
        <v>0</v>
      </c>
      <c r="BP25" s="21">
        <v>0</v>
      </c>
      <c r="BQ25" s="21">
        <v>0</v>
      </c>
      <c r="BR25" s="21">
        <v>0</v>
      </c>
      <c r="BS25" s="21">
        <v>0</v>
      </c>
      <c r="BT25" s="21">
        <v>0</v>
      </c>
      <c r="BU25" s="21">
        <v>0</v>
      </c>
      <c r="BV25" s="21">
        <v>0</v>
      </c>
      <c r="BW25" s="21">
        <v>0</v>
      </c>
      <c r="BX25" s="21">
        <v>0</v>
      </c>
      <c r="BY25" s="21">
        <v>0</v>
      </c>
      <c r="BZ25" s="21">
        <v>0</v>
      </c>
      <c r="CA25" s="21">
        <v>0</v>
      </c>
      <c r="CB25" s="21">
        <v>0</v>
      </c>
      <c r="CC25" s="21">
        <v>0</v>
      </c>
      <c r="CD25" s="21">
        <v>0</v>
      </c>
      <c r="CE25" s="21">
        <v>0</v>
      </c>
      <c r="CF25" s="21">
        <v>0</v>
      </c>
      <c r="CG25" s="21">
        <v>0</v>
      </c>
      <c r="CH25" s="21">
        <v>0</v>
      </c>
      <c r="CI25" s="21">
        <v>0</v>
      </c>
      <c r="CJ25" s="21">
        <v>0</v>
      </c>
      <c r="CK25" s="21">
        <v>0</v>
      </c>
      <c r="CL25" s="21">
        <v>0</v>
      </c>
      <c r="CM25" s="21">
        <v>0</v>
      </c>
      <c r="CN25" s="21">
        <v>0</v>
      </c>
      <c r="CO25" s="21">
        <v>0</v>
      </c>
      <c r="CP25" s="21">
        <v>0</v>
      </c>
      <c r="CQ25" s="21">
        <v>0</v>
      </c>
      <c r="CR25" s="21">
        <v>0</v>
      </c>
      <c r="CS25" s="21">
        <v>0</v>
      </c>
      <c r="CT25" s="21">
        <v>0</v>
      </c>
      <c r="CU25" s="21">
        <v>0</v>
      </c>
      <c r="CV25" s="21">
        <v>0</v>
      </c>
      <c r="CW25" s="21">
        <v>5.9007713696277193</v>
      </c>
      <c r="CX25" s="21">
        <v>132.39401070900783</v>
      </c>
      <c r="CY25" s="21">
        <v>0</v>
      </c>
      <c r="CZ25" s="21">
        <v>0</v>
      </c>
      <c r="DA25" s="21">
        <v>0</v>
      </c>
      <c r="DB25" s="21">
        <v>0</v>
      </c>
      <c r="DC25" s="21">
        <v>0</v>
      </c>
      <c r="DD25" s="21">
        <v>0</v>
      </c>
      <c r="DE25" s="21">
        <v>0</v>
      </c>
      <c r="DF25" s="21">
        <v>0</v>
      </c>
      <c r="DG25" s="21">
        <v>0</v>
      </c>
      <c r="DH25" s="21">
        <v>0</v>
      </c>
      <c r="DI25" s="21">
        <v>0</v>
      </c>
      <c r="DJ25" s="21">
        <v>0</v>
      </c>
      <c r="DK25" s="21">
        <v>16.243326796122179</v>
      </c>
      <c r="DL25" s="21">
        <v>1.6593203967753269</v>
      </c>
      <c r="DM25" s="21">
        <v>5.248769074088413</v>
      </c>
      <c r="DN25" s="21">
        <v>6.2100440221579532E-2</v>
      </c>
      <c r="DO25" s="21">
        <v>0.364141495498433</v>
      </c>
      <c r="DP25" s="21">
        <v>0</v>
      </c>
      <c r="DQ25" s="21">
        <v>1.9523640627541963</v>
      </c>
      <c r="DR25" s="21">
        <v>0</v>
      </c>
      <c r="DS25" s="21">
        <v>0</v>
      </c>
      <c r="DT25" s="21">
        <v>8.1058928271934643E-4</v>
      </c>
      <c r="DU25" s="21">
        <v>1.8120967101331886E-2</v>
      </c>
      <c r="DV25" s="21">
        <v>0</v>
      </c>
      <c r="DW25" s="40">
        <v>0</v>
      </c>
      <c r="DX25" s="36">
        <f t="shared" si="0"/>
        <v>3047.0214783953397</v>
      </c>
      <c r="DY25" s="21">
        <v>910.1184327108017</v>
      </c>
      <c r="DZ25" s="21">
        <v>0</v>
      </c>
      <c r="EA25" s="21">
        <v>0</v>
      </c>
      <c r="EB25" s="22">
        <f t="shared" si="1"/>
        <v>3957.1399111061414</v>
      </c>
    </row>
    <row r="26" spans="1:132" x14ac:dyDescent="0.25">
      <c r="A26" s="10">
        <v>24</v>
      </c>
      <c r="B26" s="20" t="s">
        <v>23</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358.5088493853109</v>
      </c>
      <c r="T26" s="21">
        <v>0</v>
      </c>
      <c r="U26" s="21">
        <v>8773.5636268334511</v>
      </c>
      <c r="V26" s="21">
        <v>0</v>
      </c>
      <c r="W26" s="21">
        <v>0</v>
      </c>
      <c r="X26" s="21">
        <v>36943.370863833945</v>
      </c>
      <c r="Y26" s="21">
        <v>1.1160129943174937</v>
      </c>
      <c r="Z26" s="21">
        <v>35068.411317059261</v>
      </c>
      <c r="AA26" s="21">
        <v>0</v>
      </c>
      <c r="AB26" s="21">
        <v>84.071923533592852</v>
      </c>
      <c r="AC26" s="21">
        <v>1728.0388679527121</v>
      </c>
      <c r="AD26" s="21">
        <v>0</v>
      </c>
      <c r="AE26" s="21">
        <v>0</v>
      </c>
      <c r="AF26" s="21">
        <v>0</v>
      </c>
      <c r="AG26" s="21">
        <v>101.68940070638128</v>
      </c>
      <c r="AH26" s="21">
        <v>0</v>
      </c>
      <c r="AI26" s="21">
        <v>0</v>
      </c>
      <c r="AJ26" s="21">
        <v>0</v>
      </c>
      <c r="AK26" s="21">
        <v>0</v>
      </c>
      <c r="AL26" s="21">
        <v>0</v>
      </c>
      <c r="AM26" s="21">
        <v>0</v>
      </c>
      <c r="AN26" s="21">
        <v>0</v>
      </c>
      <c r="AO26" s="21">
        <v>0</v>
      </c>
      <c r="AP26" s="21">
        <v>0</v>
      </c>
      <c r="AQ26" s="21">
        <v>0</v>
      </c>
      <c r="AR26" s="21">
        <v>0</v>
      </c>
      <c r="AS26" s="21">
        <v>0</v>
      </c>
      <c r="AT26" s="21">
        <v>0</v>
      </c>
      <c r="AU26" s="21">
        <v>0</v>
      </c>
      <c r="AV26" s="21">
        <v>0</v>
      </c>
      <c r="AW26" s="21">
        <v>0</v>
      </c>
      <c r="AX26" s="21">
        <v>0</v>
      </c>
      <c r="AY26" s="21">
        <v>0</v>
      </c>
      <c r="AZ26" s="21">
        <v>0</v>
      </c>
      <c r="BA26" s="21">
        <v>0</v>
      </c>
      <c r="BB26" s="21">
        <v>0</v>
      </c>
      <c r="BC26" s="21">
        <v>0</v>
      </c>
      <c r="BD26" s="21">
        <v>0</v>
      </c>
      <c r="BE26" s="21">
        <v>0</v>
      </c>
      <c r="BF26" s="21">
        <v>0</v>
      </c>
      <c r="BG26" s="21">
        <v>0</v>
      </c>
      <c r="BH26" s="21">
        <v>0</v>
      </c>
      <c r="BI26" s="21">
        <v>0</v>
      </c>
      <c r="BJ26" s="21">
        <v>0</v>
      </c>
      <c r="BK26" s="21">
        <v>0</v>
      </c>
      <c r="BL26" s="21">
        <v>0</v>
      </c>
      <c r="BM26" s="21">
        <v>0</v>
      </c>
      <c r="BN26" s="21">
        <v>0</v>
      </c>
      <c r="BO26" s="21">
        <v>0</v>
      </c>
      <c r="BP26" s="21">
        <v>0</v>
      </c>
      <c r="BQ26" s="21">
        <v>0</v>
      </c>
      <c r="BR26" s="21">
        <v>0</v>
      </c>
      <c r="BS26" s="21">
        <v>0</v>
      </c>
      <c r="BT26" s="21">
        <v>0</v>
      </c>
      <c r="BU26" s="21">
        <v>0</v>
      </c>
      <c r="BV26" s="21">
        <v>0</v>
      </c>
      <c r="BW26" s="21">
        <v>0</v>
      </c>
      <c r="BX26" s="21">
        <v>0</v>
      </c>
      <c r="BY26" s="21">
        <v>0</v>
      </c>
      <c r="BZ26" s="21">
        <v>0</v>
      </c>
      <c r="CA26" s="21">
        <v>0</v>
      </c>
      <c r="CB26" s="21">
        <v>0</v>
      </c>
      <c r="CC26" s="21">
        <v>0</v>
      </c>
      <c r="CD26" s="21">
        <v>0</v>
      </c>
      <c r="CE26" s="21">
        <v>0</v>
      </c>
      <c r="CF26" s="21">
        <v>0</v>
      </c>
      <c r="CG26" s="21">
        <v>0</v>
      </c>
      <c r="CH26" s="21">
        <v>0</v>
      </c>
      <c r="CI26" s="21">
        <v>0</v>
      </c>
      <c r="CJ26" s="21">
        <v>0</v>
      </c>
      <c r="CK26" s="21">
        <v>0</v>
      </c>
      <c r="CL26" s="21">
        <v>0</v>
      </c>
      <c r="CM26" s="21">
        <v>0</v>
      </c>
      <c r="CN26" s="21">
        <v>0</v>
      </c>
      <c r="CO26" s="21">
        <v>0</v>
      </c>
      <c r="CP26" s="21">
        <v>0</v>
      </c>
      <c r="CQ26" s="21">
        <v>0</v>
      </c>
      <c r="CR26" s="21">
        <v>0</v>
      </c>
      <c r="CS26" s="21">
        <v>0</v>
      </c>
      <c r="CT26" s="21">
        <v>0</v>
      </c>
      <c r="CU26" s="21">
        <v>0</v>
      </c>
      <c r="CV26" s="21">
        <v>0</v>
      </c>
      <c r="CW26" s="21">
        <v>4121.1585540996684</v>
      </c>
      <c r="CX26" s="21">
        <v>15188.358376399554</v>
      </c>
      <c r="CY26" s="21">
        <v>0</v>
      </c>
      <c r="CZ26" s="21">
        <v>0</v>
      </c>
      <c r="DA26" s="21">
        <v>0</v>
      </c>
      <c r="DB26" s="21">
        <v>0</v>
      </c>
      <c r="DC26" s="21">
        <v>0</v>
      </c>
      <c r="DD26" s="21">
        <v>0</v>
      </c>
      <c r="DE26" s="21">
        <v>0</v>
      </c>
      <c r="DF26" s="21">
        <v>0</v>
      </c>
      <c r="DG26" s="21">
        <v>0</v>
      </c>
      <c r="DH26" s="21">
        <v>0</v>
      </c>
      <c r="DI26" s="21">
        <v>0</v>
      </c>
      <c r="DJ26" s="21">
        <v>0</v>
      </c>
      <c r="DK26" s="21">
        <v>1017.2191788906362</v>
      </c>
      <c r="DL26" s="21">
        <v>187.87986825292285</v>
      </c>
      <c r="DM26" s="21">
        <v>1921.4033835859245</v>
      </c>
      <c r="DN26" s="21">
        <v>73.593293214739589</v>
      </c>
      <c r="DO26" s="21">
        <v>53.72682465128387</v>
      </c>
      <c r="DP26" s="21">
        <v>0</v>
      </c>
      <c r="DQ26" s="21">
        <v>232.12014040490277</v>
      </c>
      <c r="DR26" s="21">
        <v>0</v>
      </c>
      <c r="DS26" s="21">
        <v>0</v>
      </c>
      <c r="DT26" s="21">
        <v>2.5483543572811778E-3</v>
      </c>
      <c r="DU26" s="21">
        <v>7.3179007378348412E-2</v>
      </c>
      <c r="DV26" s="21">
        <v>0</v>
      </c>
      <c r="DW26" s="40">
        <v>0</v>
      </c>
      <c r="DX26" s="36">
        <f t="shared" si="0"/>
        <v>105854.30620916035</v>
      </c>
      <c r="DY26" s="21">
        <v>172636.44093314814</v>
      </c>
      <c r="DZ26" s="21">
        <v>0</v>
      </c>
      <c r="EA26" s="21">
        <v>0</v>
      </c>
      <c r="EB26" s="22">
        <f t="shared" si="1"/>
        <v>278490.74714230851</v>
      </c>
    </row>
    <row r="27" spans="1:132" x14ac:dyDescent="0.25">
      <c r="A27" s="10">
        <v>25</v>
      </c>
      <c r="B27" s="20" t="s">
        <v>24</v>
      </c>
      <c r="C27" s="21">
        <v>0</v>
      </c>
      <c r="D27" s="21">
        <v>0</v>
      </c>
      <c r="E27" s="21">
        <v>0</v>
      </c>
      <c r="F27" s="21">
        <v>0</v>
      </c>
      <c r="G27" s="21">
        <v>0</v>
      </c>
      <c r="H27" s="21">
        <v>0</v>
      </c>
      <c r="I27" s="21">
        <v>0</v>
      </c>
      <c r="J27" s="21">
        <v>0</v>
      </c>
      <c r="K27" s="21">
        <v>0</v>
      </c>
      <c r="L27" s="21">
        <v>0</v>
      </c>
      <c r="M27" s="21">
        <v>0</v>
      </c>
      <c r="N27" s="21">
        <v>0</v>
      </c>
      <c r="O27" s="21">
        <v>0</v>
      </c>
      <c r="P27" s="21">
        <v>0</v>
      </c>
      <c r="Q27" s="21">
        <v>0</v>
      </c>
      <c r="R27" s="21">
        <v>0</v>
      </c>
      <c r="S27" s="21">
        <v>0</v>
      </c>
      <c r="T27" s="21">
        <v>0</v>
      </c>
      <c r="U27" s="21">
        <v>0</v>
      </c>
      <c r="V27" s="21">
        <v>0</v>
      </c>
      <c r="W27" s="21">
        <v>0</v>
      </c>
      <c r="X27" s="21">
        <v>0</v>
      </c>
      <c r="Y27" s="21">
        <v>0</v>
      </c>
      <c r="Z27" s="21">
        <v>0</v>
      </c>
      <c r="AA27" s="21">
        <v>65.034127812679031</v>
      </c>
      <c r="AB27" s="21">
        <v>4.1275650985179775</v>
      </c>
      <c r="AC27" s="21">
        <v>0</v>
      </c>
      <c r="AD27" s="21">
        <v>0</v>
      </c>
      <c r="AE27" s="21">
        <v>0</v>
      </c>
      <c r="AF27" s="21">
        <v>0</v>
      </c>
      <c r="AG27" s="21">
        <v>0</v>
      </c>
      <c r="AH27" s="21">
        <v>0</v>
      </c>
      <c r="AI27" s="21">
        <v>0</v>
      </c>
      <c r="AJ27" s="21">
        <v>0</v>
      </c>
      <c r="AK27" s="21">
        <v>0</v>
      </c>
      <c r="AL27" s="21">
        <v>0</v>
      </c>
      <c r="AM27" s="21">
        <v>0</v>
      </c>
      <c r="AN27" s="21">
        <v>0</v>
      </c>
      <c r="AO27" s="21">
        <v>0</v>
      </c>
      <c r="AP27" s="21">
        <v>0</v>
      </c>
      <c r="AQ27" s="21">
        <v>0</v>
      </c>
      <c r="AR27" s="21">
        <v>0</v>
      </c>
      <c r="AS27" s="21">
        <v>0</v>
      </c>
      <c r="AT27" s="21">
        <v>0</v>
      </c>
      <c r="AU27" s="21">
        <v>0</v>
      </c>
      <c r="AV27" s="21">
        <v>0</v>
      </c>
      <c r="AW27" s="21">
        <v>0</v>
      </c>
      <c r="AX27" s="21">
        <v>0</v>
      </c>
      <c r="AY27" s="21">
        <v>0</v>
      </c>
      <c r="AZ27" s="21">
        <v>0</v>
      </c>
      <c r="BA27" s="21">
        <v>0</v>
      </c>
      <c r="BB27" s="21">
        <v>0</v>
      </c>
      <c r="BC27" s="21">
        <v>0</v>
      </c>
      <c r="BD27" s="21">
        <v>0</v>
      </c>
      <c r="BE27" s="21">
        <v>0</v>
      </c>
      <c r="BF27" s="21">
        <v>0</v>
      </c>
      <c r="BG27" s="21">
        <v>0</v>
      </c>
      <c r="BH27" s="21">
        <v>0</v>
      </c>
      <c r="BI27" s="21">
        <v>0</v>
      </c>
      <c r="BJ27" s="21">
        <v>0</v>
      </c>
      <c r="BK27" s="21">
        <v>0</v>
      </c>
      <c r="BL27" s="21">
        <v>0</v>
      </c>
      <c r="BM27" s="21">
        <v>0</v>
      </c>
      <c r="BN27" s="21">
        <v>0</v>
      </c>
      <c r="BO27" s="21">
        <v>0</v>
      </c>
      <c r="BP27" s="21">
        <v>0</v>
      </c>
      <c r="BQ27" s="21">
        <v>0</v>
      </c>
      <c r="BR27" s="21">
        <v>0</v>
      </c>
      <c r="BS27" s="21">
        <v>0</v>
      </c>
      <c r="BT27" s="21">
        <v>0</v>
      </c>
      <c r="BU27" s="21">
        <v>0</v>
      </c>
      <c r="BV27" s="21">
        <v>0</v>
      </c>
      <c r="BW27" s="21">
        <v>0</v>
      </c>
      <c r="BX27" s="21">
        <v>0</v>
      </c>
      <c r="BY27" s="21">
        <v>0</v>
      </c>
      <c r="BZ27" s="21">
        <v>0</v>
      </c>
      <c r="CA27" s="21">
        <v>0</v>
      </c>
      <c r="CB27" s="21">
        <v>0</v>
      </c>
      <c r="CC27" s="21">
        <v>0</v>
      </c>
      <c r="CD27" s="21">
        <v>0</v>
      </c>
      <c r="CE27" s="21">
        <v>0</v>
      </c>
      <c r="CF27" s="21">
        <v>0</v>
      </c>
      <c r="CG27" s="21">
        <v>0</v>
      </c>
      <c r="CH27" s="21">
        <v>0</v>
      </c>
      <c r="CI27" s="21">
        <v>0</v>
      </c>
      <c r="CJ27" s="21">
        <v>0</v>
      </c>
      <c r="CK27" s="21">
        <v>0</v>
      </c>
      <c r="CL27" s="21">
        <v>0</v>
      </c>
      <c r="CM27" s="21">
        <v>0</v>
      </c>
      <c r="CN27" s="21">
        <v>0</v>
      </c>
      <c r="CO27" s="21">
        <v>0</v>
      </c>
      <c r="CP27" s="21">
        <v>0</v>
      </c>
      <c r="CQ27" s="21">
        <v>0</v>
      </c>
      <c r="CR27" s="21">
        <v>0</v>
      </c>
      <c r="CS27" s="21">
        <v>0</v>
      </c>
      <c r="CT27" s="21">
        <v>0</v>
      </c>
      <c r="CU27" s="21">
        <v>0</v>
      </c>
      <c r="CV27" s="21">
        <v>0</v>
      </c>
      <c r="CW27" s="21">
        <v>38.570270330108414</v>
      </c>
      <c r="CX27" s="21">
        <v>825.40785004321788</v>
      </c>
      <c r="CY27" s="21">
        <v>0</v>
      </c>
      <c r="CZ27" s="21">
        <v>0</v>
      </c>
      <c r="DA27" s="21">
        <v>0</v>
      </c>
      <c r="DB27" s="21">
        <v>0</v>
      </c>
      <c r="DC27" s="21">
        <v>0</v>
      </c>
      <c r="DD27" s="21">
        <v>0</v>
      </c>
      <c r="DE27" s="21">
        <v>0</v>
      </c>
      <c r="DF27" s="21">
        <v>0</v>
      </c>
      <c r="DG27" s="21">
        <v>0</v>
      </c>
      <c r="DH27" s="21">
        <v>0</v>
      </c>
      <c r="DI27" s="21">
        <v>0</v>
      </c>
      <c r="DJ27" s="21">
        <v>0</v>
      </c>
      <c r="DK27" s="21">
        <v>1.5215390187215412</v>
      </c>
      <c r="DL27" s="21">
        <v>2.6253037539460737</v>
      </c>
      <c r="DM27" s="21">
        <v>43.597440962338865</v>
      </c>
      <c r="DN27" s="21">
        <v>10.682990216548049</v>
      </c>
      <c r="DO27" s="21">
        <v>2.4694414299360194</v>
      </c>
      <c r="DP27" s="21">
        <v>0</v>
      </c>
      <c r="DQ27" s="21">
        <v>3.992108300321044</v>
      </c>
      <c r="DR27" s="21">
        <v>0</v>
      </c>
      <c r="DS27" s="21">
        <v>0</v>
      </c>
      <c r="DT27" s="21">
        <v>0</v>
      </c>
      <c r="DU27" s="21">
        <v>0</v>
      </c>
      <c r="DV27" s="21">
        <v>0</v>
      </c>
      <c r="DW27" s="40">
        <v>0</v>
      </c>
      <c r="DX27" s="36">
        <f t="shared" si="0"/>
        <v>998.02863696633506</v>
      </c>
      <c r="DY27" s="21">
        <v>3337.2714584279647</v>
      </c>
      <c r="DZ27" s="21">
        <v>0</v>
      </c>
      <c r="EA27" s="21">
        <v>0</v>
      </c>
      <c r="EB27" s="22">
        <f t="shared" si="1"/>
        <v>4335.3000953943001</v>
      </c>
    </row>
    <row r="28" spans="1:132" x14ac:dyDescent="0.25">
      <c r="A28" s="10">
        <v>26</v>
      </c>
      <c r="B28" s="20" t="s">
        <v>25</v>
      </c>
      <c r="C28" s="21">
        <v>0</v>
      </c>
      <c r="D28" s="21">
        <v>0</v>
      </c>
      <c r="E28" s="21">
        <v>0</v>
      </c>
      <c r="F28" s="21">
        <v>0</v>
      </c>
      <c r="G28" s="21">
        <v>0</v>
      </c>
      <c r="H28" s="21">
        <v>0</v>
      </c>
      <c r="I28" s="21">
        <v>5.1896091811598799</v>
      </c>
      <c r="J28" s="21">
        <v>0</v>
      </c>
      <c r="K28" s="21">
        <v>0</v>
      </c>
      <c r="L28" s="21">
        <v>0</v>
      </c>
      <c r="M28" s="21">
        <v>53.251020127994458</v>
      </c>
      <c r="N28" s="21">
        <v>0</v>
      </c>
      <c r="O28" s="21">
        <v>0</v>
      </c>
      <c r="P28" s="21">
        <v>0</v>
      </c>
      <c r="Q28" s="21">
        <v>2919.006441903412</v>
      </c>
      <c r="R28" s="21">
        <v>60.836224306605558</v>
      </c>
      <c r="S28" s="21">
        <v>10.766189902636929</v>
      </c>
      <c r="T28" s="21">
        <v>3.9980428868375939</v>
      </c>
      <c r="U28" s="21">
        <v>2465.799069641886</v>
      </c>
      <c r="V28" s="21">
        <v>1105.930907998709</v>
      </c>
      <c r="W28" s="21">
        <v>25.81030198987532</v>
      </c>
      <c r="X28" s="21">
        <v>23047.236509027265</v>
      </c>
      <c r="Y28" s="21">
        <v>43.011336311805707</v>
      </c>
      <c r="Z28" s="21">
        <v>227.56572356965532</v>
      </c>
      <c r="AA28" s="21">
        <v>347.67222605079166</v>
      </c>
      <c r="AB28" s="21">
        <v>29800.109686668806</v>
      </c>
      <c r="AC28" s="21">
        <v>194.11148596175079</v>
      </c>
      <c r="AD28" s="21">
        <v>240.71117907172945</v>
      </c>
      <c r="AE28" s="21">
        <v>0</v>
      </c>
      <c r="AF28" s="21">
        <v>25262.057423568593</v>
      </c>
      <c r="AG28" s="21">
        <v>0</v>
      </c>
      <c r="AH28" s="21">
        <v>0</v>
      </c>
      <c r="AI28" s="21">
        <v>0</v>
      </c>
      <c r="AJ28" s="21">
        <v>0</v>
      </c>
      <c r="AK28" s="21">
        <v>0</v>
      </c>
      <c r="AL28" s="21">
        <v>0</v>
      </c>
      <c r="AM28" s="21">
        <v>0</v>
      </c>
      <c r="AN28" s="21">
        <v>0</v>
      </c>
      <c r="AO28" s="21">
        <v>0</v>
      </c>
      <c r="AP28" s="21">
        <v>0</v>
      </c>
      <c r="AQ28" s="21">
        <v>0</v>
      </c>
      <c r="AR28" s="21">
        <v>0</v>
      </c>
      <c r="AS28" s="21">
        <v>0</v>
      </c>
      <c r="AT28" s="21">
        <v>0</v>
      </c>
      <c r="AU28" s="21">
        <v>0</v>
      </c>
      <c r="AV28" s="21">
        <v>0</v>
      </c>
      <c r="AW28" s="21">
        <v>0</v>
      </c>
      <c r="AX28" s="21">
        <v>0</v>
      </c>
      <c r="AY28" s="21">
        <v>0</v>
      </c>
      <c r="AZ28" s="21">
        <v>9.219790417887614</v>
      </c>
      <c r="BA28" s="21">
        <v>0</v>
      </c>
      <c r="BB28" s="21">
        <v>0</v>
      </c>
      <c r="BC28" s="21">
        <v>0</v>
      </c>
      <c r="BD28" s="21">
        <v>85.013124044307929</v>
      </c>
      <c r="BE28" s="21">
        <v>0</v>
      </c>
      <c r="BF28" s="21">
        <v>0</v>
      </c>
      <c r="BG28" s="21">
        <v>0</v>
      </c>
      <c r="BH28" s="21">
        <v>0</v>
      </c>
      <c r="BI28" s="21">
        <v>0</v>
      </c>
      <c r="BJ28" s="21">
        <v>0</v>
      </c>
      <c r="BK28" s="21">
        <v>0</v>
      </c>
      <c r="BL28" s="21">
        <v>0</v>
      </c>
      <c r="BM28" s="21">
        <v>0</v>
      </c>
      <c r="BN28" s="21">
        <v>0</v>
      </c>
      <c r="BO28" s="21">
        <v>0</v>
      </c>
      <c r="BP28" s="21">
        <v>0</v>
      </c>
      <c r="BQ28" s="21">
        <v>0</v>
      </c>
      <c r="BR28" s="21">
        <v>0</v>
      </c>
      <c r="BS28" s="21">
        <v>0</v>
      </c>
      <c r="BT28" s="21">
        <v>0</v>
      </c>
      <c r="BU28" s="21">
        <v>0</v>
      </c>
      <c r="BV28" s="21">
        <v>0</v>
      </c>
      <c r="BW28" s="21">
        <v>0</v>
      </c>
      <c r="BX28" s="21">
        <v>0</v>
      </c>
      <c r="BY28" s="21">
        <v>0</v>
      </c>
      <c r="BZ28" s="21">
        <v>0</v>
      </c>
      <c r="CA28" s="21">
        <v>0</v>
      </c>
      <c r="CB28" s="21">
        <v>0</v>
      </c>
      <c r="CC28" s="21">
        <v>0</v>
      </c>
      <c r="CD28" s="21">
        <v>0</v>
      </c>
      <c r="CE28" s="21">
        <v>0</v>
      </c>
      <c r="CF28" s="21">
        <v>0</v>
      </c>
      <c r="CG28" s="21">
        <v>0</v>
      </c>
      <c r="CH28" s="21">
        <v>0</v>
      </c>
      <c r="CI28" s="21">
        <v>0</v>
      </c>
      <c r="CJ28" s="21">
        <v>0</v>
      </c>
      <c r="CK28" s="21">
        <v>0</v>
      </c>
      <c r="CL28" s="21">
        <v>0</v>
      </c>
      <c r="CM28" s="21">
        <v>0</v>
      </c>
      <c r="CN28" s="21">
        <v>0</v>
      </c>
      <c r="CO28" s="21">
        <v>0</v>
      </c>
      <c r="CP28" s="21">
        <v>0</v>
      </c>
      <c r="CQ28" s="21">
        <v>0</v>
      </c>
      <c r="CR28" s="21">
        <v>0</v>
      </c>
      <c r="CS28" s="21">
        <v>0</v>
      </c>
      <c r="CT28" s="21">
        <v>0</v>
      </c>
      <c r="CU28" s="21">
        <v>0</v>
      </c>
      <c r="CV28" s="21">
        <v>0</v>
      </c>
      <c r="CW28" s="21">
        <v>1717.6368470438515</v>
      </c>
      <c r="CX28" s="21">
        <v>23603.963178099511</v>
      </c>
      <c r="CY28" s="21">
        <v>0</v>
      </c>
      <c r="CZ28" s="21">
        <v>0</v>
      </c>
      <c r="DA28" s="21">
        <v>0</v>
      </c>
      <c r="DB28" s="21">
        <v>0</v>
      </c>
      <c r="DC28" s="21">
        <v>0</v>
      </c>
      <c r="DD28" s="21">
        <v>0</v>
      </c>
      <c r="DE28" s="21">
        <v>0</v>
      </c>
      <c r="DF28" s="21">
        <v>0</v>
      </c>
      <c r="DG28" s="21">
        <v>0</v>
      </c>
      <c r="DH28" s="21">
        <v>0</v>
      </c>
      <c r="DI28" s="21">
        <v>0</v>
      </c>
      <c r="DJ28" s="21">
        <v>0</v>
      </c>
      <c r="DK28" s="21">
        <v>1793.4379291010478</v>
      </c>
      <c r="DL28" s="21">
        <v>66.365468475485855</v>
      </c>
      <c r="DM28" s="21">
        <v>242.78292055063787</v>
      </c>
      <c r="DN28" s="21">
        <v>28.056026719996485</v>
      </c>
      <c r="DO28" s="21">
        <v>135.68109218082353</v>
      </c>
      <c r="DP28" s="21">
        <v>0</v>
      </c>
      <c r="DQ28" s="21">
        <v>776.30739701711218</v>
      </c>
      <c r="DR28" s="21">
        <v>0</v>
      </c>
      <c r="DS28" s="21">
        <v>0</v>
      </c>
      <c r="DT28" s="21">
        <v>8.9452882560074179E-2</v>
      </c>
      <c r="DU28" s="21">
        <v>1.9900243814772494</v>
      </c>
      <c r="DV28" s="21">
        <v>0</v>
      </c>
      <c r="DW28" s="40">
        <v>0</v>
      </c>
      <c r="DX28" s="36">
        <f t="shared" si="0"/>
        <v>114273.60662908421</v>
      </c>
      <c r="DY28" s="21">
        <v>241282.927045633</v>
      </c>
      <c r="DZ28" s="21">
        <v>0</v>
      </c>
      <c r="EA28" s="21">
        <v>0</v>
      </c>
      <c r="EB28" s="22">
        <f t="shared" si="1"/>
        <v>355556.53367471718</v>
      </c>
    </row>
    <row r="29" spans="1:132" x14ac:dyDescent="0.25">
      <c r="A29" s="10">
        <v>27</v>
      </c>
      <c r="B29" s="20" t="s">
        <v>26</v>
      </c>
      <c r="C29" s="21">
        <v>0</v>
      </c>
      <c r="D29" s="21">
        <v>0</v>
      </c>
      <c r="E29" s="21">
        <v>0</v>
      </c>
      <c r="F29" s="21">
        <v>0</v>
      </c>
      <c r="G29" s="21">
        <v>0</v>
      </c>
      <c r="H29" s="21">
        <v>0</v>
      </c>
      <c r="I29" s="21">
        <v>0</v>
      </c>
      <c r="J29" s="21">
        <v>0</v>
      </c>
      <c r="K29" s="21">
        <v>0</v>
      </c>
      <c r="L29" s="21">
        <v>0</v>
      </c>
      <c r="M29" s="21">
        <v>0</v>
      </c>
      <c r="N29" s="21">
        <v>0</v>
      </c>
      <c r="O29" s="21">
        <v>0</v>
      </c>
      <c r="P29" s="21">
        <v>0</v>
      </c>
      <c r="Q29" s="21">
        <v>0</v>
      </c>
      <c r="R29" s="21">
        <v>0</v>
      </c>
      <c r="S29" s="21">
        <v>1.5009099794770646</v>
      </c>
      <c r="T29" s="21">
        <v>0</v>
      </c>
      <c r="U29" s="21">
        <v>0</v>
      </c>
      <c r="V29" s="21">
        <v>0</v>
      </c>
      <c r="W29" s="21">
        <v>0</v>
      </c>
      <c r="X29" s="21">
        <v>4.9862792056851921</v>
      </c>
      <c r="Y29" s="21">
        <v>0</v>
      </c>
      <c r="Z29" s="21">
        <v>14.414611984165196</v>
      </c>
      <c r="AA29" s="21">
        <v>0</v>
      </c>
      <c r="AB29" s="21">
        <v>1.9831342586784841E-2</v>
      </c>
      <c r="AC29" s="21">
        <v>21.294392071313766</v>
      </c>
      <c r="AD29" s="21">
        <v>4.5729482237687469</v>
      </c>
      <c r="AE29" s="21">
        <v>0</v>
      </c>
      <c r="AF29" s="21">
        <v>0</v>
      </c>
      <c r="AG29" s="21">
        <v>0</v>
      </c>
      <c r="AH29" s="21">
        <v>0</v>
      </c>
      <c r="AI29" s="21">
        <v>0</v>
      </c>
      <c r="AJ29" s="21">
        <v>0</v>
      </c>
      <c r="AK29" s="21">
        <v>0</v>
      </c>
      <c r="AL29" s="21">
        <v>0</v>
      </c>
      <c r="AM29" s="21">
        <v>0</v>
      </c>
      <c r="AN29" s="21">
        <v>0</v>
      </c>
      <c r="AO29" s="21">
        <v>0</v>
      </c>
      <c r="AP29" s="21">
        <v>0</v>
      </c>
      <c r="AQ29" s="21">
        <v>0</v>
      </c>
      <c r="AR29" s="21">
        <v>0</v>
      </c>
      <c r="AS29" s="21">
        <v>0</v>
      </c>
      <c r="AT29" s="21">
        <v>0</v>
      </c>
      <c r="AU29" s="21">
        <v>0</v>
      </c>
      <c r="AV29" s="21">
        <v>0</v>
      </c>
      <c r="AW29" s="21">
        <v>0</v>
      </c>
      <c r="AX29" s="21">
        <v>0</v>
      </c>
      <c r="AY29" s="21">
        <v>0.85251331442867795</v>
      </c>
      <c r="AZ29" s="21">
        <v>0</v>
      </c>
      <c r="BA29" s="21">
        <v>0</v>
      </c>
      <c r="BB29" s="21">
        <v>0</v>
      </c>
      <c r="BC29" s="21">
        <v>0</v>
      </c>
      <c r="BD29" s="21">
        <v>0</v>
      </c>
      <c r="BE29" s="21">
        <v>0</v>
      </c>
      <c r="BF29" s="21">
        <v>0</v>
      </c>
      <c r="BG29" s="21">
        <v>0</v>
      </c>
      <c r="BH29" s="21">
        <v>0</v>
      </c>
      <c r="BI29" s="21">
        <v>0</v>
      </c>
      <c r="BJ29" s="21">
        <v>0</v>
      </c>
      <c r="BK29" s="21">
        <v>0</v>
      </c>
      <c r="BL29" s="21">
        <v>0</v>
      </c>
      <c r="BM29" s="21">
        <v>0</v>
      </c>
      <c r="BN29" s="21">
        <v>0</v>
      </c>
      <c r="BO29" s="21">
        <v>0</v>
      </c>
      <c r="BP29" s="21">
        <v>0</v>
      </c>
      <c r="BQ29" s="21">
        <v>0</v>
      </c>
      <c r="BR29" s="21">
        <v>0</v>
      </c>
      <c r="BS29" s="21">
        <v>0</v>
      </c>
      <c r="BT29" s="21">
        <v>0</v>
      </c>
      <c r="BU29" s="21">
        <v>0</v>
      </c>
      <c r="BV29" s="21">
        <v>0</v>
      </c>
      <c r="BW29" s="21">
        <v>0</v>
      </c>
      <c r="BX29" s="21">
        <v>0</v>
      </c>
      <c r="BY29" s="21">
        <v>0</v>
      </c>
      <c r="BZ29" s="21">
        <v>0</v>
      </c>
      <c r="CA29" s="21">
        <v>0</v>
      </c>
      <c r="CB29" s="21">
        <v>0</v>
      </c>
      <c r="CC29" s="21">
        <v>0</v>
      </c>
      <c r="CD29" s="21">
        <v>0</v>
      </c>
      <c r="CE29" s="21">
        <v>0</v>
      </c>
      <c r="CF29" s="21">
        <v>0</v>
      </c>
      <c r="CG29" s="21">
        <v>0</v>
      </c>
      <c r="CH29" s="21">
        <v>0</v>
      </c>
      <c r="CI29" s="21">
        <v>0</v>
      </c>
      <c r="CJ29" s="21">
        <v>0</v>
      </c>
      <c r="CK29" s="21">
        <v>0</v>
      </c>
      <c r="CL29" s="21">
        <v>0</v>
      </c>
      <c r="CM29" s="21">
        <v>0</v>
      </c>
      <c r="CN29" s="21">
        <v>0</v>
      </c>
      <c r="CO29" s="21">
        <v>0</v>
      </c>
      <c r="CP29" s="21">
        <v>0</v>
      </c>
      <c r="CQ29" s="21">
        <v>0</v>
      </c>
      <c r="CR29" s="21">
        <v>0</v>
      </c>
      <c r="CS29" s="21">
        <v>0</v>
      </c>
      <c r="CT29" s="21">
        <v>0</v>
      </c>
      <c r="CU29" s="21">
        <v>0</v>
      </c>
      <c r="CV29" s="21">
        <v>0</v>
      </c>
      <c r="CW29" s="21">
        <v>1.6320604859085788</v>
      </c>
      <c r="CX29" s="21">
        <v>83.395814018867611</v>
      </c>
      <c r="CY29" s="21">
        <v>0</v>
      </c>
      <c r="CZ29" s="21">
        <v>0</v>
      </c>
      <c r="DA29" s="21">
        <v>0</v>
      </c>
      <c r="DB29" s="21">
        <v>0</v>
      </c>
      <c r="DC29" s="21">
        <v>0</v>
      </c>
      <c r="DD29" s="21">
        <v>0</v>
      </c>
      <c r="DE29" s="21">
        <v>0</v>
      </c>
      <c r="DF29" s="21">
        <v>0</v>
      </c>
      <c r="DG29" s="21">
        <v>0</v>
      </c>
      <c r="DH29" s="21">
        <v>0</v>
      </c>
      <c r="DI29" s="21">
        <v>0</v>
      </c>
      <c r="DJ29" s="21">
        <v>0</v>
      </c>
      <c r="DK29" s="21">
        <v>0.20966433141829388</v>
      </c>
      <c r="DL29" s="21">
        <v>5.8752132075765686E-3</v>
      </c>
      <c r="DM29" s="21">
        <v>2.2667242239023198E-2</v>
      </c>
      <c r="DN29" s="21">
        <v>2.4319275369052242E-3</v>
      </c>
      <c r="DO29" s="21">
        <v>1.4094581131580821E-2</v>
      </c>
      <c r="DP29" s="21">
        <v>0</v>
      </c>
      <c r="DQ29" s="21">
        <v>9.4121205796980911E-2</v>
      </c>
      <c r="DR29" s="21">
        <v>0</v>
      </c>
      <c r="DS29" s="21">
        <v>0</v>
      </c>
      <c r="DT29" s="21">
        <v>0</v>
      </c>
      <c r="DU29" s="21">
        <v>0</v>
      </c>
      <c r="DV29" s="21">
        <v>0</v>
      </c>
      <c r="DW29" s="40">
        <v>0</v>
      </c>
      <c r="DX29" s="36">
        <f t="shared" si="0"/>
        <v>133.01821512753202</v>
      </c>
      <c r="DY29" s="21">
        <v>1277.6327836724683</v>
      </c>
      <c r="DZ29" s="21">
        <v>0</v>
      </c>
      <c r="EA29" s="21">
        <v>0</v>
      </c>
      <c r="EB29" s="22">
        <f t="shared" si="1"/>
        <v>1410.6509988000003</v>
      </c>
    </row>
    <row r="30" spans="1:132" x14ac:dyDescent="0.25">
      <c r="A30" s="10">
        <v>28</v>
      </c>
      <c r="B30" s="20" t="s">
        <v>27</v>
      </c>
      <c r="C30" s="21">
        <v>0</v>
      </c>
      <c r="D30" s="21">
        <v>0</v>
      </c>
      <c r="E30" s="21">
        <v>0</v>
      </c>
      <c r="F30" s="21">
        <v>0</v>
      </c>
      <c r="G30" s="21">
        <v>0</v>
      </c>
      <c r="H30" s="21">
        <v>0</v>
      </c>
      <c r="I30" s="21">
        <v>0</v>
      </c>
      <c r="J30" s="21">
        <v>0</v>
      </c>
      <c r="K30" s="21">
        <v>0</v>
      </c>
      <c r="L30" s="21">
        <v>0</v>
      </c>
      <c r="M30" s="21">
        <v>0</v>
      </c>
      <c r="N30" s="21">
        <v>0</v>
      </c>
      <c r="O30" s="21">
        <v>0</v>
      </c>
      <c r="P30" s="21">
        <v>0</v>
      </c>
      <c r="Q30" s="21">
        <v>0</v>
      </c>
      <c r="R30" s="21">
        <v>1.1049336745603882E-2</v>
      </c>
      <c r="S30" s="21">
        <v>71.974657891716333</v>
      </c>
      <c r="T30" s="21">
        <v>0</v>
      </c>
      <c r="U30" s="21">
        <v>0</v>
      </c>
      <c r="V30" s="21">
        <v>0</v>
      </c>
      <c r="W30" s="21">
        <v>0</v>
      </c>
      <c r="X30" s="21">
        <v>4.2460207104805192E-2</v>
      </c>
      <c r="Y30" s="21">
        <v>0</v>
      </c>
      <c r="Z30" s="21">
        <v>0</v>
      </c>
      <c r="AA30" s="21">
        <v>0</v>
      </c>
      <c r="AB30" s="21">
        <v>0.98354341445504478</v>
      </c>
      <c r="AC30" s="21">
        <v>10.954816302819752</v>
      </c>
      <c r="AD30" s="21">
        <v>1448.079124415108</v>
      </c>
      <c r="AE30" s="21">
        <v>0</v>
      </c>
      <c r="AF30" s="21">
        <v>0</v>
      </c>
      <c r="AG30" s="21">
        <v>0</v>
      </c>
      <c r="AH30" s="21">
        <v>0</v>
      </c>
      <c r="AI30" s="21">
        <v>0</v>
      </c>
      <c r="AJ30" s="21">
        <v>0</v>
      </c>
      <c r="AK30" s="21">
        <v>0</v>
      </c>
      <c r="AL30" s="21">
        <v>0</v>
      </c>
      <c r="AM30" s="21">
        <v>0</v>
      </c>
      <c r="AN30" s="21">
        <v>0</v>
      </c>
      <c r="AO30" s="21">
        <v>0</v>
      </c>
      <c r="AP30" s="21">
        <v>0</v>
      </c>
      <c r="AQ30" s="21">
        <v>0</v>
      </c>
      <c r="AR30" s="21">
        <v>0</v>
      </c>
      <c r="AS30" s="21">
        <v>0</v>
      </c>
      <c r="AT30" s="21">
        <v>0</v>
      </c>
      <c r="AU30" s="21">
        <v>0</v>
      </c>
      <c r="AV30" s="21">
        <v>0</v>
      </c>
      <c r="AW30" s="21">
        <v>0</v>
      </c>
      <c r="AX30" s="21">
        <v>0</v>
      </c>
      <c r="AY30" s="21">
        <v>3.8532590179665829</v>
      </c>
      <c r="AZ30" s="21">
        <v>0</v>
      </c>
      <c r="BA30" s="21">
        <v>0</v>
      </c>
      <c r="BB30" s="21">
        <v>0</v>
      </c>
      <c r="BC30" s="21">
        <v>0</v>
      </c>
      <c r="BD30" s="21">
        <v>0</v>
      </c>
      <c r="BE30" s="21">
        <v>0</v>
      </c>
      <c r="BF30" s="21">
        <v>0</v>
      </c>
      <c r="BG30" s="21">
        <v>0</v>
      </c>
      <c r="BH30" s="21">
        <v>0</v>
      </c>
      <c r="BI30" s="21">
        <v>0</v>
      </c>
      <c r="BJ30" s="21">
        <v>0</v>
      </c>
      <c r="BK30" s="21">
        <v>0</v>
      </c>
      <c r="BL30" s="21">
        <v>0</v>
      </c>
      <c r="BM30" s="21">
        <v>0</v>
      </c>
      <c r="BN30" s="21">
        <v>0</v>
      </c>
      <c r="BO30" s="21">
        <v>0</v>
      </c>
      <c r="BP30" s="21">
        <v>0</v>
      </c>
      <c r="BQ30" s="21">
        <v>0</v>
      </c>
      <c r="BR30" s="21">
        <v>0</v>
      </c>
      <c r="BS30" s="21">
        <v>0</v>
      </c>
      <c r="BT30" s="21">
        <v>0</v>
      </c>
      <c r="BU30" s="21">
        <v>0</v>
      </c>
      <c r="BV30" s="21">
        <v>0</v>
      </c>
      <c r="BW30" s="21">
        <v>0</v>
      </c>
      <c r="BX30" s="21">
        <v>0</v>
      </c>
      <c r="BY30" s="21">
        <v>0</v>
      </c>
      <c r="BZ30" s="21">
        <v>0</v>
      </c>
      <c r="CA30" s="21">
        <v>0</v>
      </c>
      <c r="CB30" s="21">
        <v>0</v>
      </c>
      <c r="CC30" s="21">
        <v>0</v>
      </c>
      <c r="CD30" s="21">
        <v>0</v>
      </c>
      <c r="CE30" s="21">
        <v>0</v>
      </c>
      <c r="CF30" s="21">
        <v>0</v>
      </c>
      <c r="CG30" s="21">
        <v>0</v>
      </c>
      <c r="CH30" s="21">
        <v>0</v>
      </c>
      <c r="CI30" s="21">
        <v>0</v>
      </c>
      <c r="CJ30" s="21">
        <v>0</v>
      </c>
      <c r="CK30" s="21">
        <v>0</v>
      </c>
      <c r="CL30" s="21">
        <v>0</v>
      </c>
      <c r="CM30" s="21">
        <v>0</v>
      </c>
      <c r="CN30" s="21">
        <v>0</v>
      </c>
      <c r="CO30" s="21">
        <v>0</v>
      </c>
      <c r="CP30" s="21">
        <v>0</v>
      </c>
      <c r="CQ30" s="21">
        <v>0</v>
      </c>
      <c r="CR30" s="21">
        <v>0</v>
      </c>
      <c r="CS30" s="21">
        <v>0</v>
      </c>
      <c r="CT30" s="21">
        <v>0</v>
      </c>
      <c r="CU30" s="21">
        <v>0</v>
      </c>
      <c r="CV30" s="21">
        <v>0</v>
      </c>
      <c r="CW30" s="21">
        <v>48.075151622086025</v>
      </c>
      <c r="CX30" s="21">
        <v>836.32346018872943</v>
      </c>
      <c r="CY30" s="21">
        <v>0</v>
      </c>
      <c r="CZ30" s="21">
        <v>0</v>
      </c>
      <c r="DA30" s="21">
        <v>0</v>
      </c>
      <c r="DB30" s="21">
        <v>0</v>
      </c>
      <c r="DC30" s="21">
        <v>0</v>
      </c>
      <c r="DD30" s="21">
        <v>0</v>
      </c>
      <c r="DE30" s="21">
        <v>0</v>
      </c>
      <c r="DF30" s="21">
        <v>0</v>
      </c>
      <c r="DG30" s="21">
        <v>0</v>
      </c>
      <c r="DH30" s="21">
        <v>0</v>
      </c>
      <c r="DI30" s="21">
        <v>0</v>
      </c>
      <c r="DJ30" s="21">
        <v>0</v>
      </c>
      <c r="DK30" s="21">
        <v>31.350120401919323</v>
      </c>
      <c r="DL30" s="21">
        <v>0</v>
      </c>
      <c r="DM30" s="21">
        <v>0</v>
      </c>
      <c r="DN30" s="21">
        <v>2.2462938088777123E-2</v>
      </c>
      <c r="DO30" s="21">
        <v>0.13162259883732119</v>
      </c>
      <c r="DP30" s="21">
        <v>0</v>
      </c>
      <c r="DQ30" s="21">
        <v>0</v>
      </c>
      <c r="DR30" s="21">
        <v>0</v>
      </c>
      <c r="DS30" s="21">
        <v>0</v>
      </c>
      <c r="DT30" s="21">
        <v>8.317373156215856E-5</v>
      </c>
      <c r="DU30" s="21">
        <v>1.8457729858597069E-3</v>
      </c>
      <c r="DV30" s="21">
        <v>0</v>
      </c>
      <c r="DW30" s="40">
        <v>0</v>
      </c>
      <c r="DX30" s="36">
        <f t="shared" si="0"/>
        <v>2451.8036572822939</v>
      </c>
      <c r="DY30" s="21">
        <v>3625.1221595938068</v>
      </c>
      <c r="DZ30" s="21">
        <v>0</v>
      </c>
      <c r="EA30" s="21">
        <v>0</v>
      </c>
      <c r="EB30" s="22">
        <f t="shared" si="1"/>
        <v>6076.9258168761007</v>
      </c>
    </row>
    <row r="31" spans="1:132" x14ac:dyDescent="0.25">
      <c r="A31" s="10">
        <v>29</v>
      </c>
      <c r="B31" s="20" t="s">
        <v>28</v>
      </c>
      <c r="C31" s="21">
        <v>0</v>
      </c>
      <c r="D31" s="21">
        <v>0</v>
      </c>
      <c r="E31" s="21">
        <v>0</v>
      </c>
      <c r="F31" s="21">
        <v>0</v>
      </c>
      <c r="G31" s="21">
        <v>0</v>
      </c>
      <c r="H31" s="21">
        <v>0</v>
      </c>
      <c r="I31" s="21">
        <v>0</v>
      </c>
      <c r="J31" s="21">
        <v>0</v>
      </c>
      <c r="K31" s="21">
        <v>0</v>
      </c>
      <c r="L31" s="21">
        <v>0</v>
      </c>
      <c r="M31" s="21">
        <v>0</v>
      </c>
      <c r="N31" s="21">
        <v>0</v>
      </c>
      <c r="O31" s="21">
        <v>0</v>
      </c>
      <c r="P31" s="21">
        <v>0</v>
      </c>
      <c r="Q31" s="21">
        <v>0</v>
      </c>
      <c r="R31" s="21">
        <v>0</v>
      </c>
      <c r="S31" s="21">
        <v>0</v>
      </c>
      <c r="T31" s="21">
        <v>0</v>
      </c>
      <c r="U31" s="21">
        <v>0</v>
      </c>
      <c r="V31" s="21">
        <v>0</v>
      </c>
      <c r="W31" s="21">
        <v>0</v>
      </c>
      <c r="X31" s="21">
        <v>3.4321898002528926</v>
      </c>
      <c r="Y31" s="21">
        <v>0</v>
      </c>
      <c r="Z31" s="21">
        <v>0</v>
      </c>
      <c r="AA31" s="21">
        <v>0</v>
      </c>
      <c r="AB31" s="21">
        <v>5.377539362001837</v>
      </c>
      <c r="AC31" s="21">
        <v>0</v>
      </c>
      <c r="AD31" s="21">
        <v>0</v>
      </c>
      <c r="AE31" s="21">
        <v>2458.2072403569287</v>
      </c>
      <c r="AF31" s="21">
        <v>0</v>
      </c>
      <c r="AG31" s="21">
        <v>0</v>
      </c>
      <c r="AH31" s="21">
        <v>0</v>
      </c>
      <c r="AI31" s="21">
        <v>0</v>
      </c>
      <c r="AJ31" s="21">
        <v>0</v>
      </c>
      <c r="AK31" s="21">
        <v>0</v>
      </c>
      <c r="AL31" s="21">
        <v>0</v>
      </c>
      <c r="AM31" s="21">
        <v>0</v>
      </c>
      <c r="AN31" s="21">
        <v>0</v>
      </c>
      <c r="AO31" s="21">
        <v>0</v>
      </c>
      <c r="AP31" s="21">
        <v>0</v>
      </c>
      <c r="AQ31" s="21">
        <v>0</v>
      </c>
      <c r="AR31" s="21">
        <v>0</v>
      </c>
      <c r="AS31" s="21">
        <v>0</v>
      </c>
      <c r="AT31" s="21">
        <v>0</v>
      </c>
      <c r="AU31" s="21">
        <v>0</v>
      </c>
      <c r="AV31" s="21">
        <v>0</v>
      </c>
      <c r="AW31" s="21">
        <v>0</v>
      </c>
      <c r="AX31" s="21">
        <v>0</v>
      </c>
      <c r="AY31" s="21">
        <v>0</v>
      </c>
      <c r="AZ31" s="21">
        <v>0</v>
      </c>
      <c r="BA31" s="21">
        <v>0</v>
      </c>
      <c r="BB31" s="21">
        <v>0</v>
      </c>
      <c r="BC31" s="21">
        <v>0</v>
      </c>
      <c r="BD31" s="21">
        <v>0</v>
      </c>
      <c r="BE31" s="21">
        <v>0</v>
      </c>
      <c r="BF31" s="21">
        <v>0</v>
      </c>
      <c r="BG31" s="21">
        <v>0</v>
      </c>
      <c r="BH31" s="21">
        <v>0</v>
      </c>
      <c r="BI31" s="21">
        <v>0</v>
      </c>
      <c r="BJ31" s="21">
        <v>0</v>
      </c>
      <c r="BK31" s="21">
        <v>0</v>
      </c>
      <c r="BL31" s="21">
        <v>0</v>
      </c>
      <c r="BM31" s="21">
        <v>0</v>
      </c>
      <c r="BN31" s="21">
        <v>0</v>
      </c>
      <c r="BO31" s="21">
        <v>0</v>
      </c>
      <c r="BP31" s="21">
        <v>0</v>
      </c>
      <c r="BQ31" s="21">
        <v>0</v>
      </c>
      <c r="BR31" s="21">
        <v>0</v>
      </c>
      <c r="BS31" s="21">
        <v>0</v>
      </c>
      <c r="BT31" s="21">
        <v>0</v>
      </c>
      <c r="BU31" s="21">
        <v>0</v>
      </c>
      <c r="BV31" s="21">
        <v>0</v>
      </c>
      <c r="BW31" s="21">
        <v>0</v>
      </c>
      <c r="BX31" s="21">
        <v>0</v>
      </c>
      <c r="BY31" s="21">
        <v>0</v>
      </c>
      <c r="BZ31" s="21">
        <v>0</v>
      </c>
      <c r="CA31" s="21">
        <v>0</v>
      </c>
      <c r="CB31" s="21">
        <v>0</v>
      </c>
      <c r="CC31" s="21">
        <v>0</v>
      </c>
      <c r="CD31" s="21">
        <v>0</v>
      </c>
      <c r="CE31" s="21">
        <v>0</v>
      </c>
      <c r="CF31" s="21">
        <v>0</v>
      </c>
      <c r="CG31" s="21">
        <v>0</v>
      </c>
      <c r="CH31" s="21">
        <v>0</v>
      </c>
      <c r="CI31" s="21">
        <v>0</v>
      </c>
      <c r="CJ31" s="21">
        <v>0</v>
      </c>
      <c r="CK31" s="21">
        <v>0</v>
      </c>
      <c r="CL31" s="21">
        <v>0</v>
      </c>
      <c r="CM31" s="21">
        <v>0</v>
      </c>
      <c r="CN31" s="21">
        <v>0</v>
      </c>
      <c r="CO31" s="21">
        <v>0</v>
      </c>
      <c r="CP31" s="21">
        <v>0</v>
      </c>
      <c r="CQ31" s="21">
        <v>0</v>
      </c>
      <c r="CR31" s="21">
        <v>0</v>
      </c>
      <c r="CS31" s="21">
        <v>0</v>
      </c>
      <c r="CT31" s="21">
        <v>0</v>
      </c>
      <c r="CU31" s="21">
        <v>0</v>
      </c>
      <c r="CV31" s="21">
        <v>0</v>
      </c>
      <c r="CW31" s="21">
        <v>461.38910665000265</v>
      </c>
      <c r="CX31" s="21">
        <v>4191.3777027591686</v>
      </c>
      <c r="CY31" s="21">
        <v>0</v>
      </c>
      <c r="CZ31" s="21">
        <v>0</v>
      </c>
      <c r="DA31" s="21">
        <v>0</v>
      </c>
      <c r="DB31" s="21">
        <v>0</v>
      </c>
      <c r="DC31" s="21">
        <v>0</v>
      </c>
      <c r="DD31" s="21">
        <v>0</v>
      </c>
      <c r="DE31" s="21">
        <v>0</v>
      </c>
      <c r="DF31" s="21">
        <v>0</v>
      </c>
      <c r="DG31" s="21">
        <v>0</v>
      </c>
      <c r="DH31" s="21">
        <v>0</v>
      </c>
      <c r="DI31" s="21">
        <v>0</v>
      </c>
      <c r="DJ31" s="21">
        <v>0</v>
      </c>
      <c r="DK31" s="21">
        <v>0</v>
      </c>
      <c r="DL31" s="21">
        <v>0</v>
      </c>
      <c r="DM31" s="21">
        <v>0</v>
      </c>
      <c r="DN31" s="21">
        <v>0</v>
      </c>
      <c r="DO31" s="21">
        <v>0</v>
      </c>
      <c r="DP31" s="21">
        <v>0</v>
      </c>
      <c r="DQ31" s="21">
        <v>0</v>
      </c>
      <c r="DR31" s="21">
        <v>0</v>
      </c>
      <c r="DS31" s="21">
        <v>0</v>
      </c>
      <c r="DT31" s="21">
        <v>0</v>
      </c>
      <c r="DU31" s="21">
        <v>0</v>
      </c>
      <c r="DV31" s="21">
        <v>0</v>
      </c>
      <c r="DW31" s="40">
        <v>0</v>
      </c>
      <c r="DX31" s="36">
        <f t="shared" si="0"/>
        <v>7119.7837789283549</v>
      </c>
      <c r="DY31" s="21">
        <v>14468.912988456168</v>
      </c>
      <c r="DZ31" s="21">
        <v>0</v>
      </c>
      <c r="EA31" s="21">
        <v>0</v>
      </c>
      <c r="EB31" s="22">
        <f t="shared" si="1"/>
        <v>21588.696767384521</v>
      </c>
    </row>
    <row r="32" spans="1:132" x14ac:dyDescent="0.25">
      <c r="A32" s="10">
        <v>30</v>
      </c>
      <c r="B32" s="20" t="s">
        <v>29</v>
      </c>
      <c r="C32" s="21">
        <v>0</v>
      </c>
      <c r="D32" s="21">
        <v>0</v>
      </c>
      <c r="E32" s="21">
        <v>0</v>
      </c>
      <c r="F32" s="21">
        <v>0</v>
      </c>
      <c r="G32" s="21">
        <v>0</v>
      </c>
      <c r="H32" s="21">
        <v>0</v>
      </c>
      <c r="I32" s="21">
        <v>0</v>
      </c>
      <c r="J32" s="21">
        <v>0</v>
      </c>
      <c r="K32" s="21">
        <v>0</v>
      </c>
      <c r="L32" s="21">
        <v>0</v>
      </c>
      <c r="M32" s="21">
        <v>0</v>
      </c>
      <c r="N32" s="21">
        <v>0</v>
      </c>
      <c r="O32" s="21">
        <v>0</v>
      </c>
      <c r="P32" s="21">
        <v>0</v>
      </c>
      <c r="Q32" s="21">
        <v>0.71024307175640178</v>
      </c>
      <c r="R32" s="21">
        <v>0</v>
      </c>
      <c r="S32" s="21">
        <v>21.134664917378721</v>
      </c>
      <c r="T32" s="21">
        <v>0</v>
      </c>
      <c r="U32" s="21">
        <v>0</v>
      </c>
      <c r="V32" s="21">
        <v>0</v>
      </c>
      <c r="W32" s="21">
        <v>0</v>
      </c>
      <c r="X32" s="21">
        <v>0</v>
      </c>
      <c r="Y32" s="21">
        <v>0</v>
      </c>
      <c r="Z32" s="21">
        <v>0</v>
      </c>
      <c r="AA32" s="21">
        <v>0</v>
      </c>
      <c r="AB32" s="21">
        <v>0.27924977916237614</v>
      </c>
      <c r="AC32" s="21">
        <v>61.722863376008668</v>
      </c>
      <c r="AD32" s="21">
        <v>0</v>
      </c>
      <c r="AE32" s="21">
        <v>0</v>
      </c>
      <c r="AF32" s="21">
        <v>6706.6244618835426</v>
      </c>
      <c r="AG32" s="21">
        <v>0</v>
      </c>
      <c r="AH32" s="21">
        <v>0</v>
      </c>
      <c r="AI32" s="21">
        <v>0</v>
      </c>
      <c r="AJ32" s="21">
        <v>0</v>
      </c>
      <c r="AK32" s="21">
        <v>0</v>
      </c>
      <c r="AL32" s="21">
        <v>0</v>
      </c>
      <c r="AM32" s="21">
        <v>0</v>
      </c>
      <c r="AN32" s="21">
        <v>0</v>
      </c>
      <c r="AO32" s="21">
        <v>0</v>
      </c>
      <c r="AP32" s="21">
        <v>0</v>
      </c>
      <c r="AQ32" s="21">
        <v>0</v>
      </c>
      <c r="AR32" s="21">
        <v>0</v>
      </c>
      <c r="AS32" s="21">
        <v>0</v>
      </c>
      <c r="AT32" s="21">
        <v>0</v>
      </c>
      <c r="AU32" s="21">
        <v>0</v>
      </c>
      <c r="AV32" s="21">
        <v>0</v>
      </c>
      <c r="AW32" s="21">
        <v>0</v>
      </c>
      <c r="AX32" s="21">
        <v>0</v>
      </c>
      <c r="AY32" s="21">
        <v>8.2792193598437045</v>
      </c>
      <c r="AZ32" s="21">
        <v>0</v>
      </c>
      <c r="BA32" s="21">
        <v>0</v>
      </c>
      <c r="BB32" s="21">
        <v>0</v>
      </c>
      <c r="BC32" s="21">
        <v>0</v>
      </c>
      <c r="BD32" s="21">
        <v>0</v>
      </c>
      <c r="BE32" s="21">
        <v>0</v>
      </c>
      <c r="BF32" s="21">
        <v>0</v>
      </c>
      <c r="BG32" s="21">
        <v>0</v>
      </c>
      <c r="BH32" s="21">
        <v>0</v>
      </c>
      <c r="BI32" s="21">
        <v>0</v>
      </c>
      <c r="BJ32" s="21">
        <v>0</v>
      </c>
      <c r="BK32" s="21">
        <v>0</v>
      </c>
      <c r="BL32" s="21">
        <v>0</v>
      </c>
      <c r="BM32" s="21">
        <v>0</v>
      </c>
      <c r="BN32" s="21">
        <v>0</v>
      </c>
      <c r="BO32" s="21">
        <v>0</v>
      </c>
      <c r="BP32" s="21">
        <v>0</v>
      </c>
      <c r="BQ32" s="21">
        <v>0</v>
      </c>
      <c r="BR32" s="21">
        <v>0</v>
      </c>
      <c r="BS32" s="21">
        <v>0</v>
      </c>
      <c r="BT32" s="21">
        <v>0</v>
      </c>
      <c r="BU32" s="21">
        <v>0</v>
      </c>
      <c r="BV32" s="21">
        <v>0</v>
      </c>
      <c r="BW32" s="21">
        <v>0</v>
      </c>
      <c r="BX32" s="21">
        <v>0</v>
      </c>
      <c r="BY32" s="21">
        <v>0</v>
      </c>
      <c r="BZ32" s="21">
        <v>0</v>
      </c>
      <c r="CA32" s="21">
        <v>0</v>
      </c>
      <c r="CB32" s="21">
        <v>0</v>
      </c>
      <c r="CC32" s="21">
        <v>0</v>
      </c>
      <c r="CD32" s="21">
        <v>0</v>
      </c>
      <c r="CE32" s="21">
        <v>0</v>
      </c>
      <c r="CF32" s="21">
        <v>0</v>
      </c>
      <c r="CG32" s="21">
        <v>0</v>
      </c>
      <c r="CH32" s="21">
        <v>0</v>
      </c>
      <c r="CI32" s="21">
        <v>0</v>
      </c>
      <c r="CJ32" s="21">
        <v>0</v>
      </c>
      <c r="CK32" s="21">
        <v>0</v>
      </c>
      <c r="CL32" s="21">
        <v>0</v>
      </c>
      <c r="CM32" s="21">
        <v>0</v>
      </c>
      <c r="CN32" s="21">
        <v>0</v>
      </c>
      <c r="CO32" s="21">
        <v>0</v>
      </c>
      <c r="CP32" s="21">
        <v>0</v>
      </c>
      <c r="CQ32" s="21">
        <v>0</v>
      </c>
      <c r="CR32" s="21">
        <v>0</v>
      </c>
      <c r="CS32" s="21">
        <v>0</v>
      </c>
      <c r="CT32" s="21">
        <v>0</v>
      </c>
      <c r="CU32" s="21">
        <v>0</v>
      </c>
      <c r="CV32" s="21">
        <v>0</v>
      </c>
      <c r="CW32" s="21">
        <v>493.39440269800417</v>
      </c>
      <c r="CX32" s="21">
        <v>11391.777849596665</v>
      </c>
      <c r="CY32" s="21">
        <v>0</v>
      </c>
      <c r="CZ32" s="21">
        <v>0</v>
      </c>
      <c r="DA32" s="21">
        <v>0</v>
      </c>
      <c r="DB32" s="21">
        <v>0</v>
      </c>
      <c r="DC32" s="21">
        <v>0</v>
      </c>
      <c r="DD32" s="21">
        <v>0</v>
      </c>
      <c r="DE32" s="21">
        <v>0</v>
      </c>
      <c r="DF32" s="21">
        <v>0</v>
      </c>
      <c r="DG32" s="21">
        <v>0</v>
      </c>
      <c r="DH32" s="21">
        <v>0</v>
      </c>
      <c r="DI32" s="21">
        <v>0</v>
      </c>
      <c r="DJ32" s="21">
        <v>0</v>
      </c>
      <c r="DK32" s="21">
        <v>643.45024097997532</v>
      </c>
      <c r="DL32" s="21">
        <v>7.2911245805966631</v>
      </c>
      <c r="DM32" s="21">
        <v>23.12906712578269</v>
      </c>
      <c r="DN32" s="21">
        <v>2.0375133916877295</v>
      </c>
      <c r="DO32" s="21">
        <v>1.6286297407579164</v>
      </c>
      <c r="DP32" s="21">
        <v>0</v>
      </c>
      <c r="DQ32" s="21">
        <v>441.51985301141792</v>
      </c>
      <c r="DR32" s="21">
        <v>0</v>
      </c>
      <c r="DS32" s="21">
        <v>0</v>
      </c>
      <c r="DT32" s="21">
        <v>4.9330714723425304E-3</v>
      </c>
      <c r="DU32" s="21">
        <v>0.10850776108177737</v>
      </c>
      <c r="DV32" s="21">
        <v>0</v>
      </c>
      <c r="DW32" s="40">
        <v>0</v>
      </c>
      <c r="DX32" s="36">
        <f t="shared" si="0"/>
        <v>19803.092824345127</v>
      </c>
      <c r="DY32" s="21">
        <v>48326.729758467467</v>
      </c>
      <c r="DZ32" s="21">
        <v>0</v>
      </c>
      <c r="EA32" s="21">
        <v>0</v>
      </c>
      <c r="EB32" s="22">
        <f t="shared" si="1"/>
        <v>68129.822582812601</v>
      </c>
    </row>
    <row r="33" spans="1:132" x14ac:dyDescent="0.25">
      <c r="A33" s="10">
        <v>31</v>
      </c>
      <c r="B33" s="20" t="s">
        <v>30</v>
      </c>
      <c r="C33" s="21">
        <v>0</v>
      </c>
      <c r="D33" s="21">
        <v>0</v>
      </c>
      <c r="E33" s="21">
        <v>0</v>
      </c>
      <c r="F33" s="21">
        <v>0</v>
      </c>
      <c r="G33" s="21">
        <v>0</v>
      </c>
      <c r="H33" s="21">
        <v>0</v>
      </c>
      <c r="I33" s="21">
        <v>0</v>
      </c>
      <c r="J33" s="21">
        <v>0</v>
      </c>
      <c r="K33" s="21">
        <v>0</v>
      </c>
      <c r="L33" s="21">
        <v>0</v>
      </c>
      <c r="M33" s="21">
        <v>0</v>
      </c>
      <c r="N33" s="21">
        <v>0</v>
      </c>
      <c r="O33" s="21">
        <v>0</v>
      </c>
      <c r="P33" s="21">
        <v>0</v>
      </c>
      <c r="Q33" s="21">
        <v>0</v>
      </c>
      <c r="R33" s="21">
        <v>0</v>
      </c>
      <c r="S33" s="21">
        <v>0</v>
      </c>
      <c r="T33" s="21">
        <v>0</v>
      </c>
      <c r="U33" s="21">
        <v>0</v>
      </c>
      <c r="V33" s="21">
        <v>0</v>
      </c>
      <c r="W33" s="21">
        <v>0</v>
      </c>
      <c r="X33" s="21">
        <v>0</v>
      </c>
      <c r="Y33" s="21">
        <v>0</v>
      </c>
      <c r="Z33" s="21">
        <v>0</v>
      </c>
      <c r="AA33" s="21">
        <v>0</v>
      </c>
      <c r="AB33" s="21">
        <v>0</v>
      </c>
      <c r="AC33" s="21">
        <v>0</v>
      </c>
      <c r="AD33" s="21">
        <v>0</v>
      </c>
      <c r="AE33" s="21">
        <v>0</v>
      </c>
      <c r="AF33" s="21">
        <v>0</v>
      </c>
      <c r="AG33" s="21">
        <v>8755.3702258995254</v>
      </c>
      <c r="AH33" s="21">
        <v>0</v>
      </c>
      <c r="AI33" s="21">
        <v>0</v>
      </c>
      <c r="AJ33" s="21">
        <v>0</v>
      </c>
      <c r="AK33" s="21">
        <v>0</v>
      </c>
      <c r="AL33" s="21">
        <v>0</v>
      </c>
      <c r="AM33" s="21">
        <v>0</v>
      </c>
      <c r="AN33" s="21">
        <v>0</v>
      </c>
      <c r="AO33" s="21">
        <v>0</v>
      </c>
      <c r="AP33" s="21">
        <v>0</v>
      </c>
      <c r="AQ33" s="21">
        <v>0</v>
      </c>
      <c r="AR33" s="21">
        <v>0</v>
      </c>
      <c r="AS33" s="21">
        <v>0</v>
      </c>
      <c r="AT33" s="21">
        <v>0</v>
      </c>
      <c r="AU33" s="21">
        <v>0</v>
      </c>
      <c r="AV33" s="21">
        <v>0</v>
      </c>
      <c r="AW33" s="21">
        <v>0</v>
      </c>
      <c r="AX33" s="21">
        <v>0</v>
      </c>
      <c r="AY33" s="21">
        <v>0</v>
      </c>
      <c r="AZ33" s="21">
        <v>0</v>
      </c>
      <c r="BA33" s="21">
        <v>0</v>
      </c>
      <c r="BB33" s="21">
        <v>0</v>
      </c>
      <c r="BC33" s="21">
        <v>0</v>
      </c>
      <c r="BD33" s="21">
        <v>0</v>
      </c>
      <c r="BE33" s="21">
        <v>0</v>
      </c>
      <c r="BF33" s="21">
        <v>0</v>
      </c>
      <c r="BG33" s="21">
        <v>0</v>
      </c>
      <c r="BH33" s="21">
        <v>0</v>
      </c>
      <c r="BI33" s="21">
        <v>0</v>
      </c>
      <c r="BJ33" s="21">
        <v>0</v>
      </c>
      <c r="BK33" s="21">
        <v>0</v>
      </c>
      <c r="BL33" s="21">
        <v>0</v>
      </c>
      <c r="BM33" s="21">
        <v>0</v>
      </c>
      <c r="BN33" s="21">
        <v>0</v>
      </c>
      <c r="BO33" s="21">
        <v>0</v>
      </c>
      <c r="BP33" s="21">
        <v>0</v>
      </c>
      <c r="BQ33" s="21">
        <v>0</v>
      </c>
      <c r="BR33" s="21">
        <v>0</v>
      </c>
      <c r="BS33" s="21">
        <v>0</v>
      </c>
      <c r="BT33" s="21">
        <v>0</v>
      </c>
      <c r="BU33" s="21">
        <v>0</v>
      </c>
      <c r="BV33" s="21">
        <v>0</v>
      </c>
      <c r="BW33" s="21">
        <v>0</v>
      </c>
      <c r="BX33" s="21">
        <v>0</v>
      </c>
      <c r="BY33" s="21">
        <v>0</v>
      </c>
      <c r="BZ33" s="21">
        <v>0</v>
      </c>
      <c r="CA33" s="21">
        <v>0</v>
      </c>
      <c r="CB33" s="21">
        <v>0</v>
      </c>
      <c r="CC33" s="21">
        <v>0</v>
      </c>
      <c r="CD33" s="21">
        <v>0</v>
      </c>
      <c r="CE33" s="21">
        <v>0</v>
      </c>
      <c r="CF33" s="21">
        <v>0</v>
      </c>
      <c r="CG33" s="21">
        <v>0</v>
      </c>
      <c r="CH33" s="21">
        <v>0</v>
      </c>
      <c r="CI33" s="21">
        <v>0</v>
      </c>
      <c r="CJ33" s="21">
        <v>0</v>
      </c>
      <c r="CK33" s="21">
        <v>0</v>
      </c>
      <c r="CL33" s="21">
        <v>0</v>
      </c>
      <c r="CM33" s="21">
        <v>0</v>
      </c>
      <c r="CN33" s="21">
        <v>0</v>
      </c>
      <c r="CO33" s="21">
        <v>0</v>
      </c>
      <c r="CP33" s="21">
        <v>0</v>
      </c>
      <c r="CQ33" s="21">
        <v>0</v>
      </c>
      <c r="CR33" s="21">
        <v>0</v>
      </c>
      <c r="CS33" s="21">
        <v>0</v>
      </c>
      <c r="CT33" s="21">
        <v>0</v>
      </c>
      <c r="CU33" s="21">
        <v>0</v>
      </c>
      <c r="CV33" s="21">
        <v>0</v>
      </c>
      <c r="CW33" s="21">
        <v>0</v>
      </c>
      <c r="CX33" s="21">
        <v>3506.6598390039212</v>
      </c>
      <c r="CY33" s="21">
        <v>0</v>
      </c>
      <c r="CZ33" s="21">
        <v>0</v>
      </c>
      <c r="DA33" s="21">
        <v>0</v>
      </c>
      <c r="DB33" s="21">
        <v>0</v>
      </c>
      <c r="DC33" s="21">
        <v>0</v>
      </c>
      <c r="DD33" s="21">
        <v>0</v>
      </c>
      <c r="DE33" s="21">
        <v>0</v>
      </c>
      <c r="DF33" s="21">
        <v>0</v>
      </c>
      <c r="DG33" s="21">
        <v>0</v>
      </c>
      <c r="DH33" s="21">
        <v>0</v>
      </c>
      <c r="DI33" s="21">
        <v>0</v>
      </c>
      <c r="DJ33" s="21">
        <v>0</v>
      </c>
      <c r="DK33" s="21">
        <v>0</v>
      </c>
      <c r="DL33" s="21">
        <v>0</v>
      </c>
      <c r="DM33" s="21">
        <v>0</v>
      </c>
      <c r="DN33" s="21">
        <v>0</v>
      </c>
      <c r="DO33" s="21">
        <v>0</v>
      </c>
      <c r="DP33" s="21">
        <v>0</v>
      </c>
      <c r="DQ33" s="21">
        <v>0</v>
      </c>
      <c r="DR33" s="21">
        <v>0</v>
      </c>
      <c r="DS33" s="21">
        <v>0</v>
      </c>
      <c r="DT33" s="21">
        <v>0</v>
      </c>
      <c r="DU33" s="21">
        <v>0</v>
      </c>
      <c r="DV33" s="21">
        <v>0</v>
      </c>
      <c r="DW33" s="40">
        <v>0</v>
      </c>
      <c r="DX33" s="36">
        <f t="shared" si="0"/>
        <v>12262.030064903447</v>
      </c>
      <c r="DY33" s="21">
        <v>44477.463008523555</v>
      </c>
      <c r="DZ33" s="21">
        <v>0</v>
      </c>
      <c r="EA33" s="21">
        <v>0</v>
      </c>
      <c r="EB33" s="22">
        <f t="shared" si="1"/>
        <v>56739.493073427002</v>
      </c>
    </row>
    <row r="34" spans="1:132" x14ac:dyDescent="0.25">
      <c r="A34" s="10">
        <v>32</v>
      </c>
      <c r="B34" s="20" t="s">
        <v>31</v>
      </c>
      <c r="C34" s="21">
        <v>0</v>
      </c>
      <c r="D34" s="21">
        <v>460.81158482168468</v>
      </c>
      <c r="E34" s="21">
        <v>13.533311194647734</v>
      </c>
      <c r="F34" s="21">
        <v>990.32477573331698</v>
      </c>
      <c r="G34" s="21">
        <v>34.799949399346346</v>
      </c>
      <c r="H34" s="21">
        <v>5.0330531575435273</v>
      </c>
      <c r="I34" s="21">
        <v>75.628699339072099</v>
      </c>
      <c r="J34" s="21">
        <v>0</v>
      </c>
      <c r="K34" s="21">
        <v>0</v>
      </c>
      <c r="L34" s="21">
        <v>0</v>
      </c>
      <c r="M34" s="21">
        <v>270.38241475145702</v>
      </c>
      <c r="N34" s="21">
        <v>38.953258025369081</v>
      </c>
      <c r="O34" s="21">
        <v>5.0178385989115961</v>
      </c>
      <c r="P34" s="21">
        <v>2.7816768346162983</v>
      </c>
      <c r="Q34" s="21">
        <v>7.1065669545666585</v>
      </c>
      <c r="R34" s="21">
        <v>0.70294288907415292</v>
      </c>
      <c r="S34" s="21">
        <v>3.9777671025355521</v>
      </c>
      <c r="T34" s="21">
        <v>28224.864278054476</v>
      </c>
      <c r="U34" s="21">
        <v>5.1859639296994064</v>
      </c>
      <c r="V34" s="21">
        <v>589.79049989157545</v>
      </c>
      <c r="W34" s="21">
        <v>577.44389976360708</v>
      </c>
      <c r="X34" s="21">
        <v>14.267850981731945</v>
      </c>
      <c r="Y34" s="21">
        <v>0.24962985870102408</v>
      </c>
      <c r="Z34" s="21">
        <v>0.8794971126735468</v>
      </c>
      <c r="AA34" s="21">
        <v>4.057898121572344</v>
      </c>
      <c r="AB34" s="21">
        <v>1599.7512755922824</v>
      </c>
      <c r="AC34" s="21">
        <v>0.48618603684480571</v>
      </c>
      <c r="AD34" s="21">
        <v>3.0923551845843518</v>
      </c>
      <c r="AE34" s="21">
        <v>1.3630538224553437</v>
      </c>
      <c r="AF34" s="21">
        <v>11.456542709806127</v>
      </c>
      <c r="AG34" s="21">
        <v>313.2703236594686</v>
      </c>
      <c r="AH34" s="21">
        <v>348633.47033414937</v>
      </c>
      <c r="AI34" s="21">
        <v>818.5915261767592</v>
      </c>
      <c r="AJ34" s="21">
        <v>62790.951497793292</v>
      </c>
      <c r="AK34" s="21">
        <v>102211.15177923492</v>
      </c>
      <c r="AL34" s="21">
        <v>436950.78306874703</v>
      </c>
      <c r="AM34" s="21">
        <v>0</v>
      </c>
      <c r="AN34" s="21">
        <v>23057.369579816725</v>
      </c>
      <c r="AO34" s="21">
        <v>56470.496252898425</v>
      </c>
      <c r="AP34" s="21">
        <v>2.2812038865717512</v>
      </c>
      <c r="AQ34" s="21">
        <v>871.57153719370217</v>
      </c>
      <c r="AR34" s="21">
        <v>16719.64503308323</v>
      </c>
      <c r="AS34" s="21">
        <v>3799.1511984349245</v>
      </c>
      <c r="AT34" s="21">
        <v>4151.53449925321</v>
      </c>
      <c r="AU34" s="21">
        <v>1.0570636326880751</v>
      </c>
      <c r="AV34" s="21">
        <v>12.536917416839584</v>
      </c>
      <c r="AW34" s="21">
        <v>101.38247618272253</v>
      </c>
      <c r="AX34" s="21">
        <v>0</v>
      </c>
      <c r="AY34" s="21">
        <v>9.0654798283265663</v>
      </c>
      <c r="AZ34" s="21">
        <v>1.4627331777387131</v>
      </c>
      <c r="BA34" s="21">
        <v>8.1084931011168297</v>
      </c>
      <c r="BB34" s="21">
        <v>3.893656401185817</v>
      </c>
      <c r="BC34" s="21">
        <v>5734.2285448770172</v>
      </c>
      <c r="BD34" s="21">
        <v>322.22240639123078</v>
      </c>
      <c r="BE34" s="21">
        <v>2925.2017360367809</v>
      </c>
      <c r="BF34" s="21">
        <v>8.1700245005297969</v>
      </c>
      <c r="BG34" s="21">
        <v>25659.17757698115</v>
      </c>
      <c r="BH34" s="21">
        <v>2751.8912724556203</v>
      </c>
      <c r="BI34" s="21">
        <v>15172.382868858445</v>
      </c>
      <c r="BJ34" s="21">
        <v>1.4591026564299663</v>
      </c>
      <c r="BK34" s="21">
        <v>111.63083993945283</v>
      </c>
      <c r="BL34" s="21">
        <v>0.99760869568461741</v>
      </c>
      <c r="BM34" s="21">
        <v>1.9728912194942609</v>
      </c>
      <c r="BN34" s="21">
        <v>0.52196218591976939</v>
      </c>
      <c r="BO34" s="21">
        <v>4.2138742311273241</v>
      </c>
      <c r="BP34" s="21">
        <v>0.84279579130915083</v>
      </c>
      <c r="BQ34" s="21">
        <v>0</v>
      </c>
      <c r="BR34" s="21">
        <v>1.7690221987755028</v>
      </c>
      <c r="BS34" s="21">
        <v>22.826297086945004</v>
      </c>
      <c r="BT34" s="21">
        <v>3.9342484216324483</v>
      </c>
      <c r="BU34" s="21">
        <v>3787.2030538226127</v>
      </c>
      <c r="BV34" s="21">
        <v>26.09992350967844</v>
      </c>
      <c r="BW34" s="21">
        <v>13.852837570427504</v>
      </c>
      <c r="BX34" s="21">
        <v>2.2229202776527184</v>
      </c>
      <c r="BY34" s="21">
        <v>0</v>
      </c>
      <c r="BZ34" s="21">
        <v>2.2915547567119812</v>
      </c>
      <c r="CA34" s="21">
        <v>4.4202535267408562E-2</v>
      </c>
      <c r="CB34" s="21">
        <v>46.819534155963822</v>
      </c>
      <c r="CC34" s="21">
        <v>0.63678556925826346</v>
      </c>
      <c r="CD34" s="21">
        <v>0.18707395603242616</v>
      </c>
      <c r="CE34" s="21">
        <v>0.46002751110778617</v>
      </c>
      <c r="CF34" s="21">
        <v>0</v>
      </c>
      <c r="CG34" s="21">
        <v>1.5161286809876737</v>
      </c>
      <c r="CH34" s="21">
        <v>0.50892713187880556</v>
      </c>
      <c r="CI34" s="21">
        <v>2319.8923778470084</v>
      </c>
      <c r="CJ34" s="21">
        <v>2453.6673327193457</v>
      </c>
      <c r="CK34" s="21">
        <v>0.64269312697418424</v>
      </c>
      <c r="CL34" s="21">
        <v>17740.094870231198</v>
      </c>
      <c r="CM34" s="21">
        <v>0.30331383249376087</v>
      </c>
      <c r="CN34" s="21">
        <v>0.6954531390691111</v>
      </c>
      <c r="CO34" s="21">
        <v>18561.628605697239</v>
      </c>
      <c r="CP34" s="21">
        <v>3422.1876690914455</v>
      </c>
      <c r="CQ34" s="21">
        <v>13.393655156694019</v>
      </c>
      <c r="CR34" s="21">
        <v>3.7405850425273277</v>
      </c>
      <c r="CS34" s="21">
        <v>7.9820357943875715</v>
      </c>
      <c r="CT34" s="21">
        <v>2717.6121955403601</v>
      </c>
      <c r="CU34" s="21">
        <v>1087.1591702561802</v>
      </c>
      <c r="CV34" s="21">
        <v>1208.0466608423781</v>
      </c>
      <c r="CW34" s="21">
        <v>650.93161215968109</v>
      </c>
      <c r="CX34" s="21">
        <v>557.06539094378627</v>
      </c>
      <c r="CY34" s="21">
        <v>30.492973633714225</v>
      </c>
      <c r="CZ34" s="21">
        <v>44.065514042401482</v>
      </c>
      <c r="DA34" s="21">
        <v>0.37837983061028135</v>
      </c>
      <c r="DB34" s="21">
        <v>0.10636747929500912</v>
      </c>
      <c r="DC34" s="21">
        <v>535.02442206442004</v>
      </c>
      <c r="DD34" s="21">
        <v>32.543751375921381</v>
      </c>
      <c r="DE34" s="21">
        <v>6.6323621030417996</v>
      </c>
      <c r="DF34" s="21">
        <v>82.044719426108813</v>
      </c>
      <c r="DG34" s="21">
        <v>96.337290528896474</v>
      </c>
      <c r="DH34" s="21">
        <v>69.24069762821847</v>
      </c>
      <c r="DI34" s="21">
        <v>7844.9656311017234</v>
      </c>
      <c r="DJ34" s="21">
        <v>0</v>
      </c>
      <c r="DK34" s="21">
        <v>6020.396626324814</v>
      </c>
      <c r="DL34" s="21">
        <v>1555.700012316702</v>
      </c>
      <c r="DM34" s="21">
        <v>2082.5073016736192</v>
      </c>
      <c r="DN34" s="21">
        <v>1442.324903753427</v>
      </c>
      <c r="DO34" s="21">
        <v>8360.2845323642796</v>
      </c>
      <c r="DP34" s="21">
        <v>0.56900782334230438</v>
      </c>
      <c r="DQ34" s="21">
        <v>220.79544663711857</v>
      </c>
      <c r="DR34" s="21">
        <v>10.300888019721496</v>
      </c>
      <c r="DS34" s="21">
        <v>2442.3105918424203</v>
      </c>
      <c r="DT34" s="21">
        <v>2723.1847486297329</v>
      </c>
      <c r="DU34" s="21">
        <v>3999.7597751544108</v>
      </c>
      <c r="DV34" s="21">
        <v>0</v>
      </c>
      <c r="DW34" s="40">
        <v>0</v>
      </c>
      <c r="DX34" s="36">
        <f t="shared" si="0"/>
        <v>1234820.0130311095</v>
      </c>
      <c r="DY34" s="21">
        <v>124510.44780408198</v>
      </c>
      <c r="DZ34" s="21">
        <v>0</v>
      </c>
      <c r="EA34" s="21">
        <v>0</v>
      </c>
      <c r="EB34" s="22">
        <f t="shared" si="1"/>
        <v>1359330.4608351914</v>
      </c>
    </row>
    <row r="35" spans="1:132" x14ac:dyDescent="0.25">
      <c r="A35" s="10">
        <v>33</v>
      </c>
      <c r="B35" s="20" t="s">
        <v>32</v>
      </c>
      <c r="C35" s="21">
        <v>0</v>
      </c>
      <c r="D35" s="21">
        <v>0</v>
      </c>
      <c r="E35" s="21">
        <v>0</v>
      </c>
      <c r="F35" s="21">
        <v>0</v>
      </c>
      <c r="G35" s="21">
        <v>0</v>
      </c>
      <c r="H35" s="21">
        <v>0</v>
      </c>
      <c r="I35" s="21">
        <v>0</v>
      </c>
      <c r="J35" s="21">
        <v>0</v>
      </c>
      <c r="K35" s="21">
        <v>0</v>
      </c>
      <c r="L35" s="21">
        <v>0</v>
      </c>
      <c r="M35" s="21">
        <v>0</v>
      </c>
      <c r="N35" s="21">
        <v>0</v>
      </c>
      <c r="O35" s="21">
        <v>0</v>
      </c>
      <c r="P35" s="21">
        <v>0</v>
      </c>
      <c r="Q35" s="21">
        <v>0</v>
      </c>
      <c r="R35" s="21">
        <v>0</v>
      </c>
      <c r="S35" s="21">
        <v>0</v>
      </c>
      <c r="T35" s="21">
        <v>0</v>
      </c>
      <c r="U35" s="21">
        <v>0</v>
      </c>
      <c r="V35" s="21">
        <v>0</v>
      </c>
      <c r="W35" s="21">
        <v>0</v>
      </c>
      <c r="X35" s="21">
        <v>0</v>
      </c>
      <c r="Y35" s="21">
        <v>0</v>
      </c>
      <c r="Z35" s="21">
        <v>0</v>
      </c>
      <c r="AA35" s="21">
        <v>0</v>
      </c>
      <c r="AB35" s="21">
        <v>0</v>
      </c>
      <c r="AC35" s="21">
        <v>0</v>
      </c>
      <c r="AD35" s="21">
        <v>0</v>
      </c>
      <c r="AE35" s="21">
        <v>0</v>
      </c>
      <c r="AF35" s="21">
        <v>0</v>
      </c>
      <c r="AG35" s="21">
        <v>0</v>
      </c>
      <c r="AH35" s="21">
        <v>0</v>
      </c>
      <c r="AI35" s="21">
        <v>0</v>
      </c>
      <c r="AJ35" s="21">
        <v>0</v>
      </c>
      <c r="AK35" s="21">
        <v>0</v>
      </c>
      <c r="AL35" s="21">
        <v>0</v>
      </c>
      <c r="AM35" s="21">
        <v>0</v>
      </c>
      <c r="AN35" s="21">
        <v>0</v>
      </c>
      <c r="AO35" s="21">
        <v>0</v>
      </c>
      <c r="AP35" s="21">
        <v>0</v>
      </c>
      <c r="AQ35" s="21">
        <v>0</v>
      </c>
      <c r="AR35" s="21">
        <v>0</v>
      </c>
      <c r="AS35" s="21">
        <v>0</v>
      </c>
      <c r="AT35" s="21">
        <v>0</v>
      </c>
      <c r="AU35" s="21">
        <v>0</v>
      </c>
      <c r="AV35" s="21">
        <v>0</v>
      </c>
      <c r="AW35" s="21">
        <v>0</v>
      </c>
      <c r="AX35" s="21">
        <v>0</v>
      </c>
      <c r="AY35" s="21">
        <v>0</v>
      </c>
      <c r="AZ35" s="21">
        <v>0</v>
      </c>
      <c r="BA35" s="21">
        <v>0</v>
      </c>
      <c r="BB35" s="21">
        <v>0</v>
      </c>
      <c r="BC35" s="21">
        <v>0</v>
      </c>
      <c r="BD35" s="21">
        <v>0</v>
      </c>
      <c r="BE35" s="21">
        <v>0</v>
      </c>
      <c r="BF35" s="21">
        <v>0</v>
      </c>
      <c r="BG35" s="21">
        <v>0</v>
      </c>
      <c r="BH35" s="21">
        <v>0</v>
      </c>
      <c r="BI35" s="21">
        <v>0</v>
      </c>
      <c r="BJ35" s="21">
        <v>0</v>
      </c>
      <c r="BK35" s="21">
        <v>0</v>
      </c>
      <c r="BL35" s="21">
        <v>0</v>
      </c>
      <c r="BM35" s="21">
        <v>0</v>
      </c>
      <c r="BN35" s="21">
        <v>0</v>
      </c>
      <c r="BO35" s="21">
        <v>0</v>
      </c>
      <c r="BP35" s="21">
        <v>0</v>
      </c>
      <c r="BQ35" s="21">
        <v>0</v>
      </c>
      <c r="BR35" s="21">
        <v>0</v>
      </c>
      <c r="BS35" s="21">
        <v>0</v>
      </c>
      <c r="BT35" s="21">
        <v>0</v>
      </c>
      <c r="BU35" s="21">
        <v>0</v>
      </c>
      <c r="BV35" s="21">
        <v>0</v>
      </c>
      <c r="BW35" s="21">
        <v>0</v>
      </c>
      <c r="BX35" s="21">
        <v>0</v>
      </c>
      <c r="BY35" s="21">
        <v>0</v>
      </c>
      <c r="BZ35" s="21">
        <v>0</v>
      </c>
      <c r="CA35" s="21">
        <v>0</v>
      </c>
      <c r="CB35" s="21">
        <v>0</v>
      </c>
      <c r="CC35" s="21">
        <v>0</v>
      </c>
      <c r="CD35" s="21">
        <v>0</v>
      </c>
      <c r="CE35" s="21">
        <v>0</v>
      </c>
      <c r="CF35" s="21">
        <v>0</v>
      </c>
      <c r="CG35" s="21">
        <v>0</v>
      </c>
      <c r="CH35" s="21">
        <v>0</v>
      </c>
      <c r="CI35" s="21">
        <v>0</v>
      </c>
      <c r="CJ35" s="21">
        <v>0</v>
      </c>
      <c r="CK35" s="21">
        <v>0</v>
      </c>
      <c r="CL35" s="21">
        <v>0</v>
      </c>
      <c r="CM35" s="21">
        <v>0</v>
      </c>
      <c r="CN35" s="21">
        <v>0</v>
      </c>
      <c r="CO35" s="21">
        <v>0</v>
      </c>
      <c r="CP35" s="21">
        <v>0</v>
      </c>
      <c r="CQ35" s="21">
        <v>0</v>
      </c>
      <c r="CR35" s="21">
        <v>0</v>
      </c>
      <c r="CS35" s="21">
        <v>0</v>
      </c>
      <c r="CT35" s="21">
        <v>0</v>
      </c>
      <c r="CU35" s="21">
        <v>0</v>
      </c>
      <c r="CV35" s="21">
        <v>0</v>
      </c>
      <c r="CW35" s="21">
        <v>0</v>
      </c>
      <c r="CX35" s="21">
        <v>0</v>
      </c>
      <c r="CY35" s="21">
        <v>0</v>
      </c>
      <c r="CZ35" s="21">
        <v>0</v>
      </c>
      <c r="DA35" s="21">
        <v>0</v>
      </c>
      <c r="DB35" s="21">
        <v>0</v>
      </c>
      <c r="DC35" s="21">
        <v>0</v>
      </c>
      <c r="DD35" s="21">
        <v>0</v>
      </c>
      <c r="DE35" s="21">
        <v>0</v>
      </c>
      <c r="DF35" s="21">
        <v>0</v>
      </c>
      <c r="DG35" s="21">
        <v>0</v>
      </c>
      <c r="DH35" s="21">
        <v>0</v>
      </c>
      <c r="DI35" s="21">
        <v>0</v>
      </c>
      <c r="DJ35" s="21">
        <v>0</v>
      </c>
      <c r="DK35" s="21">
        <v>0</v>
      </c>
      <c r="DL35" s="21">
        <v>0</v>
      </c>
      <c r="DM35" s="21">
        <v>0</v>
      </c>
      <c r="DN35" s="21">
        <v>0</v>
      </c>
      <c r="DO35" s="21">
        <v>0</v>
      </c>
      <c r="DP35" s="21">
        <v>0</v>
      </c>
      <c r="DQ35" s="21">
        <v>0</v>
      </c>
      <c r="DR35" s="21">
        <v>0</v>
      </c>
      <c r="DS35" s="21">
        <v>0</v>
      </c>
      <c r="DT35" s="21">
        <v>0</v>
      </c>
      <c r="DU35" s="21">
        <v>0</v>
      </c>
      <c r="DV35" s="21">
        <v>0</v>
      </c>
      <c r="DW35" s="40">
        <v>0</v>
      </c>
      <c r="DX35" s="36">
        <f t="shared" si="0"/>
        <v>0</v>
      </c>
      <c r="DY35" s="21">
        <v>0</v>
      </c>
      <c r="DZ35" s="21">
        <v>0</v>
      </c>
      <c r="EA35" s="21">
        <v>0</v>
      </c>
      <c r="EB35" s="22">
        <f t="shared" si="1"/>
        <v>0</v>
      </c>
    </row>
    <row r="36" spans="1:132" x14ac:dyDescent="0.25">
      <c r="A36" s="10">
        <v>34</v>
      </c>
      <c r="B36" s="20" t="s">
        <v>33</v>
      </c>
      <c r="C36" s="21">
        <v>57.903878390168863</v>
      </c>
      <c r="D36" s="21">
        <v>49.711128240867467</v>
      </c>
      <c r="E36" s="21">
        <v>25.829905020155007</v>
      </c>
      <c r="F36" s="21">
        <v>1138.6543296249429</v>
      </c>
      <c r="G36" s="21">
        <v>21.517017901584065</v>
      </c>
      <c r="H36" s="21">
        <v>10.354626798103206</v>
      </c>
      <c r="I36" s="21">
        <v>9.5062313813960859</v>
      </c>
      <c r="J36" s="21">
        <v>27.647334321611698</v>
      </c>
      <c r="K36" s="21">
        <v>0.28771312471030935</v>
      </c>
      <c r="L36" s="21">
        <v>0.66683686857554236</v>
      </c>
      <c r="M36" s="21">
        <v>1616.7298569416489</v>
      </c>
      <c r="N36" s="21">
        <v>0</v>
      </c>
      <c r="O36" s="21">
        <v>0</v>
      </c>
      <c r="P36" s="21">
        <v>0</v>
      </c>
      <c r="Q36" s="21">
        <v>61.92441250674716</v>
      </c>
      <c r="R36" s="21">
        <v>0</v>
      </c>
      <c r="S36" s="21">
        <v>93.052011509097539</v>
      </c>
      <c r="T36" s="21">
        <v>0</v>
      </c>
      <c r="U36" s="21">
        <v>369.09681264246132</v>
      </c>
      <c r="V36" s="21">
        <v>0</v>
      </c>
      <c r="W36" s="21">
        <v>17.158741387550283</v>
      </c>
      <c r="X36" s="21">
        <v>378.81132026027808</v>
      </c>
      <c r="Y36" s="21">
        <v>155.08449173657453</v>
      </c>
      <c r="Z36" s="21">
        <v>26.438083508108654</v>
      </c>
      <c r="AA36" s="21">
        <v>44.995590036931517</v>
      </c>
      <c r="AB36" s="21">
        <v>0</v>
      </c>
      <c r="AC36" s="21">
        <v>0.5620644682306003</v>
      </c>
      <c r="AD36" s="21">
        <v>59.006302142067405</v>
      </c>
      <c r="AE36" s="21">
        <v>0</v>
      </c>
      <c r="AF36" s="21">
        <v>92.657261170705041</v>
      </c>
      <c r="AG36" s="21">
        <v>5621.1727960115286</v>
      </c>
      <c r="AH36" s="21">
        <v>0</v>
      </c>
      <c r="AI36" s="21">
        <v>0</v>
      </c>
      <c r="AJ36" s="21">
        <v>26690.455257694579</v>
      </c>
      <c r="AK36" s="21">
        <v>980.68684271351663</v>
      </c>
      <c r="AL36" s="21">
        <v>22549.746866229569</v>
      </c>
      <c r="AM36" s="21">
        <v>0</v>
      </c>
      <c r="AN36" s="21">
        <v>3119.6500462754648</v>
      </c>
      <c r="AO36" s="21">
        <v>23931.073669414116</v>
      </c>
      <c r="AP36" s="21">
        <v>31.525668648407802</v>
      </c>
      <c r="AQ36" s="21">
        <v>1509.6773325533595</v>
      </c>
      <c r="AR36" s="21">
        <v>8075.7833194270361</v>
      </c>
      <c r="AS36" s="21">
        <v>0</v>
      </c>
      <c r="AT36" s="21">
        <v>19613.822636148521</v>
      </c>
      <c r="AU36" s="21">
        <v>0</v>
      </c>
      <c r="AV36" s="21">
        <v>79.400181307033336</v>
      </c>
      <c r="AW36" s="21">
        <v>1444.5350601026691</v>
      </c>
      <c r="AX36" s="21">
        <v>0</v>
      </c>
      <c r="AY36" s="21">
        <v>0</v>
      </c>
      <c r="AZ36" s="21">
        <v>15.969707785853318</v>
      </c>
      <c r="BA36" s="21">
        <v>0</v>
      </c>
      <c r="BB36" s="21">
        <v>0</v>
      </c>
      <c r="BC36" s="21">
        <v>10.590791645450251</v>
      </c>
      <c r="BD36" s="21">
        <v>0</v>
      </c>
      <c r="BE36" s="21">
        <v>0</v>
      </c>
      <c r="BF36" s="21">
        <v>0</v>
      </c>
      <c r="BG36" s="21">
        <v>326.36647824078682</v>
      </c>
      <c r="BH36" s="21">
        <v>58.885274095415546</v>
      </c>
      <c r="BI36" s="21">
        <v>335.40748157292211</v>
      </c>
      <c r="BJ36" s="21">
        <v>19.459364270438567</v>
      </c>
      <c r="BK36" s="21">
        <v>669.5895712473739</v>
      </c>
      <c r="BL36" s="21">
        <v>15.053477613767688</v>
      </c>
      <c r="BM36" s="21">
        <v>0</v>
      </c>
      <c r="BN36" s="21">
        <v>1.6261855877618481</v>
      </c>
      <c r="BO36" s="21">
        <v>117.73031756510848</v>
      </c>
      <c r="BP36" s="21">
        <v>0</v>
      </c>
      <c r="BQ36" s="21">
        <v>0</v>
      </c>
      <c r="BR36" s="21">
        <v>5.1392608408745311</v>
      </c>
      <c r="BS36" s="21">
        <v>410.91249218936753</v>
      </c>
      <c r="BT36" s="21">
        <v>54.743371401254791</v>
      </c>
      <c r="BU36" s="21">
        <v>0</v>
      </c>
      <c r="BV36" s="21">
        <v>14.047661188587677</v>
      </c>
      <c r="BW36" s="21">
        <v>26.375874670590719</v>
      </c>
      <c r="BX36" s="21">
        <v>67.883998037650102</v>
      </c>
      <c r="BY36" s="21">
        <v>0</v>
      </c>
      <c r="BZ36" s="21">
        <v>1.5109624946625588</v>
      </c>
      <c r="CA36" s="21">
        <v>0</v>
      </c>
      <c r="CB36" s="21">
        <v>16.288574251567557</v>
      </c>
      <c r="CC36" s="21">
        <v>8.5854601455030171</v>
      </c>
      <c r="CD36" s="21">
        <v>13.086044981719752</v>
      </c>
      <c r="CE36" s="21">
        <v>0</v>
      </c>
      <c r="CF36" s="21">
        <v>47.158813652583575</v>
      </c>
      <c r="CG36" s="21">
        <v>22.412502464156919</v>
      </c>
      <c r="CH36" s="21">
        <v>7.9829765065518421</v>
      </c>
      <c r="CI36" s="21">
        <v>22.101799213213773</v>
      </c>
      <c r="CJ36" s="21">
        <v>54790.372344470423</v>
      </c>
      <c r="CK36" s="21">
        <v>124.33211079049728</v>
      </c>
      <c r="CL36" s="21">
        <v>0</v>
      </c>
      <c r="CM36" s="21">
        <v>0.76734694245978707</v>
      </c>
      <c r="CN36" s="21">
        <v>0</v>
      </c>
      <c r="CO36" s="21">
        <v>5154.0618629245573</v>
      </c>
      <c r="CP36" s="21">
        <v>0</v>
      </c>
      <c r="CQ36" s="21">
        <v>0</v>
      </c>
      <c r="CR36" s="21">
        <v>0</v>
      </c>
      <c r="CS36" s="21">
        <v>0</v>
      </c>
      <c r="CT36" s="21">
        <v>60836.882925902486</v>
      </c>
      <c r="CU36" s="21">
        <v>2509.0825032617909</v>
      </c>
      <c r="CV36" s="21">
        <v>2867.8035893167448</v>
      </c>
      <c r="CW36" s="21">
        <v>14232.78184239676</v>
      </c>
      <c r="CX36" s="21">
        <v>11864.375141768973</v>
      </c>
      <c r="CY36" s="21">
        <v>0</v>
      </c>
      <c r="CZ36" s="21">
        <v>0</v>
      </c>
      <c r="DA36" s="21">
        <v>0</v>
      </c>
      <c r="DB36" s="21">
        <v>0</v>
      </c>
      <c r="DC36" s="21">
        <v>9499.1593295613238</v>
      </c>
      <c r="DD36" s="21">
        <v>0</v>
      </c>
      <c r="DE36" s="21">
        <v>0</v>
      </c>
      <c r="DF36" s="21">
        <v>0</v>
      </c>
      <c r="DG36" s="21">
        <v>0</v>
      </c>
      <c r="DH36" s="21">
        <v>0</v>
      </c>
      <c r="DI36" s="21">
        <v>966.45917947497981</v>
      </c>
      <c r="DJ36" s="21">
        <v>0</v>
      </c>
      <c r="DK36" s="21">
        <v>4030.4529420782865</v>
      </c>
      <c r="DL36" s="21">
        <v>265.27798829593382</v>
      </c>
      <c r="DM36" s="21">
        <v>517.37249411080927</v>
      </c>
      <c r="DN36" s="21">
        <v>457.0771530406696</v>
      </c>
      <c r="DO36" s="21">
        <v>3562.8497267671451</v>
      </c>
      <c r="DP36" s="21">
        <v>20.151130338705173</v>
      </c>
      <c r="DQ36" s="21">
        <v>4855.4101679586911</v>
      </c>
      <c r="DR36" s="21">
        <v>0</v>
      </c>
      <c r="DS36" s="21">
        <v>26615.932447115276</v>
      </c>
      <c r="DT36" s="21">
        <v>94.295298287684489</v>
      </c>
      <c r="DU36" s="21">
        <v>417.60559584911647</v>
      </c>
      <c r="DV36" s="21">
        <v>0</v>
      </c>
      <c r="DW36" s="40">
        <v>0</v>
      </c>
      <c r="DX36" s="36">
        <f t="shared" si="0"/>
        <v>323876.53718882491</v>
      </c>
      <c r="DY36" s="21">
        <v>274976.54169228498</v>
      </c>
      <c r="DZ36" s="21">
        <v>0</v>
      </c>
      <c r="EA36" s="21">
        <v>0</v>
      </c>
      <c r="EB36" s="22">
        <f t="shared" si="1"/>
        <v>598853.07888110983</v>
      </c>
    </row>
    <row r="37" spans="1:132" x14ac:dyDescent="0.25">
      <c r="A37" s="10">
        <v>35</v>
      </c>
      <c r="B37" s="20" t="s">
        <v>34</v>
      </c>
      <c r="C37" s="21">
        <v>0</v>
      </c>
      <c r="D37" s="21">
        <v>21.299252307890917</v>
      </c>
      <c r="E37" s="21">
        <v>2.6723632921421943</v>
      </c>
      <c r="F37" s="21">
        <v>17.696006304952082</v>
      </c>
      <c r="G37" s="21">
        <v>4.010553907961631</v>
      </c>
      <c r="H37" s="21">
        <v>0.99385481533788356</v>
      </c>
      <c r="I37" s="21">
        <v>14.916941900306746</v>
      </c>
      <c r="J37" s="21">
        <v>0</v>
      </c>
      <c r="K37" s="21">
        <v>0</v>
      </c>
      <c r="L37" s="21">
        <v>0</v>
      </c>
      <c r="M37" s="21">
        <v>55.14544874526662</v>
      </c>
      <c r="N37" s="21">
        <v>326.43510725127328</v>
      </c>
      <c r="O37" s="21">
        <v>0</v>
      </c>
      <c r="P37" s="21">
        <v>0</v>
      </c>
      <c r="Q37" s="21">
        <v>85.643531053635556</v>
      </c>
      <c r="R37" s="21">
        <v>8.4665755531239739</v>
      </c>
      <c r="S37" s="21">
        <v>38.516470609542758</v>
      </c>
      <c r="T37" s="21">
        <v>0</v>
      </c>
      <c r="U37" s="21">
        <v>32.995774154573084</v>
      </c>
      <c r="V37" s="21">
        <v>0</v>
      </c>
      <c r="W37" s="21">
        <v>0</v>
      </c>
      <c r="X37" s="21">
        <v>214.56669476448127</v>
      </c>
      <c r="Y37" s="21">
        <v>0</v>
      </c>
      <c r="Z37" s="21">
        <v>0</v>
      </c>
      <c r="AA37" s="21">
        <v>0</v>
      </c>
      <c r="AB37" s="21">
        <v>154.60725540814624</v>
      </c>
      <c r="AC37" s="21">
        <v>0</v>
      </c>
      <c r="AD37" s="21">
        <v>0</v>
      </c>
      <c r="AE37" s="21">
        <v>0</v>
      </c>
      <c r="AF37" s="21">
        <v>62.991740274485757</v>
      </c>
      <c r="AG37" s="21">
        <v>0</v>
      </c>
      <c r="AH37" s="21">
        <v>3078.7287999304585</v>
      </c>
      <c r="AI37" s="21">
        <v>0</v>
      </c>
      <c r="AJ37" s="21">
        <v>1107.8887022992737</v>
      </c>
      <c r="AK37" s="21">
        <v>5483.6445738247912</v>
      </c>
      <c r="AL37" s="21">
        <v>45614.998858946507</v>
      </c>
      <c r="AM37" s="21">
        <v>0</v>
      </c>
      <c r="AN37" s="21">
        <v>3211.5136699633376</v>
      </c>
      <c r="AO37" s="21">
        <v>7101.8134774158234</v>
      </c>
      <c r="AP37" s="21">
        <v>35.169620411247344</v>
      </c>
      <c r="AQ37" s="21">
        <v>158.49745430697214</v>
      </c>
      <c r="AR37" s="21">
        <v>0</v>
      </c>
      <c r="AS37" s="21">
        <v>0</v>
      </c>
      <c r="AT37" s="21">
        <v>1668.9092704956056</v>
      </c>
      <c r="AU37" s="21">
        <v>0</v>
      </c>
      <c r="AV37" s="21">
        <v>0</v>
      </c>
      <c r="AW37" s="21">
        <v>54.663191381259068</v>
      </c>
      <c r="AX37" s="21">
        <v>0</v>
      </c>
      <c r="AY37" s="21">
        <v>0</v>
      </c>
      <c r="AZ37" s="21">
        <v>0</v>
      </c>
      <c r="BA37" s="21">
        <v>0</v>
      </c>
      <c r="BB37" s="21">
        <v>0</v>
      </c>
      <c r="BC37" s="21">
        <v>84.749373927520622</v>
      </c>
      <c r="BD37" s="21">
        <v>52.218695544616601</v>
      </c>
      <c r="BE37" s="21">
        <v>0</v>
      </c>
      <c r="BF37" s="21">
        <v>0</v>
      </c>
      <c r="BG37" s="21">
        <v>0</v>
      </c>
      <c r="BH37" s="21">
        <v>0</v>
      </c>
      <c r="BI37" s="21">
        <v>0</v>
      </c>
      <c r="BJ37" s="21">
        <v>0</v>
      </c>
      <c r="BK37" s="21">
        <v>9.5052875132746291</v>
      </c>
      <c r="BL37" s="21">
        <v>0</v>
      </c>
      <c r="BM37" s="21">
        <v>0</v>
      </c>
      <c r="BN37" s="21">
        <v>18.199964638867382</v>
      </c>
      <c r="BO37" s="21">
        <v>30.310095433936514</v>
      </c>
      <c r="BP37" s="21">
        <v>0</v>
      </c>
      <c r="BQ37" s="21">
        <v>44.440575133322731</v>
      </c>
      <c r="BR37" s="21">
        <v>20.301610558376176</v>
      </c>
      <c r="BS37" s="21">
        <v>21.514370919627748</v>
      </c>
      <c r="BT37" s="21">
        <v>0</v>
      </c>
      <c r="BU37" s="21">
        <v>769.52364152693485</v>
      </c>
      <c r="BV37" s="21">
        <v>0</v>
      </c>
      <c r="BW37" s="21">
        <v>38.60131748797594</v>
      </c>
      <c r="BX37" s="21">
        <v>53.581533934754042</v>
      </c>
      <c r="BY37" s="21">
        <v>0</v>
      </c>
      <c r="BZ37" s="21">
        <v>0</v>
      </c>
      <c r="CA37" s="21">
        <v>0</v>
      </c>
      <c r="CB37" s="21">
        <v>2.8341809148239911</v>
      </c>
      <c r="CC37" s="21">
        <v>0</v>
      </c>
      <c r="CD37" s="21">
        <v>0</v>
      </c>
      <c r="CE37" s="21">
        <v>0</v>
      </c>
      <c r="CF37" s="21">
        <v>0</v>
      </c>
      <c r="CG37" s="21">
        <v>0</v>
      </c>
      <c r="CH37" s="21">
        <v>0</v>
      </c>
      <c r="CI37" s="21">
        <v>300.55691007769229</v>
      </c>
      <c r="CJ37" s="21">
        <v>84.696937648588033</v>
      </c>
      <c r="CK37" s="21">
        <v>0</v>
      </c>
      <c r="CL37" s="21">
        <v>2064.3361401662673</v>
      </c>
      <c r="CM37" s="21">
        <v>0</v>
      </c>
      <c r="CN37" s="21">
        <v>0</v>
      </c>
      <c r="CO37" s="21">
        <v>7981.0131424107876</v>
      </c>
      <c r="CP37" s="21">
        <v>967.58762060279923</v>
      </c>
      <c r="CQ37" s="21">
        <v>130.38864433662138</v>
      </c>
      <c r="CR37" s="21">
        <v>0</v>
      </c>
      <c r="CS37" s="21">
        <v>0</v>
      </c>
      <c r="CT37" s="21">
        <v>361.76494048860997</v>
      </c>
      <c r="CU37" s="21">
        <v>158.59784751509969</v>
      </c>
      <c r="CV37" s="21">
        <v>176.23325576617711</v>
      </c>
      <c r="CW37" s="21">
        <v>205.98375759855628</v>
      </c>
      <c r="CX37" s="21">
        <v>402.98418998702016</v>
      </c>
      <c r="CY37" s="21">
        <v>245.2689871578838</v>
      </c>
      <c r="CZ37" s="21">
        <v>0</v>
      </c>
      <c r="DA37" s="21">
        <v>0</v>
      </c>
      <c r="DB37" s="21">
        <v>0</v>
      </c>
      <c r="DC37" s="21">
        <v>0</v>
      </c>
      <c r="DD37" s="21">
        <v>0</v>
      </c>
      <c r="DE37" s="21">
        <v>0</v>
      </c>
      <c r="DF37" s="21">
        <v>0</v>
      </c>
      <c r="DG37" s="21">
        <v>0</v>
      </c>
      <c r="DH37" s="21">
        <v>0</v>
      </c>
      <c r="DI37" s="21">
        <v>2857.9106087764112</v>
      </c>
      <c r="DJ37" s="21">
        <v>105.59625159744499</v>
      </c>
      <c r="DK37" s="21">
        <v>783.0545306965904</v>
      </c>
      <c r="DL37" s="21">
        <v>135.10539361599319</v>
      </c>
      <c r="DM37" s="21">
        <v>426.76155533019102</v>
      </c>
      <c r="DN37" s="21">
        <v>167.54775153481808</v>
      </c>
      <c r="DO37" s="21">
        <v>622.59028585256124</v>
      </c>
      <c r="DP37" s="21">
        <v>0</v>
      </c>
      <c r="DQ37" s="21">
        <v>0</v>
      </c>
      <c r="DR37" s="21">
        <v>898.60925930353039</v>
      </c>
      <c r="DS37" s="21">
        <v>519.89772373250878</v>
      </c>
      <c r="DT37" s="21">
        <v>179.21228201387194</v>
      </c>
      <c r="DU37" s="21">
        <v>0</v>
      </c>
      <c r="DV37" s="21">
        <v>0</v>
      </c>
      <c r="DW37" s="40">
        <v>0</v>
      </c>
      <c r="DX37" s="36">
        <f t="shared" si="0"/>
        <v>89478.263853062439</v>
      </c>
      <c r="DY37" s="21">
        <v>49298.010927500582</v>
      </c>
      <c r="DZ37" s="21">
        <v>0</v>
      </c>
      <c r="EA37" s="21">
        <v>0</v>
      </c>
      <c r="EB37" s="22">
        <f t="shared" si="1"/>
        <v>138776.27478056302</v>
      </c>
    </row>
    <row r="38" spans="1:132" x14ac:dyDescent="0.25">
      <c r="A38" s="10">
        <v>36</v>
      </c>
      <c r="B38" s="20" t="s">
        <v>35</v>
      </c>
      <c r="C38" s="21">
        <v>124.1440947358906</v>
      </c>
      <c r="D38" s="21">
        <v>20.297200356387023</v>
      </c>
      <c r="E38" s="21">
        <v>10.53456363768638</v>
      </c>
      <c r="F38" s="21">
        <v>16.045183595140507</v>
      </c>
      <c r="G38" s="21">
        <v>26.3709233243118</v>
      </c>
      <c r="H38" s="21">
        <v>55.159841058614823</v>
      </c>
      <c r="I38" s="21">
        <v>18.969922944468362</v>
      </c>
      <c r="J38" s="21">
        <v>24.915290706342923</v>
      </c>
      <c r="K38" s="21">
        <v>6.5181643764457758E-2</v>
      </c>
      <c r="L38" s="21">
        <v>13.776964190176908</v>
      </c>
      <c r="M38" s="21">
        <v>397.64147609494859</v>
      </c>
      <c r="N38" s="21">
        <v>2483.7379766723852</v>
      </c>
      <c r="O38" s="21">
        <v>0</v>
      </c>
      <c r="P38" s="21">
        <v>0</v>
      </c>
      <c r="Q38" s="21">
        <v>656.96900391500299</v>
      </c>
      <c r="R38" s="21">
        <v>64.419404539441302</v>
      </c>
      <c r="S38" s="21">
        <v>293.05922878477946</v>
      </c>
      <c r="T38" s="21">
        <v>50.510405448425914</v>
      </c>
      <c r="U38" s="21">
        <v>251.05405488584222</v>
      </c>
      <c r="V38" s="21">
        <v>77.26085738945136</v>
      </c>
      <c r="W38" s="21">
        <v>22.81898175664729</v>
      </c>
      <c r="X38" s="21">
        <v>1632.5678102409267</v>
      </c>
      <c r="Y38" s="21">
        <v>42.546321788597822</v>
      </c>
      <c r="Z38" s="21">
        <v>56.180530127938724</v>
      </c>
      <c r="AA38" s="21">
        <v>94.221298382281503</v>
      </c>
      <c r="AB38" s="21">
        <v>470.10677059630251</v>
      </c>
      <c r="AC38" s="21">
        <v>7.6764744305868957</v>
      </c>
      <c r="AD38" s="21">
        <v>259.29483870920973</v>
      </c>
      <c r="AE38" s="21">
        <v>200.52961955195613</v>
      </c>
      <c r="AF38" s="21">
        <v>479.28355146248322</v>
      </c>
      <c r="AG38" s="21">
        <v>28.469733797643915</v>
      </c>
      <c r="AH38" s="21">
        <v>0</v>
      </c>
      <c r="AI38" s="21">
        <v>26.993626983394002</v>
      </c>
      <c r="AJ38" s="21">
        <v>0</v>
      </c>
      <c r="AK38" s="21">
        <v>0</v>
      </c>
      <c r="AL38" s="21">
        <v>11084.58001317223</v>
      </c>
      <c r="AM38" s="21">
        <v>262.01525045283501</v>
      </c>
      <c r="AN38" s="21">
        <v>0</v>
      </c>
      <c r="AO38" s="21">
        <v>1586.1590352628259</v>
      </c>
      <c r="AP38" s="21">
        <v>267.59414015667176</v>
      </c>
      <c r="AQ38" s="21">
        <v>437.90361973388332</v>
      </c>
      <c r="AR38" s="21">
        <v>82.19077664725404</v>
      </c>
      <c r="AS38" s="21">
        <v>81.779884079305887</v>
      </c>
      <c r="AT38" s="21">
        <v>84.122829357509914</v>
      </c>
      <c r="AU38" s="21">
        <v>14.568914533983119</v>
      </c>
      <c r="AV38" s="21">
        <v>188.35154006470145</v>
      </c>
      <c r="AW38" s="21">
        <v>286.23727141980663</v>
      </c>
      <c r="AX38" s="21">
        <v>272.82994645717122</v>
      </c>
      <c r="AY38" s="21">
        <v>506.81105801494351</v>
      </c>
      <c r="AZ38" s="21">
        <v>163.61341941778332</v>
      </c>
      <c r="BA38" s="21">
        <v>0</v>
      </c>
      <c r="BB38" s="21">
        <v>105.85547724748886</v>
      </c>
      <c r="BC38" s="21">
        <v>644.83027046483778</v>
      </c>
      <c r="BD38" s="21">
        <v>397.31497725808543</v>
      </c>
      <c r="BE38" s="21">
        <v>219.21692186308658</v>
      </c>
      <c r="BF38" s="21">
        <v>4.2887135214171472</v>
      </c>
      <c r="BG38" s="21">
        <v>25.66274657458494</v>
      </c>
      <c r="BH38" s="21">
        <v>156.85168482584317</v>
      </c>
      <c r="BI38" s="21">
        <v>0</v>
      </c>
      <c r="BJ38" s="21">
        <v>152.03767301781966</v>
      </c>
      <c r="BK38" s="21">
        <v>59.506042860954388</v>
      </c>
      <c r="BL38" s="21">
        <v>83.144013948705307</v>
      </c>
      <c r="BM38" s="21">
        <v>162.02169809682067</v>
      </c>
      <c r="BN38" s="21">
        <v>138.47757897848808</v>
      </c>
      <c r="BO38" s="21">
        <v>230.61960381520871</v>
      </c>
      <c r="BP38" s="21">
        <v>52.4944247628165</v>
      </c>
      <c r="BQ38" s="21">
        <v>338.13380260961424</v>
      </c>
      <c r="BR38" s="21">
        <v>154.46831550316503</v>
      </c>
      <c r="BS38" s="21">
        <v>163.69581236659903</v>
      </c>
      <c r="BT38" s="21">
        <v>167.2527443189816</v>
      </c>
      <c r="BU38" s="21">
        <v>391.34126838839239</v>
      </c>
      <c r="BV38" s="21">
        <v>212.10794339454512</v>
      </c>
      <c r="BW38" s="21">
        <v>293.7048009053193</v>
      </c>
      <c r="BX38" s="21">
        <v>407.68436881416091</v>
      </c>
      <c r="BY38" s="21">
        <v>84.44457908837056</v>
      </c>
      <c r="BZ38" s="21">
        <v>52.500910540335447</v>
      </c>
      <c r="CA38" s="21">
        <v>0.95921566828192495</v>
      </c>
      <c r="CB38" s="21">
        <v>44.935653428071802</v>
      </c>
      <c r="CC38" s="21">
        <v>13.052154880216872</v>
      </c>
      <c r="CD38" s="21">
        <v>9.4965285935891082</v>
      </c>
      <c r="CE38" s="21">
        <v>44.525445652219148</v>
      </c>
      <c r="CF38" s="21">
        <v>14.323850672247135</v>
      </c>
      <c r="CG38" s="21">
        <v>50.818993192944809</v>
      </c>
      <c r="CH38" s="21">
        <v>24.18740885208685</v>
      </c>
      <c r="CI38" s="21">
        <v>52.841895086464625</v>
      </c>
      <c r="CJ38" s="21">
        <v>644.43129998106815</v>
      </c>
      <c r="CK38" s="21">
        <v>48.876874469891042</v>
      </c>
      <c r="CL38" s="21">
        <v>263.93257775264664</v>
      </c>
      <c r="CM38" s="21">
        <v>122.95339073942579</v>
      </c>
      <c r="CN38" s="21">
        <v>29.286282903708276</v>
      </c>
      <c r="CO38" s="21">
        <v>224.30933184241388</v>
      </c>
      <c r="CP38" s="21">
        <v>98.304245752883233</v>
      </c>
      <c r="CQ38" s="21">
        <v>992.08455388343782</v>
      </c>
      <c r="CR38" s="21">
        <v>17.561825275868909</v>
      </c>
      <c r="CS38" s="21">
        <v>66.494764101961039</v>
      </c>
      <c r="CT38" s="21">
        <v>2752.5511235231206</v>
      </c>
      <c r="CU38" s="21">
        <v>541.25847193556433</v>
      </c>
      <c r="CV38" s="21">
        <v>601.44411931510854</v>
      </c>
      <c r="CW38" s="21">
        <v>1567.2630482721261</v>
      </c>
      <c r="CX38" s="21">
        <v>3066.1749126090122</v>
      </c>
      <c r="CY38" s="21">
        <v>1866.1715118851773</v>
      </c>
      <c r="CZ38" s="21">
        <v>0</v>
      </c>
      <c r="DA38" s="21">
        <v>0</v>
      </c>
      <c r="DB38" s="21">
        <v>0</v>
      </c>
      <c r="DC38" s="21">
        <v>0</v>
      </c>
      <c r="DD38" s="21">
        <v>0</v>
      </c>
      <c r="DE38" s="21">
        <v>0</v>
      </c>
      <c r="DF38" s="21">
        <v>144.87715302105457</v>
      </c>
      <c r="DG38" s="21">
        <v>0</v>
      </c>
      <c r="DH38" s="21">
        <v>0</v>
      </c>
      <c r="DI38" s="21">
        <v>14336.100236293592</v>
      </c>
      <c r="DJ38" s="21">
        <v>803.44734503095788</v>
      </c>
      <c r="DK38" s="21">
        <v>4207.5759754784831</v>
      </c>
      <c r="DL38" s="21">
        <v>970.32960454402553</v>
      </c>
      <c r="DM38" s="21">
        <v>3069.3502757239762</v>
      </c>
      <c r="DN38" s="21">
        <v>310.88954360668311</v>
      </c>
      <c r="DO38" s="21">
        <v>2193.3803462297328</v>
      </c>
      <c r="DP38" s="21">
        <v>11.944929647354151</v>
      </c>
      <c r="DQ38" s="21">
        <v>201.60076633903478</v>
      </c>
      <c r="DR38" s="21">
        <v>6837.2239806192856</v>
      </c>
      <c r="DS38" s="21">
        <v>3657.7327544446216</v>
      </c>
      <c r="DT38" s="21">
        <v>1363.567645905498</v>
      </c>
      <c r="DU38" s="21">
        <v>58.736166312436865</v>
      </c>
      <c r="DV38" s="21">
        <v>0</v>
      </c>
      <c r="DW38" s="40">
        <v>0</v>
      </c>
      <c r="DX38" s="36">
        <f t="shared" si="0"/>
        <v>79247.031407153831</v>
      </c>
      <c r="DY38" s="21">
        <v>327849.36966329766</v>
      </c>
      <c r="DZ38" s="21">
        <v>0</v>
      </c>
      <c r="EA38" s="21">
        <v>0</v>
      </c>
      <c r="EB38" s="22">
        <f t="shared" si="1"/>
        <v>407096.40107045148</v>
      </c>
    </row>
    <row r="39" spans="1:132" x14ac:dyDescent="0.25">
      <c r="A39" s="10">
        <v>37</v>
      </c>
      <c r="B39" s="20" t="s">
        <v>36</v>
      </c>
      <c r="C39" s="21">
        <v>0</v>
      </c>
      <c r="D39" s="21">
        <v>0</v>
      </c>
      <c r="E39" s="21">
        <v>0</v>
      </c>
      <c r="F39" s="21">
        <v>0</v>
      </c>
      <c r="G39" s="21">
        <v>0</v>
      </c>
      <c r="H39" s="21">
        <v>0</v>
      </c>
      <c r="I39" s="21">
        <v>11.930081816287785</v>
      </c>
      <c r="J39" s="21">
        <v>0</v>
      </c>
      <c r="K39" s="21">
        <v>0</v>
      </c>
      <c r="L39" s="21">
        <v>0</v>
      </c>
      <c r="M39" s="21">
        <v>0</v>
      </c>
      <c r="N39" s="21">
        <v>0</v>
      </c>
      <c r="O39" s="21">
        <v>0</v>
      </c>
      <c r="P39" s="21">
        <v>0</v>
      </c>
      <c r="Q39" s="21">
        <v>193.64664160310809</v>
      </c>
      <c r="R39" s="21">
        <v>0</v>
      </c>
      <c r="S39" s="21">
        <v>0</v>
      </c>
      <c r="T39" s="21">
        <v>0</v>
      </c>
      <c r="U39" s="21">
        <v>0</v>
      </c>
      <c r="V39" s="21">
        <v>0</v>
      </c>
      <c r="W39" s="21">
        <v>0</v>
      </c>
      <c r="X39" s="21">
        <v>0</v>
      </c>
      <c r="Y39" s="21">
        <v>0</v>
      </c>
      <c r="Z39" s="21">
        <v>0</v>
      </c>
      <c r="AA39" s="21">
        <v>0</v>
      </c>
      <c r="AB39" s="21">
        <v>0</v>
      </c>
      <c r="AC39" s="21">
        <v>0</v>
      </c>
      <c r="AD39" s="21">
        <v>0</v>
      </c>
      <c r="AE39" s="21">
        <v>0</v>
      </c>
      <c r="AF39" s="21">
        <v>0</v>
      </c>
      <c r="AG39" s="21">
        <v>0</v>
      </c>
      <c r="AH39" s="21">
        <v>0</v>
      </c>
      <c r="AI39" s="21">
        <v>0</v>
      </c>
      <c r="AJ39" s="21">
        <v>6.0244043991964134</v>
      </c>
      <c r="AK39" s="21">
        <v>0</v>
      </c>
      <c r="AL39" s="21">
        <v>2221.9826973666341</v>
      </c>
      <c r="AM39" s="21">
        <v>23983.746650746391</v>
      </c>
      <c r="AN39" s="21">
        <v>32098.402888512148</v>
      </c>
      <c r="AO39" s="21">
        <v>35601.162258586337</v>
      </c>
      <c r="AP39" s="21">
        <v>0</v>
      </c>
      <c r="AQ39" s="21">
        <v>0</v>
      </c>
      <c r="AR39" s="21">
        <v>0</v>
      </c>
      <c r="AS39" s="21">
        <v>0</v>
      </c>
      <c r="AT39" s="21">
        <v>0</v>
      </c>
      <c r="AU39" s="21">
        <v>0</v>
      </c>
      <c r="AV39" s="21">
        <v>0</v>
      </c>
      <c r="AW39" s="21">
        <v>243.62858326065091</v>
      </c>
      <c r="AX39" s="21">
        <v>0</v>
      </c>
      <c r="AY39" s="21">
        <v>0</v>
      </c>
      <c r="AZ39" s="21">
        <v>0</v>
      </c>
      <c r="BA39" s="21">
        <v>0</v>
      </c>
      <c r="BB39" s="21">
        <v>0</v>
      </c>
      <c r="BC39" s="21">
        <v>0</v>
      </c>
      <c r="BD39" s="21">
        <v>0</v>
      </c>
      <c r="BE39" s="21">
        <v>0</v>
      </c>
      <c r="BF39" s="21">
        <v>0</v>
      </c>
      <c r="BG39" s="21">
        <v>0</v>
      </c>
      <c r="BH39" s="21">
        <v>12.596267021987842</v>
      </c>
      <c r="BI39" s="21">
        <v>0</v>
      </c>
      <c r="BJ39" s="21">
        <v>0</v>
      </c>
      <c r="BK39" s="21">
        <v>0</v>
      </c>
      <c r="BL39" s="21">
        <v>0</v>
      </c>
      <c r="BM39" s="21">
        <v>0</v>
      </c>
      <c r="BN39" s="21">
        <v>0</v>
      </c>
      <c r="BO39" s="21">
        <v>0</v>
      </c>
      <c r="BP39" s="21">
        <v>0</v>
      </c>
      <c r="BQ39" s="21">
        <v>0</v>
      </c>
      <c r="BR39" s="21">
        <v>0</v>
      </c>
      <c r="BS39" s="21">
        <v>0</v>
      </c>
      <c r="BT39" s="21">
        <v>0</v>
      </c>
      <c r="BU39" s="21">
        <v>0</v>
      </c>
      <c r="BV39" s="21">
        <v>0</v>
      </c>
      <c r="BW39" s="21">
        <v>0</v>
      </c>
      <c r="BX39" s="21">
        <v>0</v>
      </c>
      <c r="BY39" s="21">
        <v>0</v>
      </c>
      <c r="BZ39" s="21">
        <v>0</v>
      </c>
      <c r="CA39" s="21">
        <v>0</v>
      </c>
      <c r="CB39" s="21">
        <v>0</v>
      </c>
      <c r="CC39" s="21">
        <v>0</v>
      </c>
      <c r="CD39" s="21">
        <v>0</v>
      </c>
      <c r="CE39" s="21">
        <v>0</v>
      </c>
      <c r="CF39" s="21">
        <v>0</v>
      </c>
      <c r="CG39" s="21">
        <v>0</v>
      </c>
      <c r="CH39" s="21">
        <v>0</v>
      </c>
      <c r="CI39" s="21">
        <v>4.8272257570820711</v>
      </c>
      <c r="CJ39" s="21">
        <v>0</v>
      </c>
      <c r="CK39" s="21">
        <v>0</v>
      </c>
      <c r="CL39" s="21">
        <v>0</v>
      </c>
      <c r="CM39" s="21">
        <v>0</v>
      </c>
      <c r="CN39" s="21">
        <v>0</v>
      </c>
      <c r="CO39" s="21">
        <v>798.95544070609117</v>
      </c>
      <c r="CP39" s="21">
        <v>0</v>
      </c>
      <c r="CQ39" s="21">
        <v>0</v>
      </c>
      <c r="CR39" s="21">
        <v>0</v>
      </c>
      <c r="CS39" s="21">
        <v>0</v>
      </c>
      <c r="CT39" s="21">
        <v>0</v>
      </c>
      <c r="CU39" s="21">
        <v>0</v>
      </c>
      <c r="CV39" s="21">
        <v>0</v>
      </c>
      <c r="CW39" s="21">
        <v>0</v>
      </c>
      <c r="CX39" s="21">
        <v>0</v>
      </c>
      <c r="CY39" s="21">
        <v>0</v>
      </c>
      <c r="CZ39" s="21">
        <v>0</v>
      </c>
      <c r="DA39" s="21">
        <v>0</v>
      </c>
      <c r="DB39" s="21">
        <v>0</v>
      </c>
      <c r="DC39" s="21">
        <v>0</v>
      </c>
      <c r="DD39" s="21">
        <v>0</v>
      </c>
      <c r="DE39" s="21">
        <v>0</v>
      </c>
      <c r="DF39" s="21">
        <v>0</v>
      </c>
      <c r="DG39" s="21">
        <v>0</v>
      </c>
      <c r="DH39" s="21">
        <v>0</v>
      </c>
      <c r="DI39" s="21">
        <v>7.2119648293798161E-2</v>
      </c>
      <c r="DJ39" s="21">
        <v>0</v>
      </c>
      <c r="DK39" s="21">
        <v>6.574572002477364</v>
      </c>
      <c r="DL39" s="21">
        <v>0.22472427940996487</v>
      </c>
      <c r="DM39" s="21">
        <v>0.71084174125769239</v>
      </c>
      <c r="DN39" s="21">
        <v>4.3506628156250978E-3</v>
      </c>
      <c r="DO39" s="21">
        <v>0</v>
      </c>
      <c r="DP39" s="21">
        <v>0</v>
      </c>
      <c r="DQ39" s="21">
        <v>0</v>
      </c>
      <c r="DR39" s="21">
        <v>0</v>
      </c>
      <c r="DS39" s="21">
        <v>123.50925469844179</v>
      </c>
      <c r="DT39" s="21">
        <v>7.3709758209928396E-4</v>
      </c>
      <c r="DU39" s="21">
        <v>0</v>
      </c>
      <c r="DV39" s="21">
        <v>0</v>
      </c>
      <c r="DW39" s="40">
        <v>0</v>
      </c>
      <c r="DX39" s="36">
        <f t="shared" si="0"/>
        <v>95307.999739906169</v>
      </c>
      <c r="DY39" s="21">
        <v>1747.2157103832778</v>
      </c>
      <c r="DZ39" s="21">
        <v>0</v>
      </c>
      <c r="EA39" s="21">
        <v>0</v>
      </c>
      <c r="EB39" s="22">
        <f t="shared" si="1"/>
        <v>97055.215450289441</v>
      </c>
    </row>
    <row r="40" spans="1:132" x14ac:dyDescent="0.25">
      <c r="A40" s="10">
        <v>38</v>
      </c>
      <c r="B40" s="20" t="s">
        <v>37</v>
      </c>
      <c r="C40" s="21">
        <v>48.747039008869834</v>
      </c>
      <c r="D40" s="21">
        <v>7.9699998573338178</v>
      </c>
      <c r="E40" s="21">
        <v>4.1365542651755627</v>
      </c>
      <c r="F40" s="21">
        <v>6.3003817648484119</v>
      </c>
      <c r="G40" s="21">
        <v>10.354938193626344</v>
      </c>
      <c r="H40" s="21">
        <v>21.487054579319832</v>
      </c>
      <c r="I40" s="21">
        <v>24.983792812192725</v>
      </c>
      <c r="J40" s="21">
        <v>9.7833622318090683</v>
      </c>
      <c r="K40" s="21">
        <v>2.5594549095325689E-2</v>
      </c>
      <c r="L40" s="21">
        <v>4.7686830567751235</v>
      </c>
      <c r="M40" s="21">
        <v>0.25372624468680466</v>
      </c>
      <c r="N40" s="21">
        <v>0</v>
      </c>
      <c r="O40" s="21">
        <v>0</v>
      </c>
      <c r="P40" s="21">
        <v>0</v>
      </c>
      <c r="Q40" s="21">
        <v>0.42408376286027566</v>
      </c>
      <c r="R40" s="21">
        <v>0</v>
      </c>
      <c r="S40" s="21">
        <v>0.23591717311588103</v>
      </c>
      <c r="T40" s="21">
        <v>0.32969133731847811</v>
      </c>
      <c r="U40" s="21">
        <v>0.30541644184105116</v>
      </c>
      <c r="V40" s="21">
        <v>0.28152000526852944</v>
      </c>
      <c r="W40" s="21">
        <v>2.6716923987436147E-2</v>
      </c>
      <c r="X40" s="21">
        <v>0.76051154711037305</v>
      </c>
      <c r="Y40" s="21">
        <v>0</v>
      </c>
      <c r="Z40" s="21">
        <v>5.2007190938634269E-2</v>
      </c>
      <c r="AA40" s="21">
        <v>0.22807879701702974</v>
      </c>
      <c r="AB40" s="21">
        <v>0.50878518289969921</v>
      </c>
      <c r="AC40" s="21">
        <v>2.7792890305760761E-2</v>
      </c>
      <c r="AD40" s="21">
        <v>0.17216436246831202</v>
      </c>
      <c r="AE40" s="21">
        <v>1.3832371644116954E-2</v>
      </c>
      <c r="AF40" s="21">
        <v>0.68600821354905805</v>
      </c>
      <c r="AG40" s="21">
        <v>5.240467948941601E-2</v>
      </c>
      <c r="AH40" s="21">
        <v>0</v>
      </c>
      <c r="AI40" s="21">
        <v>2.1682220585173589E-2</v>
      </c>
      <c r="AJ40" s="21">
        <v>0</v>
      </c>
      <c r="AK40" s="21">
        <v>0</v>
      </c>
      <c r="AL40" s="21">
        <v>0.30874291401740367</v>
      </c>
      <c r="AM40" s="21">
        <v>0</v>
      </c>
      <c r="AN40" s="21">
        <v>2972.8737974556507</v>
      </c>
      <c r="AO40" s="21">
        <v>6134.3796810511212</v>
      </c>
      <c r="AP40" s="21">
        <v>0.10545486980916483</v>
      </c>
      <c r="AQ40" s="21">
        <v>0.19449973729492473</v>
      </c>
      <c r="AR40" s="21">
        <v>0.10703343289822952</v>
      </c>
      <c r="AS40" s="21">
        <v>0</v>
      </c>
      <c r="AT40" s="21">
        <v>7.0998405883886936E-2</v>
      </c>
      <c r="AU40" s="21">
        <v>6.2767154062809888E-2</v>
      </c>
      <c r="AV40" s="21">
        <v>0</v>
      </c>
      <c r="AW40" s="21">
        <v>0.34648427245105484</v>
      </c>
      <c r="AX40" s="21">
        <v>0</v>
      </c>
      <c r="AY40" s="21">
        <v>0.48124062633496989</v>
      </c>
      <c r="AZ40" s="21">
        <v>9.3357391062925649E-2</v>
      </c>
      <c r="BA40" s="21">
        <v>0</v>
      </c>
      <c r="BB40" s="21">
        <v>0.22763580635650937</v>
      </c>
      <c r="BC40" s="21">
        <v>1.0589194504632966</v>
      </c>
      <c r="BD40" s="21">
        <v>0.55676757805141874</v>
      </c>
      <c r="BE40" s="21">
        <v>0.19071130946279596</v>
      </c>
      <c r="BF40" s="21">
        <v>9.0069024531601073E-3</v>
      </c>
      <c r="BG40" s="21">
        <v>0</v>
      </c>
      <c r="BH40" s="21">
        <v>0.24168322399099071</v>
      </c>
      <c r="BI40" s="21">
        <v>0</v>
      </c>
      <c r="BJ40" s="21">
        <v>8.4905949664374147E-2</v>
      </c>
      <c r="BK40" s="21">
        <v>0</v>
      </c>
      <c r="BL40" s="21">
        <v>0</v>
      </c>
      <c r="BM40" s="21">
        <v>0.11535224876676728</v>
      </c>
      <c r="BN40" s="21">
        <v>5.886576194380163E-2</v>
      </c>
      <c r="BO40" s="21">
        <v>0</v>
      </c>
      <c r="BP40" s="21">
        <v>4.9807604966564972E-2</v>
      </c>
      <c r="BQ40" s="21">
        <v>0</v>
      </c>
      <c r="BR40" s="21">
        <v>0.10546848086560587</v>
      </c>
      <c r="BS40" s="21">
        <v>0</v>
      </c>
      <c r="BT40" s="21">
        <v>0.22670422154488257</v>
      </c>
      <c r="BU40" s="21">
        <v>0.3938736904842689</v>
      </c>
      <c r="BV40" s="21">
        <v>0.10081813732992441</v>
      </c>
      <c r="BW40" s="21">
        <v>2.332233052289881E-2</v>
      </c>
      <c r="BX40" s="21">
        <v>0</v>
      </c>
      <c r="BY40" s="21">
        <v>0</v>
      </c>
      <c r="BZ40" s="21">
        <v>6.2247647020940149E-2</v>
      </c>
      <c r="CA40" s="21">
        <v>1.6977335644493194E-3</v>
      </c>
      <c r="CB40" s="21">
        <v>8.3948419352434175E-2</v>
      </c>
      <c r="CC40" s="21">
        <v>3.0542835354847541E-2</v>
      </c>
      <c r="CD40" s="21">
        <v>1.1192027558744072E-2</v>
      </c>
      <c r="CE40" s="21">
        <v>2.346696236438962E-2</v>
      </c>
      <c r="CF40" s="21">
        <v>2.4285628835804304E-2</v>
      </c>
      <c r="CG40" s="21">
        <v>8.8377740442583383E-2</v>
      </c>
      <c r="CH40" s="21">
        <v>2.9443368468169598E-2</v>
      </c>
      <c r="CI40" s="21">
        <v>3.8060882361414388</v>
      </c>
      <c r="CJ40" s="21">
        <v>0.36823297772851465</v>
      </c>
      <c r="CK40" s="21">
        <v>3.5962728781031114E-2</v>
      </c>
      <c r="CL40" s="21">
        <v>0</v>
      </c>
      <c r="CM40" s="21">
        <v>1.8319997293312844E-2</v>
      </c>
      <c r="CN40" s="21">
        <v>3.9526720425110115E-2</v>
      </c>
      <c r="CO40" s="21">
        <v>0.20700210634255609</v>
      </c>
      <c r="CP40" s="21">
        <v>0</v>
      </c>
      <c r="CQ40" s="21">
        <v>0</v>
      </c>
      <c r="CR40" s="21">
        <v>0</v>
      </c>
      <c r="CS40" s="21">
        <v>0</v>
      </c>
      <c r="CT40" s="21">
        <v>0</v>
      </c>
      <c r="CU40" s="21">
        <v>0</v>
      </c>
      <c r="CV40" s="21">
        <v>0</v>
      </c>
      <c r="CW40" s="21">
        <v>0.89042184891612974</v>
      </c>
      <c r="CX40" s="21">
        <v>1.5918473928660519</v>
      </c>
      <c r="CY40" s="21">
        <v>0</v>
      </c>
      <c r="CZ40" s="21">
        <v>0</v>
      </c>
      <c r="DA40" s="21">
        <v>0</v>
      </c>
      <c r="DB40" s="21">
        <v>0</v>
      </c>
      <c r="DC40" s="21">
        <v>0</v>
      </c>
      <c r="DD40" s="21">
        <v>0</v>
      </c>
      <c r="DE40" s="21">
        <v>0</v>
      </c>
      <c r="DF40" s="21">
        <v>0</v>
      </c>
      <c r="DG40" s="21">
        <v>0</v>
      </c>
      <c r="DH40" s="21">
        <v>0</v>
      </c>
      <c r="DI40" s="21">
        <v>1.0714920933801531</v>
      </c>
      <c r="DJ40" s="21">
        <v>0.12751154977059997</v>
      </c>
      <c r="DK40" s="21">
        <v>342.92625970178977</v>
      </c>
      <c r="DL40" s="21">
        <v>135.77310172467165</v>
      </c>
      <c r="DM40" s="21">
        <v>429.4779786050691</v>
      </c>
      <c r="DN40" s="21">
        <v>43.218690005690405</v>
      </c>
      <c r="DO40" s="21">
        <v>165.86322375176985</v>
      </c>
      <c r="DP40" s="21">
        <v>0</v>
      </c>
      <c r="DQ40" s="21">
        <v>0</v>
      </c>
      <c r="DR40" s="21">
        <v>1.9828106738344933</v>
      </c>
      <c r="DS40" s="21">
        <v>1178.6541087727312</v>
      </c>
      <c r="DT40" s="21">
        <v>1.0507712666930633E-2</v>
      </c>
      <c r="DU40" s="21">
        <v>0.62430656663530548</v>
      </c>
      <c r="DV40" s="21">
        <v>0</v>
      </c>
      <c r="DW40" s="40">
        <v>0</v>
      </c>
      <c r="DX40" s="36">
        <f t="shared" si="0"/>
        <v>11562.448235201055</v>
      </c>
      <c r="DY40" s="21">
        <v>132231.82438591312</v>
      </c>
      <c r="DZ40" s="21">
        <v>0</v>
      </c>
      <c r="EA40" s="21">
        <v>0</v>
      </c>
      <c r="EB40" s="22">
        <f t="shared" si="1"/>
        <v>143794.27262111419</v>
      </c>
    </row>
    <row r="41" spans="1:132" x14ac:dyDescent="0.25">
      <c r="A41" s="10">
        <v>39</v>
      </c>
      <c r="B41" s="20" t="s">
        <v>38</v>
      </c>
      <c r="C41" s="21">
        <v>67.475857721973398</v>
      </c>
      <c r="D41" s="21">
        <v>11.032107534806062</v>
      </c>
      <c r="E41" s="21">
        <v>5.7258359218501793</v>
      </c>
      <c r="F41" s="21">
        <v>8.7210151036986172</v>
      </c>
      <c r="G41" s="21">
        <v>14.333349273169832</v>
      </c>
      <c r="H41" s="21">
        <v>29.980947501149323</v>
      </c>
      <c r="I41" s="21">
        <v>98.429546103511967</v>
      </c>
      <c r="J41" s="21">
        <v>13.542171408996239</v>
      </c>
      <c r="K41" s="21">
        <v>3.5428083209509048E-2</v>
      </c>
      <c r="L41" s="21">
        <v>7.4881731380155987</v>
      </c>
      <c r="M41" s="21">
        <v>1008.33078515387</v>
      </c>
      <c r="N41" s="21">
        <v>0</v>
      </c>
      <c r="O41" s="21">
        <v>0</v>
      </c>
      <c r="P41" s="21">
        <v>0</v>
      </c>
      <c r="Q41" s="21">
        <v>799.5538510312</v>
      </c>
      <c r="R41" s="21">
        <v>0</v>
      </c>
      <c r="S41" s="21">
        <v>388.74188904341133</v>
      </c>
      <c r="T41" s="21">
        <v>60.297055081978321</v>
      </c>
      <c r="U41" s="21">
        <v>332.93611627406705</v>
      </c>
      <c r="V41" s="21">
        <v>92.240474859405964</v>
      </c>
      <c r="W41" s="21">
        <v>27.24163239248983</v>
      </c>
      <c r="X41" s="21">
        <v>2161.712099410172</v>
      </c>
      <c r="Y41" s="21">
        <v>50.793294794435269</v>
      </c>
      <c r="Z41" s="21">
        <v>67.067919662792349</v>
      </c>
      <c r="AA41" s="21">
        <v>112.54027258077792</v>
      </c>
      <c r="AB41" s="21">
        <v>623.61597302028122</v>
      </c>
      <c r="AC41" s="21">
        <v>9.1638490898968321</v>
      </c>
      <c r="AD41" s="21">
        <v>309.54774505860922</v>
      </c>
      <c r="AE41" s="21">
        <v>239.43523097142426</v>
      </c>
      <c r="AF41" s="21">
        <v>635.77030687036483</v>
      </c>
      <c r="AG41" s="21">
        <v>33.987948758403249</v>
      </c>
      <c r="AH41" s="21">
        <v>131.72456104288551</v>
      </c>
      <c r="AI41" s="21">
        <v>32.223693159064368</v>
      </c>
      <c r="AJ41" s="21">
        <v>953.77763542889363</v>
      </c>
      <c r="AK41" s="21">
        <v>25.415562885331195</v>
      </c>
      <c r="AL41" s="21">
        <v>29.011397055302968</v>
      </c>
      <c r="AM41" s="21">
        <v>312.80422720443926</v>
      </c>
      <c r="AN41" s="21">
        <v>50.861605756772263</v>
      </c>
      <c r="AO41" s="21">
        <v>139225.78040034615</v>
      </c>
      <c r="AP41" s="21">
        <v>354.87852771824089</v>
      </c>
      <c r="AQ41" s="21">
        <v>580.93989025657936</v>
      </c>
      <c r="AR41" s="21">
        <v>98.124137548941476</v>
      </c>
      <c r="AS41" s="21">
        <v>97.628836464256054</v>
      </c>
      <c r="AT41" s="21">
        <v>100.42103711300136</v>
      </c>
      <c r="AU41" s="21">
        <v>17.299923636201296</v>
      </c>
      <c r="AV41" s="21">
        <v>224.86122025704648</v>
      </c>
      <c r="AW41" s="21">
        <v>379.33586946168066</v>
      </c>
      <c r="AX41" s="21">
        <v>0</v>
      </c>
      <c r="AY41" s="21">
        <v>605.03039365180575</v>
      </c>
      <c r="AZ41" s="21">
        <v>195.31202824162679</v>
      </c>
      <c r="BA41" s="21">
        <v>44.00676934435571</v>
      </c>
      <c r="BB41" s="21">
        <v>126.37656959515904</v>
      </c>
      <c r="BC41" s="21">
        <v>855.36876685127038</v>
      </c>
      <c r="BD41" s="21">
        <v>488.20513403646191</v>
      </c>
      <c r="BE41" s="21">
        <v>261.74521458783948</v>
      </c>
      <c r="BF41" s="21">
        <v>5.1190550796215701</v>
      </c>
      <c r="BG41" s="21">
        <v>30.638031142643406</v>
      </c>
      <c r="BH41" s="21">
        <v>187.26771938166434</v>
      </c>
      <c r="BI41" s="21">
        <v>1063.466054449513</v>
      </c>
      <c r="BJ41" s="21">
        <v>181.48848523456286</v>
      </c>
      <c r="BK41" s="21">
        <v>71.048629255825333</v>
      </c>
      <c r="BL41" s="21">
        <v>99.267613619041825</v>
      </c>
      <c r="BM41" s="21">
        <v>193.44236857531942</v>
      </c>
      <c r="BN41" s="21">
        <v>183.67300450583232</v>
      </c>
      <c r="BO41" s="21">
        <v>305.91623350176786</v>
      </c>
      <c r="BP41" s="21">
        <v>62.672465984979105</v>
      </c>
      <c r="BQ41" s="21">
        <v>448.49351780013956</v>
      </c>
      <c r="BR41" s="21">
        <v>204.94853288396666</v>
      </c>
      <c r="BS41" s="21">
        <v>217.13514406284463</v>
      </c>
      <c r="BT41" s="21">
        <v>199.66200737466289</v>
      </c>
      <c r="BU41" s="21">
        <v>519.16943935003644</v>
      </c>
      <c r="BV41" s="21">
        <v>174.91392635253993</v>
      </c>
      <c r="BW41" s="21">
        <v>354.49958147594555</v>
      </c>
      <c r="BX41" s="21">
        <v>540.7887071538197</v>
      </c>
      <c r="BY41" s="21">
        <v>100.81601943408998</v>
      </c>
      <c r="BZ41" s="21">
        <v>62.683001682330911</v>
      </c>
      <c r="CA41" s="21">
        <v>1.145542808773502</v>
      </c>
      <c r="CB41" s="21">
        <v>53.639129095208339</v>
      </c>
      <c r="CC41" s="21">
        <v>15.580484485579904</v>
      </c>
      <c r="CD41" s="21">
        <v>11.336919370633852</v>
      </c>
      <c r="CE41" s="21">
        <v>53.156919220706975</v>
      </c>
      <c r="CF41" s="21">
        <v>17.094983465592239</v>
      </c>
      <c r="CG41" s="21">
        <v>60.661162799342058</v>
      </c>
      <c r="CH41" s="21">
        <v>28.874599020957447</v>
      </c>
      <c r="CI41" s="21">
        <v>63.068337941215042</v>
      </c>
      <c r="CJ41" s="21">
        <v>760.86203324401788</v>
      </c>
      <c r="CK41" s="21">
        <v>58.350449514021982</v>
      </c>
      <c r="CL41" s="21">
        <v>350.11595290889528</v>
      </c>
      <c r="CM41" s="21">
        <v>145.83866460827983</v>
      </c>
      <c r="CN41" s="21">
        <v>34.955481714356701</v>
      </c>
      <c r="CO41" s="21">
        <v>297.56781644931675</v>
      </c>
      <c r="CP41" s="21">
        <v>117.3701294607457</v>
      </c>
      <c r="CQ41" s="21">
        <v>0</v>
      </c>
      <c r="CR41" s="21">
        <v>0</v>
      </c>
      <c r="CS41" s="21">
        <v>0</v>
      </c>
      <c r="CT41" s="21">
        <v>0</v>
      </c>
      <c r="CU41" s="21">
        <v>0</v>
      </c>
      <c r="CV41" s="21">
        <v>0</v>
      </c>
      <c r="CW41" s="21">
        <v>0</v>
      </c>
      <c r="CX41" s="21">
        <v>0</v>
      </c>
      <c r="CY41" s="21">
        <v>0</v>
      </c>
      <c r="CZ41" s="21">
        <v>0</v>
      </c>
      <c r="DA41" s="21">
        <v>0</v>
      </c>
      <c r="DB41" s="21">
        <v>0</v>
      </c>
      <c r="DC41" s="21">
        <v>0</v>
      </c>
      <c r="DD41" s="21">
        <v>0</v>
      </c>
      <c r="DE41" s="21">
        <v>0</v>
      </c>
      <c r="DF41" s="21">
        <v>0</v>
      </c>
      <c r="DG41" s="21">
        <v>0</v>
      </c>
      <c r="DH41" s="21">
        <v>0</v>
      </c>
      <c r="DI41" s="21">
        <v>985.08032873716786</v>
      </c>
      <c r="DJ41" s="21">
        <v>0</v>
      </c>
      <c r="DK41" s="21">
        <v>10683.183152644295</v>
      </c>
      <c r="DL41" s="21">
        <v>376.82513952581758</v>
      </c>
      <c r="DM41" s="21">
        <v>918.37370527024848</v>
      </c>
      <c r="DN41" s="21">
        <v>1868.8449392934692</v>
      </c>
      <c r="DO41" s="21">
        <v>3689.4553402848292</v>
      </c>
      <c r="DP41" s="21">
        <v>0</v>
      </c>
      <c r="DQ41" s="21">
        <v>0</v>
      </c>
      <c r="DR41" s="21">
        <v>0</v>
      </c>
      <c r="DS41" s="21">
        <v>536.58337779008707</v>
      </c>
      <c r="DT41" s="21">
        <v>2662.4082377060545</v>
      </c>
      <c r="DU41" s="21">
        <v>94646.73670809828</v>
      </c>
      <c r="DV41" s="21">
        <v>0</v>
      </c>
      <c r="DW41" s="40">
        <v>0</v>
      </c>
      <c r="DX41" s="36">
        <f t="shared" si="0"/>
        <v>276045.09335124627</v>
      </c>
      <c r="DY41" s="21">
        <v>295982.63865919365</v>
      </c>
      <c r="DZ41" s="21">
        <v>0</v>
      </c>
      <c r="EA41" s="21">
        <v>0</v>
      </c>
      <c r="EB41" s="22">
        <f t="shared" si="1"/>
        <v>572027.73201043997</v>
      </c>
    </row>
    <row r="42" spans="1:132" x14ac:dyDescent="0.25">
      <c r="A42" s="10">
        <v>40</v>
      </c>
      <c r="B42" s="20" t="s">
        <v>39</v>
      </c>
      <c r="C42" s="21">
        <v>0</v>
      </c>
      <c r="D42" s="21">
        <v>3000.6883998562316</v>
      </c>
      <c r="E42" s="21">
        <v>3.7005545007384111</v>
      </c>
      <c r="F42" s="21">
        <v>1645.475113125965</v>
      </c>
      <c r="G42" s="21">
        <v>9.2626135122038544</v>
      </c>
      <c r="H42" s="21">
        <v>23.858698556570474</v>
      </c>
      <c r="I42" s="21">
        <v>1.553878756300211</v>
      </c>
      <c r="J42" s="21">
        <v>415.86001783218575</v>
      </c>
      <c r="K42" s="21">
        <v>0</v>
      </c>
      <c r="L42" s="21">
        <v>4.5838055995736724</v>
      </c>
      <c r="M42" s="21">
        <v>0</v>
      </c>
      <c r="N42" s="21">
        <v>0</v>
      </c>
      <c r="O42" s="21">
        <v>0</v>
      </c>
      <c r="P42" s="21">
        <v>0</v>
      </c>
      <c r="Q42" s="21">
        <v>0</v>
      </c>
      <c r="R42" s="21">
        <v>0</v>
      </c>
      <c r="S42" s="21">
        <v>0</v>
      </c>
      <c r="T42" s="21">
        <v>0</v>
      </c>
      <c r="U42" s="21">
        <v>0</v>
      </c>
      <c r="V42" s="21">
        <v>0</v>
      </c>
      <c r="W42" s="21">
        <v>0</v>
      </c>
      <c r="X42" s="21">
        <v>0</v>
      </c>
      <c r="Y42" s="21">
        <v>0</v>
      </c>
      <c r="Z42" s="21">
        <v>0</v>
      </c>
      <c r="AA42" s="21">
        <v>0</v>
      </c>
      <c r="AB42" s="21">
        <v>0</v>
      </c>
      <c r="AC42" s="21">
        <v>0</v>
      </c>
      <c r="AD42" s="21">
        <v>0</v>
      </c>
      <c r="AE42" s="21">
        <v>0</v>
      </c>
      <c r="AF42" s="21">
        <v>0</v>
      </c>
      <c r="AG42" s="21">
        <v>0</v>
      </c>
      <c r="AH42" s="21">
        <v>0</v>
      </c>
      <c r="AI42" s="21">
        <v>0</v>
      </c>
      <c r="AJ42" s="21">
        <v>0</v>
      </c>
      <c r="AK42" s="21">
        <v>0</v>
      </c>
      <c r="AL42" s="21">
        <v>0</v>
      </c>
      <c r="AM42" s="21">
        <v>0</v>
      </c>
      <c r="AN42" s="21">
        <v>0</v>
      </c>
      <c r="AO42" s="21">
        <v>0</v>
      </c>
      <c r="AP42" s="21">
        <v>7221.9255232806781</v>
      </c>
      <c r="AQ42" s="21">
        <v>34039.772309604385</v>
      </c>
      <c r="AR42" s="21">
        <v>324.72102452845627</v>
      </c>
      <c r="AS42" s="21">
        <v>204.1310022107875</v>
      </c>
      <c r="AT42" s="21">
        <v>113.51986255497197</v>
      </c>
      <c r="AU42" s="21">
        <v>0</v>
      </c>
      <c r="AV42" s="21">
        <v>0</v>
      </c>
      <c r="AW42" s="21">
        <v>0.3355064792659575</v>
      </c>
      <c r="AX42" s="21">
        <v>0</v>
      </c>
      <c r="AY42" s="21">
        <v>3366.8373921474108</v>
      </c>
      <c r="AZ42" s="21">
        <v>0</v>
      </c>
      <c r="BA42" s="21">
        <v>0</v>
      </c>
      <c r="BB42" s="21">
        <v>0</v>
      </c>
      <c r="BC42" s="21">
        <v>0</v>
      </c>
      <c r="BD42" s="21">
        <v>0</v>
      </c>
      <c r="BE42" s="21">
        <v>0</v>
      </c>
      <c r="BF42" s="21">
        <v>0</v>
      </c>
      <c r="BG42" s="21">
        <v>0</v>
      </c>
      <c r="BH42" s="21">
        <v>0</v>
      </c>
      <c r="BI42" s="21">
        <v>0</v>
      </c>
      <c r="BJ42" s="21">
        <v>0</v>
      </c>
      <c r="BK42" s="21">
        <v>0</v>
      </c>
      <c r="BL42" s="21">
        <v>0</v>
      </c>
      <c r="BM42" s="21">
        <v>0</v>
      </c>
      <c r="BN42" s="21">
        <v>0</v>
      </c>
      <c r="BO42" s="21">
        <v>0</v>
      </c>
      <c r="BP42" s="21">
        <v>0</v>
      </c>
      <c r="BQ42" s="21">
        <v>0</v>
      </c>
      <c r="BR42" s="21">
        <v>0</v>
      </c>
      <c r="BS42" s="21">
        <v>2.8204566053048463</v>
      </c>
      <c r="BT42" s="21">
        <v>0</v>
      </c>
      <c r="BU42" s="21">
        <v>67.129384920325563</v>
      </c>
      <c r="BV42" s="21">
        <v>0</v>
      </c>
      <c r="BW42" s="21">
        <v>243.35164340709017</v>
      </c>
      <c r="BX42" s="21">
        <v>0</v>
      </c>
      <c r="BY42" s="21">
        <v>18.616519384173188</v>
      </c>
      <c r="BZ42" s="21">
        <v>0</v>
      </c>
      <c r="CA42" s="21">
        <v>0</v>
      </c>
      <c r="CB42" s="21">
        <v>0</v>
      </c>
      <c r="CC42" s="21">
        <v>0</v>
      </c>
      <c r="CD42" s="21">
        <v>0</v>
      </c>
      <c r="CE42" s="21">
        <v>0</v>
      </c>
      <c r="CF42" s="21">
        <v>0</v>
      </c>
      <c r="CG42" s="21">
        <v>0</v>
      </c>
      <c r="CH42" s="21">
        <v>0</v>
      </c>
      <c r="CI42" s="21">
        <v>0</v>
      </c>
      <c r="CJ42" s="21">
        <v>0</v>
      </c>
      <c r="CK42" s="21">
        <v>65.987138917262797</v>
      </c>
      <c r="CL42" s="21">
        <v>0</v>
      </c>
      <c r="CM42" s="21">
        <v>99.154097537171538</v>
      </c>
      <c r="CN42" s="21">
        <v>0</v>
      </c>
      <c r="CO42" s="21">
        <v>3746.0859194158006</v>
      </c>
      <c r="CP42" s="21">
        <v>126.49068134334784</v>
      </c>
      <c r="CQ42" s="21">
        <v>0</v>
      </c>
      <c r="CR42" s="21">
        <v>0</v>
      </c>
      <c r="CS42" s="21">
        <v>0</v>
      </c>
      <c r="CT42" s="21">
        <v>43059.473985066637</v>
      </c>
      <c r="CU42" s="21">
        <v>0</v>
      </c>
      <c r="CV42" s="21">
        <v>0</v>
      </c>
      <c r="CW42" s="21">
        <v>0</v>
      </c>
      <c r="CX42" s="21">
        <v>0</v>
      </c>
      <c r="CY42" s="21">
        <v>0</v>
      </c>
      <c r="CZ42" s="21">
        <v>0</v>
      </c>
      <c r="DA42" s="21">
        <v>0</v>
      </c>
      <c r="DB42" s="21">
        <v>0</v>
      </c>
      <c r="DC42" s="21">
        <v>0</v>
      </c>
      <c r="DD42" s="21">
        <v>0</v>
      </c>
      <c r="DE42" s="21">
        <v>0</v>
      </c>
      <c r="DF42" s="21">
        <v>0</v>
      </c>
      <c r="DG42" s="21">
        <v>0</v>
      </c>
      <c r="DH42" s="21">
        <v>0</v>
      </c>
      <c r="DI42" s="21">
        <v>0</v>
      </c>
      <c r="DJ42" s="21">
        <v>0</v>
      </c>
      <c r="DK42" s="21">
        <v>0</v>
      </c>
      <c r="DL42" s="21">
        <v>0</v>
      </c>
      <c r="DM42" s="21">
        <v>0</v>
      </c>
      <c r="DN42" s="21">
        <v>0</v>
      </c>
      <c r="DO42" s="21">
        <v>0</v>
      </c>
      <c r="DP42" s="21">
        <v>0</v>
      </c>
      <c r="DQ42" s="21">
        <v>0</v>
      </c>
      <c r="DR42" s="21">
        <v>0</v>
      </c>
      <c r="DS42" s="21">
        <v>0</v>
      </c>
      <c r="DT42" s="21">
        <v>0</v>
      </c>
      <c r="DU42" s="21">
        <v>0</v>
      </c>
      <c r="DV42" s="21">
        <v>0</v>
      </c>
      <c r="DW42" s="40">
        <v>0</v>
      </c>
      <c r="DX42" s="36">
        <f t="shared" si="0"/>
        <v>97805.335529142845</v>
      </c>
      <c r="DY42" s="21">
        <v>1792.9976159532414</v>
      </c>
      <c r="DZ42" s="21">
        <v>0</v>
      </c>
      <c r="EA42" s="21">
        <v>0</v>
      </c>
      <c r="EB42" s="22">
        <f t="shared" si="1"/>
        <v>99598.333145096083</v>
      </c>
    </row>
    <row r="43" spans="1:132" x14ac:dyDescent="0.25">
      <c r="A43" s="10">
        <v>41</v>
      </c>
      <c r="B43" s="20" t="s">
        <v>40</v>
      </c>
      <c r="C43" s="21">
        <v>70.895665210296229</v>
      </c>
      <c r="D43" s="21">
        <v>0.79771133527980664</v>
      </c>
      <c r="E43" s="21">
        <v>0</v>
      </c>
      <c r="F43" s="21">
        <v>0</v>
      </c>
      <c r="G43" s="21">
        <v>0</v>
      </c>
      <c r="H43" s="21">
        <v>0</v>
      </c>
      <c r="I43" s="21">
        <v>0</v>
      </c>
      <c r="J43" s="21">
        <v>14.232561744450923</v>
      </c>
      <c r="K43" s="21">
        <v>3.7234234250533717E-2</v>
      </c>
      <c r="L43" s="21">
        <v>0</v>
      </c>
      <c r="M43" s="21">
        <v>101.74596623533328</v>
      </c>
      <c r="N43" s="21">
        <v>0</v>
      </c>
      <c r="O43" s="21">
        <v>0</v>
      </c>
      <c r="P43" s="21">
        <v>0</v>
      </c>
      <c r="Q43" s="21">
        <v>3150.3449629825204</v>
      </c>
      <c r="R43" s="21">
        <v>20.025010902304441</v>
      </c>
      <c r="S43" s="21">
        <v>2160.8754775893099</v>
      </c>
      <c r="T43" s="21">
        <v>2204.4572113075856</v>
      </c>
      <c r="U43" s="21">
        <v>11.253567934203533</v>
      </c>
      <c r="V43" s="21">
        <v>330.09892043737472</v>
      </c>
      <c r="W43" s="21">
        <v>1.9123835078808202E-3</v>
      </c>
      <c r="X43" s="21">
        <v>427.14245915074281</v>
      </c>
      <c r="Y43" s="21">
        <v>1.3156262171100184</v>
      </c>
      <c r="Z43" s="21">
        <v>145.88824939639861</v>
      </c>
      <c r="AA43" s="21">
        <v>852.57921074331205</v>
      </c>
      <c r="AB43" s="21">
        <v>707.03868232056595</v>
      </c>
      <c r="AC43" s="21">
        <v>0</v>
      </c>
      <c r="AD43" s="21">
        <v>6963.1346339536276</v>
      </c>
      <c r="AE43" s="21">
        <v>0</v>
      </c>
      <c r="AF43" s="21">
        <v>978.75343376045021</v>
      </c>
      <c r="AG43" s="21">
        <v>44.862214859890017</v>
      </c>
      <c r="AH43" s="21">
        <v>0</v>
      </c>
      <c r="AI43" s="21">
        <v>0.6581643095881935</v>
      </c>
      <c r="AJ43" s="21">
        <v>104.01947664118811</v>
      </c>
      <c r="AK43" s="21">
        <v>0.23901240646477698</v>
      </c>
      <c r="AL43" s="21">
        <v>0</v>
      </c>
      <c r="AM43" s="21">
        <v>382.77891192322522</v>
      </c>
      <c r="AN43" s="21">
        <v>3488.7621727519968</v>
      </c>
      <c r="AO43" s="21">
        <v>10.44216899595131</v>
      </c>
      <c r="AP43" s="21">
        <v>0</v>
      </c>
      <c r="AQ43" s="21">
        <v>2769.6921643010264</v>
      </c>
      <c r="AR43" s="21">
        <v>136.12392141638412</v>
      </c>
      <c r="AS43" s="21">
        <v>150.1210167062394</v>
      </c>
      <c r="AT43" s="21">
        <v>2.7936855712579791</v>
      </c>
      <c r="AU43" s="21">
        <v>1.1805230593569083</v>
      </c>
      <c r="AV43" s="21">
        <v>5.3811297704174268E-2</v>
      </c>
      <c r="AW43" s="21">
        <v>224.95649909400078</v>
      </c>
      <c r="AX43" s="21">
        <v>112.77128004090828</v>
      </c>
      <c r="AY43" s="21">
        <v>810.52962636379425</v>
      </c>
      <c r="AZ43" s="21">
        <v>459.98090036508233</v>
      </c>
      <c r="BA43" s="21">
        <v>532.69812947674518</v>
      </c>
      <c r="BB43" s="21">
        <v>193.69356300792356</v>
      </c>
      <c r="BC43" s="21">
        <v>563.90374253382311</v>
      </c>
      <c r="BD43" s="21">
        <v>934.9185510858789</v>
      </c>
      <c r="BE43" s="21">
        <v>793.40193663092566</v>
      </c>
      <c r="BF43" s="21">
        <v>127.60032754801857</v>
      </c>
      <c r="BG43" s="21">
        <v>1.5971019382282359</v>
      </c>
      <c r="BH43" s="21">
        <v>8.4890763212186133</v>
      </c>
      <c r="BI43" s="21">
        <v>0</v>
      </c>
      <c r="BJ43" s="21">
        <v>796.91264294496523</v>
      </c>
      <c r="BK43" s="21">
        <v>38.811920161177696</v>
      </c>
      <c r="BL43" s="21">
        <v>600.74611166781551</v>
      </c>
      <c r="BM43" s="21">
        <v>315.6085727479072</v>
      </c>
      <c r="BN43" s="21">
        <v>70.3663797125689</v>
      </c>
      <c r="BO43" s="21">
        <v>495.09220612166746</v>
      </c>
      <c r="BP43" s="21">
        <v>15.490427996105838</v>
      </c>
      <c r="BQ43" s="21">
        <v>55.890510632064448</v>
      </c>
      <c r="BR43" s="21">
        <v>455.49519628040343</v>
      </c>
      <c r="BS43" s="21">
        <v>853.63444545209359</v>
      </c>
      <c r="BT43" s="21">
        <v>547.76942986180325</v>
      </c>
      <c r="BU43" s="21">
        <v>0</v>
      </c>
      <c r="BV43" s="21">
        <v>329.17819904823125</v>
      </c>
      <c r="BW43" s="21">
        <v>326.94665309688099</v>
      </c>
      <c r="BX43" s="21">
        <v>4.7549903869228061</v>
      </c>
      <c r="BY43" s="21">
        <v>169.0439748315591</v>
      </c>
      <c r="BZ43" s="21">
        <v>304.7093360568789</v>
      </c>
      <c r="CA43" s="21">
        <v>0</v>
      </c>
      <c r="CB43" s="21">
        <v>0</v>
      </c>
      <c r="CC43" s="21">
        <v>0</v>
      </c>
      <c r="CD43" s="21">
        <v>312.28983595304419</v>
      </c>
      <c r="CE43" s="21">
        <v>21.068223492091207</v>
      </c>
      <c r="CF43" s="21">
        <v>41.477525706642247</v>
      </c>
      <c r="CG43" s="21">
        <v>375.10634634408041</v>
      </c>
      <c r="CH43" s="21">
        <v>0.23355741568070687</v>
      </c>
      <c r="CI43" s="21">
        <v>89.064537931546539</v>
      </c>
      <c r="CJ43" s="21">
        <v>40.374573434247687</v>
      </c>
      <c r="CK43" s="21">
        <v>2.4829574386439157</v>
      </c>
      <c r="CL43" s="21">
        <v>960.71864871283981</v>
      </c>
      <c r="CM43" s="21">
        <v>67.45245198780745</v>
      </c>
      <c r="CN43" s="21">
        <v>24.750704013035953</v>
      </c>
      <c r="CO43" s="21">
        <v>35357.499577582275</v>
      </c>
      <c r="CP43" s="21">
        <v>103.60628850371985</v>
      </c>
      <c r="CQ43" s="21">
        <v>0</v>
      </c>
      <c r="CR43" s="21">
        <v>0</v>
      </c>
      <c r="CS43" s="21">
        <v>0</v>
      </c>
      <c r="CT43" s="21">
        <v>117921.67238979439</v>
      </c>
      <c r="CU43" s="21">
        <v>5068.8830168896147</v>
      </c>
      <c r="CV43" s="21">
        <v>5632.5213185967696</v>
      </c>
      <c r="CW43" s="21">
        <v>0</v>
      </c>
      <c r="CX43" s="21">
        <v>0</v>
      </c>
      <c r="CY43" s="21">
        <v>0</v>
      </c>
      <c r="CZ43" s="21">
        <v>1.4592694178592528E-2</v>
      </c>
      <c r="DA43" s="21">
        <v>8.4113816843041905E-3</v>
      </c>
      <c r="DB43" s="21">
        <v>0</v>
      </c>
      <c r="DC43" s="21">
        <v>0</v>
      </c>
      <c r="DD43" s="21">
        <v>0</v>
      </c>
      <c r="DE43" s="21">
        <v>0</v>
      </c>
      <c r="DF43" s="21">
        <v>0</v>
      </c>
      <c r="DG43" s="21">
        <v>0</v>
      </c>
      <c r="DH43" s="21">
        <v>5.7456346552713256E-2</v>
      </c>
      <c r="DI43" s="21">
        <v>10.883439126469177</v>
      </c>
      <c r="DJ43" s="21">
        <v>0</v>
      </c>
      <c r="DK43" s="21">
        <v>188.4535564755075</v>
      </c>
      <c r="DL43" s="21">
        <v>0</v>
      </c>
      <c r="DM43" s="21">
        <v>81.10032211845882</v>
      </c>
      <c r="DN43" s="21">
        <v>175.44343377003139</v>
      </c>
      <c r="DO43" s="21">
        <v>0</v>
      </c>
      <c r="DP43" s="21">
        <v>0</v>
      </c>
      <c r="DQ43" s="21">
        <v>0</v>
      </c>
      <c r="DR43" s="21">
        <v>11070.915976782411</v>
      </c>
      <c r="DS43" s="21">
        <v>756.69233082602739</v>
      </c>
      <c r="DT43" s="21">
        <v>2.7946547401163004E-3</v>
      </c>
      <c r="DU43" s="21">
        <v>0</v>
      </c>
      <c r="DV43" s="21">
        <v>0</v>
      </c>
      <c r="DW43" s="40">
        <v>0</v>
      </c>
      <c r="DX43" s="36">
        <f t="shared" si="0"/>
        <v>213680.11174145702</v>
      </c>
      <c r="DY43" s="21">
        <v>17337.801197317393</v>
      </c>
      <c r="DZ43" s="21">
        <v>0</v>
      </c>
      <c r="EA43" s="21">
        <v>42259.915505979327</v>
      </c>
      <c r="EB43" s="22">
        <f t="shared" si="1"/>
        <v>273277.82844475377</v>
      </c>
    </row>
    <row r="44" spans="1:132" x14ac:dyDescent="0.25">
      <c r="A44" s="10">
        <v>42</v>
      </c>
      <c r="B44" s="20" t="s">
        <v>41</v>
      </c>
      <c r="C44" s="21">
        <v>0</v>
      </c>
      <c r="D44" s="21">
        <v>0</v>
      </c>
      <c r="E44" s="21">
        <v>0</v>
      </c>
      <c r="F44" s="21">
        <v>0</v>
      </c>
      <c r="G44" s="21">
        <v>0</v>
      </c>
      <c r="H44" s="21">
        <v>0</v>
      </c>
      <c r="I44" s="21">
        <v>0</v>
      </c>
      <c r="J44" s="21">
        <v>0</v>
      </c>
      <c r="K44" s="21">
        <v>0</v>
      </c>
      <c r="L44" s="21">
        <v>0</v>
      </c>
      <c r="M44" s="21">
        <v>0</v>
      </c>
      <c r="N44" s="21">
        <v>0</v>
      </c>
      <c r="O44" s="21">
        <v>0</v>
      </c>
      <c r="P44" s="21">
        <v>0</v>
      </c>
      <c r="Q44" s="21">
        <v>0</v>
      </c>
      <c r="R44" s="21">
        <v>0</v>
      </c>
      <c r="S44" s="21">
        <v>0</v>
      </c>
      <c r="T44" s="21">
        <v>0</v>
      </c>
      <c r="U44" s="21">
        <v>0</v>
      </c>
      <c r="V44" s="21">
        <v>0</v>
      </c>
      <c r="W44" s="21">
        <v>0</v>
      </c>
      <c r="X44" s="21">
        <v>0</v>
      </c>
      <c r="Y44" s="21">
        <v>0</v>
      </c>
      <c r="Z44" s="21">
        <v>0</v>
      </c>
      <c r="AA44" s="21">
        <v>0</v>
      </c>
      <c r="AB44" s="21">
        <v>0</v>
      </c>
      <c r="AC44" s="21">
        <v>0</v>
      </c>
      <c r="AD44" s="21">
        <v>0</v>
      </c>
      <c r="AE44" s="21">
        <v>0</v>
      </c>
      <c r="AF44" s="21">
        <v>0</v>
      </c>
      <c r="AG44" s="21">
        <v>23223.268367839108</v>
      </c>
      <c r="AH44" s="21">
        <v>0</v>
      </c>
      <c r="AI44" s="21">
        <v>0</v>
      </c>
      <c r="AJ44" s="21">
        <v>0</v>
      </c>
      <c r="AK44" s="21">
        <v>0</v>
      </c>
      <c r="AL44" s="21">
        <v>0</v>
      </c>
      <c r="AM44" s="21">
        <v>0</v>
      </c>
      <c r="AN44" s="21">
        <v>0</v>
      </c>
      <c r="AO44" s="21">
        <v>0</v>
      </c>
      <c r="AP44" s="21">
        <v>0</v>
      </c>
      <c r="AQ44" s="21">
        <v>0</v>
      </c>
      <c r="AR44" s="21">
        <v>150133.38884714455</v>
      </c>
      <c r="AS44" s="21">
        <v>529123.00950459205</v>
      </c>
      <c r="AT44" s="21">
        <v>539404.73036240414</v>
      </c>
      <c r="AU44" s="21">
        <v>3188.7303046964325</v>
      </c>
      <c r="AV44" s="21">
        <v>170907.01908263401</v>
      </c>
      <c r="AW44" s="21">
        <v>390972.03336715809</v>
      </c>
      <c r="AX44" s="21">
        <v>0</v>
      </c>
      <c r="AY44" s="21">
        <v>0</v>
      </c>
      <c r="AZ44" s="21">
        <v>0</v>
      </c>
      <c r="BA44" s="21">
        <v>0</v>
      </c>
      <c r="BB44" s="21">
        <v>0</v>
      </c>
      <c r="BC44" s="21">
        <v>0</v>
      </c>
      <c r="BD44" s="21">
        <v>0</v>
      </c>
      <c r="BE44" s="21">
        <v>0</v>
      </c>
      <c r="BF44" s="21">
        <v>0</v>
      </c>
      <c r="BG44" s="21">
        <v>0</v>
      </c>
      <c r="BH44" s="21">
        <v>0</v>
      </c>
      <c r="BI44" s="21">
        <v>0</v>
      </c>
      <c r="BJ44" s="21">
        <v>0</v>
      </c>
      <c r="BK44" s="21">
        <v>0</v>
      </c>
      <c r="BL44" s="21">
        <v>0</v>
      </c>
      <c r="BM44" s="21">
        <v>0</v>
      </c>
      <c r="BN44" s="21">
        <v>0</v>
      </c>
      <c r="BO44" s="21">
        <v>0</v>
      </c>
      <c r="BP44" s="21">
        <v>0</v>
      </c>
      <c r="BQ44" s="21">
        <v>0</v>
      </c>
      <c r="BR44" s="21">
        <v>0</v>
      </c>
      <c r="BS44" s="21">
        <v>0</v>
      </c>
      <c r="BT44" s="21">
        <v>0</v>
      </c>
      <c r="BU44" s="21">
        <v>0</v>
      </c>
      <c r="BV44" s="21">
        <v>0</v>
      </c>
      <c r="BW44" s="21">
        <v>0</v>
      </c>
      <c r="BX44" s="21">
        <v>0</v>
      </c>
      <c r="BY44" s="21">
        <v>0</v>
      </c>
      <c r="BZ44" s="21">
        <v>0</v>
      </c>
      <c r="CA44" s="21">
        <v>0</v>
      </c>
      <c r="CB44" s="21">
        <v>0</v>
      </c>
      <c r="CC44" s="21">
        <v>0</v>
      </c>
      <c r="CD44" s="21">
        <v>0</v>
      </c>
      <c r="CE44" s="21">
        <v>0</v>
      </c>
      <c r="CF44" s="21">
        <v>0</v>
      </c>
      <c r="CG44" s="21">
        <v>0</v>
      </c>
      <c r="CH44" s="21">
        <v>0</v>
      </c>
      <c r="CI44" s="21">
        <v>0</v>
      </c>
      <c r="CJ44" s="21">
        <v>0</v>
      </c>
      <c r="CK44" s="21">
        <v>0</v>
      </c>
      <c r="CL44" s="21">
        <v>0</v>
      </c>
      <c r="CM44" s="21">
        <v>0</v>
      </c>
      <c r="CN44" s="21">
        <v>0</v>
      </c>
      <c r="CO44" s="21">
        <v>0</v>
      </c>
      <c r="CP44" s="21">
        <v>0</v>
      </c>
      <c r="CQ44" s="21">
        <v>0</v>
      </c>
      <c r="CR44" s="21">
        <v>0</v>
      </c>
      <c r="CS44" s="21">
        <v>0</v>
      </c>
      <c r="CT44" s="21">
        <v>0</v>
      </c>
      <c r="CU44" s="21">
        <v>0</v>
      </c>
      <c r="CV44" s="21">
        <v>0</v>
      </c>
      <c r="CW44" s="21">
        <v>0</v>
      </c>
      <c r="CX44" s="21">
        <v>0</v>
      </c>
      <c r="CY44" s="21">
        <v>0</v>
      </c>
      <c r="CZ44" s="21">
        <v>0</v>
      </c>
      <c r="DA44" s="21">
        <v>0</v>
      </c>
      <c r="DB44" s="21">
        <v>0</v>
      </c>
      <c r="DC44" s="21">
        <v>0</v>
      </c>
      <c r="DD44" s="21">
        <v>0</v>
      </c>
      <c r="DE44" s="21">
        <v>0</v>
      </c>
      <c r="DF44" s="21">
        <v>0</v>
      </c>
      <c r="DG44" s="21">
        <v>0</v>
      </c>
      <c r="DH44" s="21">
        <v>0</v>
      </c>
      <c r="DI44" s="21">
        <v>0</v>
      </c>
      <c r="DJ44" s="21">
        <v>0</v>
      </c>
      <c r="DK44" s="21">
        <v>0</v>
      </c>
      <c r="DL44" s="21">
        <v>0</v>
      </c>
      <c r="DM44" s="21">
        <v>0</v>
      </c>
      <c r="DN44" s="21">
        <v>0</v>
      </c>
      <c r="DO44" s="21">
        <v>0</v>
      </c>
      <c r="DP44" s="21">
        <v>0</v>
      </c>
      <c r="DQ44" s="21">
        <v>0</v>
      </c>
      <c r="DR44" s="21">
        <v>0</v>
      </c>
      <c r="DS44" s="21">
        <v>0</v>
      </c>
      <c r="DT44" s="21">
        <v>0</v>
      </c>
      <c r="DU44" s="21">
        <v>0</v>
      </c>
      <c r="DV44" s="21">
        <v>0</v>
      </c>
      <c r="DW44" s="40">
        <v>0</v>
      </c>
      <c r="DX44" s="36">
        <f t="shared" si="0"/>
        <v>1806952.1798364683</v>
      </c>
      <c r="DY44" s="21">
        <v>33125.60539287627</v>
      </c>
      <c r="DZ44" s="21">
        <v>0</v>
      </c>
      <c r="EA44" s="21">
        <v>0</v>
      </c>
      <c r="EB44" s="22">
        <f t="shared" si="1"/>
        <v>1840077.7852293446</v>
      </c>
    </row>
    <row r="45" spans="1:132" x14ac:dyDescent="0.25">
      <c r="A45" s="10">
        <v>43</v>
      </c>
      <c r="B45" s="20" t="s">
        <v>42</v>
      </c>
      <c r="C45" s="21">
        <v>100.02197556963918</v>
      </c>
      <c r="D45" s="21">
        <v>8.5335158230609327</v>
      </c>
      <c r="E45" s="21">
        <v>8.4144363738166934</v>
      </c>
      <c r="F45" s="21">
        <v>15.091061144784897</v>
      </c>
      <c r="G45" s="21">
        <v>57.524293516911534</v>
      </c>
      <c r="H45" s="21">
        <v>44.384885789520695</v>
      </c>
      <c r="I45" s="21">
        <v>0</v>
      </c>
      <c r="J45" s="21">
        <v>0</v>
      </c>
      <c r="K45" s="21">
        <v>5.2524367597145648E-2</v>
      </c>
      <c r="L45" s="21">
        <v>11.101688907080632</v>
      </c>
      <c r="M45" s="21">
        <v>666.05626090563442</v>
      </c>
      <c r="N45" s="21">
        <v>938.16199686807806</v>
      </c>
      <c r="O45" s="21">
        <v>0</v>
      </c>
      <c r="P45" s="21">
        <v>0</v>
      </c>
      <c r="Q45" s="21">
        <v>285.73990170448081</v>
      </c>
      <c r="R45" s="21">
        <v>0</v>
      </c>
      <c r="S45" s="21">
        <v>0</v>
      </c>
      <c r="T45" s="21">
        <v>0</v>
      </c>
      <c r="U45" s="21">
        <v>5086.8956948627583</v>
      </c>
      <c r="V45" s="21">
        <v>1174.0771094227609</v>
      </c>
      <c r="W45" s="21">
        <v>124.30239712348659</v>
      </c>
      <c r="X45" s="21">
        <v>0</v>
      </c>
      <c r="Y45" s="21">
        <v>563.78801662500575</v>
      </c>
      <c r="Z45" s="21">
        <v>2218.4792643836176</v>
      </c>
      <c r="AA45" s="21">
        <v>1127.2647299139026</v>
      </c>
      <c r="AB45" s="21">
        <v>3575.7335364719934</v>
      </c>
      <c r="AC45" s="21">
        <v>553.55211646743976</v>
      </c>
      <c r="AD45" s="21">
        <v>5519.2366301723796</v>
      </c>
      <c r="AE45" s="21">
        <v>932.3050829962599</v>
      </c>
      <c r="AF45" s="21">
        <v>4169.0972704403694</v>
      </c>
      <c r="AG45" s="21">
        <v>0</v>
      </c>
      <c r="AH45" s="21">
        <v>0</v>
      </c>
      <c r="AI45" s="21">
        <v>10.401062085980234</v>
      </c>
      <c r="AJ45" s="21">
        <v>0</v>
      </c>
      <c r="AK45" s="21">
        <v>0</v>
      </c>
      <c r="AL45" s="21">
        <v>0</v>
      </c>
      <c r="AM45" s="21">
        <v>0</v>
      </c>
      <c r="AN45" s="21">
        <v>0</v>
      </c>
      <c r="AO45" s="21">
        <v>0</v>
      </c>
      <c r="AP45" s="21">
        <v>0</v>
      </c>
      <c r="AQ45" s="21">
        <v>0</v>
      </c>
      <c r="AR45" s="21">
        <v>49.361437579108994</v>
      </c>
      <c r="AS45" s="21">
        <v>111.34776047027961</v>
      </c>
      <c r="AT45" s="21">
        <v>22.014206504802154</v>
      </c>
      <c r="AU45" s="21">
        <v>7.5351418854315062</v>
      </c>
      <c r="AV45" s="21">
        <v>1907.4219563107445</v>
      </c>
      <c r="AW45" s="21">
        <v>46.171978843805817</v>
      </c>
      <c r="AX45" s="21">
        <v>0</v>
      </c>
      <c r="AY45" s="21">
        <v>0</v>
      </c>
      <c r="AZ45" s="21">
        <v>0</v>
      </c>
      <c r="BA45" s="21">
        <v>0</v>
      </c>
      <c r="BB45" s="21">
        <v>384.22504694472093</v>
      </c>
      <c r="BC45" s="21">
        <v>4150.2372243513355</v>
      </c>
      <c r="BD45" s="21">
        <v>2958.1998565332983</v>
      </c>
      <c r="BE45" s="21">
        <v>0</v>
      </c>
      <c r="BF45" s="21">
        <v>0</v>
      </c>
      <c r="BG45" s="21">
        <v>0</v>
      </c>
      <c r="BH45" s="21">
        <v>0</v>
      </c>
      <c r="BI45" s="21">
        <v>0</v>
      </c>
      <c r="BJ45" s="21">
        <v>0</v>
      </c>
      <c r="BK45" s="21">
        <v>0</v>
      </c>
      <c r="BL45" s="21">
        <v>0</v>
      </c>
      <c r="BM45" s="21">
        <v>2159.6435937099463</v>
      </c>
      <c r="BN45" s="21">
        <v>121.34122765374778</v>
      </c>
      <c r="BO45" s="21">
        <v>0</v>
      </c>
      <c r="BP45" s="21">
        <v>0</v>
      </c>
      <c r="BQ45" s="21">
        <v>0</v>
      </c>
      <c r="BR45" s="21">
        <v>0</v>
      </c>
      <c r="BS45" s="21">
        <v>0</v>
      </c>
      <c r="BT45" s="21">
        <v>265.9386311802399</v>
      </c>
      <c r="BU45" s="21">
        <v>0</v>
      </c>
      <c r="BV45" s="21">
        <v>0</v>
      </c>
      <c r="BW45" s="21">
        <v>0</v>
      </c>
      <c r="BX45" s="21">
        <v>0</v>
      </c>
      <c r="BY45" s="21">
        <v>0</v>
      </c>
      <c r="BZ45" s="21">
        <v>177.83408353608203</v>
      </c>
      <c r="CA45" s="21">
        <v>0</v>
      </c>
      <c r="CB45" s="21">
        <v>0</v>
      </c>
      <c r="CC45" s="21">
        <v>0</v>
      </c>
      <c r="CD45" s="21">
        <v>0</v>
      </c>
      <c r="CE45" s="21">
        <v>0</v>
      </c>
      <c r="CF45" s="21">
        <v>0</v>
      </c>
      <c r="CG45" s="21">
        <v>0</v>
      </c>
      <c r="CH45" s="21">
        <v>0</v>
      </c>
      <c r="CI45" s="21">
        <v>0</v>
      </c>
      <c r="CJ45" s="21">
        <v>0</v>
      </c>
      <c r="CK45" s="21">
        <v>0</v>
      </c>
      <c r="CL45" s="21">
        <v>0</v>
      </c>
      <c r="CM45" s="21">
        <v>0</v>
      </c>
      <c r="CN45" s="21">
        <v>0</v>
      </c>
      <c r="CO45" s="21">
        <v>0</v>
      </c>
      <c r="CP45" s="21">
        <v>0</v>
      </c>
      <c r="CQ45" s="21">
        <v>0</v>
      </c>
      <c r="CR45" s="21">
        <v>0</v>
      </c>
      <c r="CS45" s="21">
        <v>0</v>
      </c>
      <c r="CT45" s="21">
        <v>0</v>
      </c>
      <c r="CU45" s="21">
        <v>14278.361974675503</v>
      </c>
      <c r="CV45" s="21">
        <v>15866.05529447208</v>
      </c>
      <c r="CW45" s="21">
        <v>0</v>
      </c>
      <c r="CX45" s="21">
        <v>0</v>
      </c>
      <c r="CY45" s="21">
        <v>0</v>
      </c>
      <c r="CZ45" s="21">
        <v>0</v>
      </c>
      <c r="DA45" s="21">
        <v>0</v>
      </c>
      <c r="DB45" s="21">
        <v>0</v>
      </c>
      <c r="DC45" s="21">
        <v>0</v>
      </c>
      <c r="DD45" s="21">
        <v>0</v>
      </c>
      <c r="DE45" s="21">
        <v>0</v>
      </c>
      <c r="DF45" s="21">
        <v>0</v>
      </c>
      <c r="DG45" s="21">
        <v>0</v>
      </c>
      <c r="DH45" s="21">
        <v>0</v>
      </c>
      <c r="DI45" s="21">
        <v>0</v>
      </c>
      <c r="DJ45" s="21">
        <v>0</v>
      </c>
      <c r="DK45" s="21">
        <v>0</v>
      </c>
      <c r="DL45" s="21">
        <v>0</v>
      </c>
      <c r="DM45" s="21">
        <v>0</v>
      </c>
      <c r="DN45" s="21">
        <v>0</v>
      </c>
      <c r="DO45" s="21">
        <v>0</v>
      </c>
      <c r="DP45" s="21">
        <v>0</v>
      </c>
      <c r="DQ45" s="21">
        <v>0</v>
      </c>
      <c r="DR45" s="21">
        <v>0</v>
      </c>
      <c r="DS45" s="21">
        <v>0</v>
      </c>
      <c r="DT45" s="21">
        <v>525.29530614412442</v>
      </c>
      <c r="DU45" s="21">
        <v>0</v>
      </c>
      <c r="DV45" s="21">
        <v>0</v>
      </c>
      <c r="DW45" s="40">
        <v>0</v>
      </c>
      <c r="DX45" s="36">
        <f t="shared" si="0"/>
        <v>70221.200172731798</v>
      </c>
      <c r="DY45" s="21">
        <v>1287.3167430842043</v>
      </c>
      <c r="DZ45" s="21">
        <v>0</v>
      </c>
      <c r="EA45" s="21">
        <v>0</v>
      </c>
      <c r="EB45" s="22">
        <f t="shared" si="1"/>
        <v>71508.516915815999</v>
      </c>
    </row>
    <row r="46" spans="1:132" x14ac:dyDescent="0.25">
      <c r="A46" s="10">
        <v>44</v>
      </c>
      <c r="B46" s="20" t="s">
        <v>43</v>
      </c>
      <c r="C46" s="21">
        <v>1.6215165598214718E-4</v>
      </c>
      <c r="D46" s="21">
        <v>8.3412022744385481E-4</v>
      </c>
      <c r="E46" s="21">
        <v>4.4414834474166347E-5</v>
      </c>
      <c r="F46" s="21">
        <v>2.6135499742026893E-4</v>
      </c>
      <c r="G46" s="21">
        <v>5.2775039140898688E-5</v>
      </c>
      <c r="H46" s="21">
        <v>1.8602404796475376E-3</v>
      </c>
      <c r="I46" s="21">
        <v>208.62055889871647</v>
      </c>
      <c r="J46" s="21">
        <v>22.752404287855029</v>
      </c>
      <c r="K46" s="21">
        <v>0</v>
      </c>
      <c r="L46" s="21">
        <v>7.9148442163962628E-3</v>
      </c>
      <c r="M46" s="21">
        <v>1.9336944065403846E-3</v>
      </c>
      <c r="N46" s="21">
        <v>0</v>
      </c>
      <c r="O46" s="21">
        <v>66.079678040613814</v>
      </c>
      <c r="P46" s="21">
        <v>34.462846030516282</v>
      </c>
      <c r="Q46" s="21">
        <v>2165.4039257859931</v>
      </c>
      <c r="R46" s="21">
        <v>145.6407662403538</v>
      </c>
      <c r="S46" s="21">
        <v>2364.9546872185397</v>
      </c>
      <c r="T46" s="21">
        <v>144.75036557931378</v>
      </c>
      <c r="U46" s="21">
        <v>0</v>
      </c>
      <c r="V46" s="21">
        <v>0</v>
      </c>
      <c r="W46" s="21">
        <v>0</v>
      </c>
      <c r="X46" s="21">
        <v>8997.8061723213759</v>
      </c>
      <c r="Y46" s="21">
        <v>0</v>
      </c>
      <c r="Z46" s="21">
        <v>0</v>
      </c>
      <c r="AA46" s="21">
        <v>0</v>
      </c>
      <c r="AB46" s="21">
        <v>0</v>
      </c>
      <c r="AC46" s="21">
        <v>0</v>
      </c>
      <c r="AD46" s="21">
        <v>0</v>
      </c>
      <c r="AE46" s="21">
        <v>0</v>
      </c>
      <c r="AF46" s="21">
        <v>0</v>
      </c>
      <c r="AG46" s="21">
        <v>0</v>
      </c>
      <c r="AH46" s="21">
        <v>0</v>
      </c>
      <c r="AI46" s="21">
        <v>0</v>
      </c>
      <c r="AJ46" s="21">
        <v>0</v>
      </c>
      <c r="AK46" s="21">
        <v>140.78500622018726</v>
      </c>
      <c r="AL46" s="21">
        <v>905.88748978633134</v>
      </c>
      <c r="AM46" s="21">
        <v>57.023459752377406</v>
      </c>
      <c r="AN46" s="21">
        <v>0</v>
      </c>
      <c r="AO46" s="21">
        <v>835.50296564593896</v>
      </c>
      <c r="AP46" s="21">
        <v>32.004642752957068</v>
      </c>
      <c r="AQ46" s="21">
        <v>52.7708648158805</v>
      </c>
      <c r="AR46" s="21">
        <v>91.446369424773422</v>
      </c>
      <c r="AS46" s="21">
        <v>482.54921137283708</v>
      </c>
      <c r="AT46" s="21">
        <v>341.93919918102904</v>
      </c>
      <c r="AU46" s="21">
        <v>158.6923814607396</v>
      </c>
      <c r="AV46" s="21">
        <v>87.323412087215956</v>
      </c>
      <c r="AW46" s="21">
        <v>61.087105487880635</v>
      </c>
      <c r="AX46" s="21">
        <v>1577.678880262793</v>
      </c>
      <c r="AY46" s="21">
        <v>0.81974479472192818</v>
      </c>
      <c r="AZ46" s="21">
        <v>369.40412155089581</v>
      </c>
      <c r="BA46" s="21">
        <v>260.5812366822687</v>
      </c>
      <c r="BB46" s="21">
        <v>2.4080675437991936</v>
      </c>
      <c r="BC46" s="21">
        <v>0</v>
      </c>
      <c r="BD46" s="21">
        <v>0</v>
      </c>
      <c r="BE46" s="21">
        <v>644.83089295547052</v>
      </c>
      <c r="BF46" s="21">
        <v>7.510038398656107</v>
      </c>
      <c r="BG46" s="21">
        <v>25.444529190936748</v>
      </c>
      <c r="BH46" s="21">
        <v>117.14954882906144</v>
      </c>
      <c r="BI46" s="21">
        <v>7145.1286108890672</v>
      </c>
      <c r="BJ46" s="21">
        <v>340.05619466639723</v>
      </c>
      <c r="BK46" s="21">
        <v>334.71239249944023</v>
      </c>
      <c r="BL46" s="21">
        <v>342.18109423636162</v>
      </c>
      <c r="BM46" s="21">
        <v>0</v>
      </c>
      <c r="BN46" s="21">
        <v>0</v>
      </c>
      <c r="BO46" s="21">
        <v>396.54859812552496</v>
      </c>
      <c r="BP46" s="21">
        <v>96.71693490771608</v>
      </c>
      <c r="BQ46" s="21">
        <v>0.83769751498991984</v>
      </c>
      <c r="BR46" s="21">
        <v>4.7127267233609809</v>
      </c>
      <c r="BS46" s="21">
        <v>3.3595015140824906</v>
      </c>
      <c r="BT46" s="21">
        <v>1.5361049608139947</v>
      </c>
      <c r="BU46" s="21">
        <v>614.42398047043764</v>
      </c>
      <c r="BV46" s="21">
        <v>1.5906951962005851</v>
      </c>
      <c r="BW46" s="21">
        <v>5.4897299297510846</v>
      </c>
      <c r="BX46" s="21">
        <v>0.94315704996742733</v>
      </c>
      <c r="BY46" s="21">
        <v>0.27514240330318185</v>
      </c>
      <c r="BZ46" s="21">
        <v>41.432556935710068</v>
      </c>
      <c r="CA46" s="21">
        <v>0</v>
      </c>
      <c r="CB46" s="21">
        <v>1.958339590741023</v>
      </c>
      <c r="CC46" s="21">
        <v>1.0162211901116931</v>
      </c>
      <c r="CD46" s="21">
        <v>19.093805400585079</v>
      </c>
      <c r="CE46" s="21">
        <v>1.7766468276113478</v>
      </c>
      <c r="CF46" s="21">
        <v>74.911888225666459</v>
      </c>
      <c r="CG46" s="21">
        <v>113.20833474678534</v>
      </c>
      <c r="CH46" s="21">
        <v>148.56123726977106</v>
      </c>
      <c r="CI46" s="21">
        <v>372.88601126510736</v>
      </c>
      <c r="CJ46" s="21">
        <v>175.71892835051301</v>
      </c>
      <c r="CK46" s="21">
        <v>14.005248024949333</v>
      </c>
      <c r="CL46" s="21">
        <v>316.5502486268727</v>
      </c>
      <c r="CM46" s="21">
        <v>6.6551738901317146</v>
      </c>
      <c r="CN46" s="21">
        <v>93.697297733273402</v>
      </c>
      <c r="CO46" s="21">
        <v>350.60542201376074</v>
      </c>
      <c r="CP46" s="21">
        <v>0.51888272733315077</v>
      </c>
      <c r="CQ46" s="21">
        <v>199.27162530620595</v>
      </c>
      <c r="CR46" s="21">
        <v>55.400894643771352</v>
      </c>
      <c r="CS46" s="21">
        <v>119.3877738842701</v>
      </c>
      <c r="CT46" s="21">
        <v>3380.980790625043</v>
      </c>
      <c r="CU46" s="21">
        <v>432.26202863102634</v>
      </c>
      <c r="CV46" s="21">
        <v>501.30071199749563</v>
      </c>
      <c r="CW46" s="21">
        <v>698.53786277830761</v>
      </c>
      <c r="CX46" s="21">
        <v>1976.6874816274219</v>
      </c>
      <c r="CY46" s="21">
        <v>448.14634016545813</v>
      </c>
      <c r="CZ46" s="21">
        <v>658.93405245878841</v>
      </c>
      <c r="DA46" s="21">
        <v>4.9926771600124153</v>
      </c>
      <c r="DB46" s="21">
        <v>1.5905046018949658</v>
      </c>
      <c r="DC46" s="21">
        <v>1581.067172157572</v>
      </c>
      <c r="DD46" s="21">
        <v>952.12287215419906</v>
      </c>
      <c r="DE46" s="21">
        <v>34.921128882066334</v>
      </c>
      <c r="DF46" s="21">
        <v>1620.1113206161788</v>
      </c>
      <c r="DG46" s="21">
        <v>1608.243402653982</v>
      </c>
      <c r="DH46" s="21">
        <v>1384.3450424547775</v>
      </c>
      <c r="DI46" s="21">
        <v>5063.3255638708733</v>
      </c>
      <c r="DJ46" s="21">
        <v>0</v>
      </c>
      <c r="DK46" s="21">
        <v>1977.0261572262411</v>
      </c>
      <c r="DL46" s="21">
        <v>199.61421941708559</v>
      </c>
      <c r="DM46" s="21">
        <v>1574.0305294790289</v>
      </c>
      <c r="DN46" s="21">
        <v>146.05212871724547</v>
      </c>
      <c r="DO46" s="21">
        <v>225.88102758360088</v>
      </c>
      <c r="DP46" s="21">
        <v>8.2645400551971644</v>
      </c>
      <c r="DQ46" s="21">
        <v>188.92963466308146</v>
      </c>
      <c r="DR46" s="21">
        <v>85.741238026131256</v>
      </c>
      <c r="DS46" s="21">
        <v>5287.1021306914645</v>
      </c>
      <c r="DT46" s="21">
        <v>0</v>
      </c>
      <c r="DU46" s="21">
        <v>2074.7184735397032</v>
      </c>
      <c r="DV46" s="21">
        <v>0</v>
      </c>
      <c r="DW46" s="40">
        <v>0</v>
      </c>
      <c r="DX46" s="36">
        <f t="shared" si="0"/>
        <v>63913.421766170351</v>
      </c>
      <c r="DY46" s="21">
        <v>88791.53769765477</v>
      </c>
      <c r="DZ46" s="21">
        <v>0</v>
      </c>
      <c r="EA46" s="21">
        <v>0</v>
      </c>
      <c r="EB46" s="22">
        <f t="shared" si="1"/>
        <v>152704.95946382513</v>
      </c>
    </row>
    <row r="47" spans="1:132" x14ac:dyDescent="0.25">
      <c r="A47" s="10">
        <v>45</v>
      </c>
      <c r="B47" s="20" t="s">
        <v>44</v>
      </c>
      <c r="C47" s="21">
        <v>0</v>
      </c>
      <c r="D47" s="21">
        <v>0</v>
      </c>
      <c r="E47" s="21">
        <v>0</v>
      </c>
      <c r="F47" s="21">
        <v>0</v>
      </c>
      <c r="G47" s="21">
        <v>0</v>
      </c>
      <c r="H47" s="21">
        <v>0</v>
      </c>
      <c r="I47" s="21">
        <v>0</v>
      </c>
      <c r="J47" s="21">
        <v>0</v>
      </c>
      <c r="K47" s="21">
        <v>0</v>
      </c>
      <c r="L47" s="21">
        <v>0</v>
      </c>
      <c r="M47" s="21">
        <v>0</v>
      </c>
      <c r="N47" s="21">
        <v>0</v>
      </c>
      <c r="O47" s="21">
        <v>0</v>
      </c>
      <c r="P47" s="21">
        <v>0</v>
      </c>
      <c r="Q47" s="21">
        <v>0</v>
      </c>
      <c r="R47" s="21">
        <v>0</v>
      </c>
      <c r="S47" s="21">
        <v>0</v>
      </c>
      <c r="T47" s="21">
        <v>0</v>
      </c>
      <c r="U47" s="21">
        <v>0</v>
      </c>
      <c r="V47" s="21">
        <v>0</v>
      </c>
      <c r="W47" s="21">
        <v>0</v>
      </c>
      <c r="X47" s="21">
        <v>0</v>
      </c>
      <c r="Y47" s="21">
        <v>0</v>
      </c>
      <c r="Z47" s="21">
        <v>0</v>
      </c>
      <c r="AA47" s="21">
        <v>0</v>
      </c>
      <c r="AB47" s="21">
        <v>0</v>
      </c>
      <c r="AC47" s="21">
        <v>0</v>
      </c>
      <c r="AD47" s="21">
        <v>0</v>
      </c>
      <c r="AE47" s="21">
        <v>0</v>
      </c>
      <c r="AF47" s="21">
        <v>0</v>
      </c>
      <c r="AG47" s="21">
        <v>0</v>
      </c>
      <c r="AH47" s="21">
        <v>0</v>
      </c>
      <c r="AI47" s="21">
        <v>0</v>
      </c>
      <c r="AJ47" s="21">
        <v>0</v>
      </c>
      <c r="AK47" s="21">
        <v>0</v>
      </c>
      <c r="AL47" s="21">
        <v>0</v>
      </c>
      <c r="AM47" s="21">
        <v>0</v>
      </c>
      <c r="AN47" s="21">
        <v>0</v>
      </c>
      <c r="AO47" s="21">
        <v>0</v>
      </c>
      <c r="AP47" s="21">
        <v>0</v>
      </c>
      <c r="AQ47" s="21">
        <v>0</v>
      </c>
      <c r="AR47" s="21">
        <v>0</v>
      </c>
      <c r="AS47" s="21">
        <v>0</v>
      </c>
      <c r="AT47" s="21">
        <v>0</v>
      </c>
      <c r="AU47" s="21">
        <v>0</v>
      </c>
      <c r="AV47" s="21">
        <v>0</v>
      </c>
      <c r="AW47" s="21">
        <v>0</v>
      </c>
      <c r="AX47" s="21">
        <v>0</v>
      </c>
      <c r="AY47" s="21">
        <v>0</v>
      </c>
      <c r="AZ47" s="21">
        <v>0</v>
      </c>
      <c r="BA47" s="21">
        <v>0</v>
      </c>
      <c r="BB47" s="21">
        <v>0</v>
      </c>
      <c r="BC47" s="21">
        <v>0</v>
      </c>
      <c r="BD47" s="21">
        <v>0</v>
      </c>
      <c r="BE47" s="21">
        <v>0</v>
      </c>
      <c r="BF47" s="21">
        <v>0</v>
      </c>
      <c r="BG47" s="21">
        <v>0</v>
      </c>
      <c r="BH47" s="21">
        <v>0</v>
      </c>
      <c r="BI47" s="21">
        <v>0</v>
      </c>
      <c r="BJ47" s="21">
        <v>0</v>
      </c>
      <c r="BK47" s="21">
        <v>0</v>
      </c>
      <c r="BL47" s="21">
        <v>0</v>
      </c>
      <c r="BM47" s="21">
        <v>0</v>
      </c>
      <c r="BN47" s="21">
        <v>0</v>
      </c>
      <c r="BO47" s="21">
        <v>0</v>
      </c>
      <c r="BP47" s="21">
        <v>0</v>
      </c>
      <c r="BQ47" s="21">
        <v>0</v>
      </c>
      <c r="BR47" s="21">
        <v>0</v>
      </c>
      <c r="BS47" s="21">
        <v>0</v>
      </c>
      <c r="BT47" s="21">
        <v>0</v>
      </c>
      <c r="BU47" s="21">
        <v>0</v>
      </c>
      <c r="BV47" s="21">
        <v>0</v>
      </c>
      <c r="BW47" s="21">
        <v>0</v>
      </c>
      <c r="BX47" s="21">
        <v>0</v>
      </c>
      <c r="BY47" s="21">
        <v>0</v>
      </c>
      <c r="BZ47" s="21">
        <v>0</v>
      </c>
      <c r="CA47" s="21">
        <v>0</v>
      </c>
      <c r="CB47" s="21">
        <v>0</v>
      </c>
      <c r="CC47" s="21">
        <v>0</v>
      </c>
      <c r="CD47" s="21">
        <v>0</v>
      </c>
      <c r="CE47" s="21">
        <v>0</v>
      </c>
      <c r="CF47" s="21">
        <v>0</v>
      </c>
      <c r="CG47" s="21">
        <v>0</v>
      </c>
      <c r="CH47" s="21">
        <v>0</v>
      </c>
      <c r="CI47" s="21">
        <v>0</v>
      </c>
      <c r="CJ47" s="21">
        <v>0</v>
      </c>
      <c r="CK47" s="21">
        <v>0</v>
      </c>
      <c r="CL47" s="21">
        <v>0</v>
      </c>
      <c r="CM47" s="21">
        <v>0</v>
      </c>
      <c r="CN47" s="21">
        <v>0</v>
      </c>
      <c r="CO47" s="21">
        <v>0</v>
      </c>
      <c r="CP47" s="21">
        <v>0</v>
      </c>
      <c r="CQ47" s="21">
        <v>0</v>
      </c>
      <c r="CR47" s="21">
        <v>0</v>
      </c>
      <c r="CS47" s="21">
        <v>0</v>
      </c>
      <c r="CT47" s="21">
        <v>0</v>
      </c>
      <c r="CU47" s="21">
        <v>0</v>
      </c>
      <c r="CV47" s="21">
        <v>0</v>
      </c>
      <c r="CW47" s="21">
        <v>0</v>
      </c>
      <c r="CX47" s="21">
        <v>0</v>
      </c>
      <c r="CY47" s="21">
        <v>0</v>
      </c>
      <c r="CZ47" s="21">
        <v>0</v>
      </c>
      <c r="DA47" s="21">
        <v>0</v>
      </c>
      <c r="DB47" s="21">
        <v>0</v>
      </c>
      <c r="DC47" s="21">
        <v>0</v>
      </c>
      <c r="DD47" s="21">
        <v>0</v>
      </c>
      <c r="DE47" s="21">
        <v>0</v>
      </c>
      <c r="DF47" s="21">
        <v>0</v>
      </c>
      <c r="DG47" s="21">
        <v>0</v>
      </c>
      <c r="DH47" s="21">
        <v>0</v>
      </c>
      <c r="DI47" s="21">
        <v>0</v>
      </c>
      <c r="DJ47" s="21">
        <v>0</v>
      </c>
      <c r="DK47" s="21">
        <v>0</v>
      </c>
      <c r="DL47" s="21">
        <v>0</v>
      </c>
      <c r="DM47" s="21">
        <v>0</v>
      </c>
      <c r="DN47" s="21">
        <v>0</v>
      </c>
      <c r="DO47" s="21">
        <v>0</v>
      </c>
      <c r="DP47" s="21">
        <v>0</v>
      </c>
      <c r="DQ47" s="21">
        <v>0</v>
      </c>
      <c r="DR47" s="21">
        <v>0</v>
      </c>
      <c r="DS47" s="21">
        <v>0</v>
      </c>
      <c r="DT47" s="21">
        <v>0</v>
      </c>
      <c r="DU47" s="21">
        <v>0</v>
      </c>
      <c r="DV47" s="21">
        <v>0</v>
      </c>
      <c r="DW47" s="40">
        <v>0</v>
      </c>
      <c r="DX47" s="36">
        <f t="shared" si="0"/>
        <v>0</v>
      </c>
      <c r="DY47" s="21">
        <v>0</v>
      </c>
      <c r="DZ47" s="21">
        <v>0</v>
      </c>
      <c r="EA47" s="21">
        <v>0</v>
      </c>
      <c r="EB47" s="22">
        <f t="shared" si="1"/>
        <v>0</v>
      </c>
    </row>
    <row r="48" spans="1:132" x14ac:dyDescent="0.25">
      <c r="A48" s="10">
        <v>46</v>
      </c>
      <c r="B48" s="20" t="s">
        <v>45</v>
      </c>
      <c r="C48" s="21">
        <v>0</v>
      </c>
      <c r="D48" s="21">
        <v>0</v>
      </c>
      <c r="E48" s="21">
        <v>0</v>
      </c>
      <c r="F48" s="21">
        <v>0</v>
      </c>
      <c r="G48" s="21">
        <v>0</v>
      </c>
      <c r="H48" s="21">
        <v>0</v>
      </c>
      <c r="I48" s="21">
        <v>0</v>
      </c>
      <c r="J48" s="21">
        <v>0</v>
      </c>
      <c r="K48" s="21">
        <v>0</v>
      </c>
      <c r="L48" s="21">
        <v>0</v>
      </c>
      <c r="M48" s="21">
        <v>0</v>
      </c>
      <c r="N48" s="21">
        <v>0</v>
      </c>
      <c r="O48" s="21">
        <v>0</v>
      </c>
      <c r="P48" s="21">
        <v>0</v>
      </c>
      <c r="Q48" s="21">
        <v>0</v>
      </c>
      <c r="R48" s="21">
        <v>0</v>
      </c>
      <c r="S48" s="21">
        <v>0</v>
      </c>
      <c r="T48" s="21">
        <v>0</v>
      </c>
      <c r="U48" s="21">
        <v>0</v>
      </c>
      <c r="V48" s="21">
        <v>0</v>
      </c>
      <c r="W48" s="21">
        <v>0</v>
      </c>
      <c r="X48" s="21">
        <v>0</v>
      </c>
      <c r="Y48" s="21">
        <v>0</v>
      </c>
      <c r="Z48" s="21">
        <v>0</v>
      </c>
      <c r="AA48" s="21">
        <v>0</v>
      </c>
      <c r="AB48" s="21">
        <v>0</v>
      </c>
      <c r="AC48" s="21">
        <v>0</v>
      </c>
      <c r="AD48" s="21">
        <v>0</v>
      </c>
      <c r="AE48" s="21">
        <v>0</v>
      </c>
      <c r="AF48" s="21">
        <v>0</v>
      </c>
      <c r="AG48" s="21">
        <v>0</v>
      </c>
      <c r="AH48" s="21">
        <v>0</v>
      </c>
      <c r="AI48" s="21">
        <v>0</v>
      </c>
      <c r="AJ48" s="21">
        <v>0</v>
      </c>
      <c r="AK48" s="21">
        <v>0</v>
      </c>
      <c r="AL48" s="21">
        <v>0</v>
      </c>
      <c r="AM48" s="21">
        <v>0</v>
      </c>
      <c r="AN48" s="21">
        <v>0</v>
      </c>
      <c r="AO48" s="21">
        <v>0</v>
      </c>
      <c r="AP48" s="21">
        <v>0</v>
      </c>
      <c r="AQ48" s="21">
        <v>0</v>
      </c>
      <c r="AR48" s="21">
        <v>0</v>
      </c>
      <c r="AS48" s="21">
        <v>0</v>
      </c>
      <c r="AT48" s="21">
        <v>0</v>
      </c>
      <c r="AU48" s="21">
        <v>0</v>
      </c>
      <c r="AV48" s="21">
        <v>0</v>
      </c>
      <c r="AW48" s="21">
        <v>0</v>
      </c>
      <c r="AX48" s="21">
        <v>0</v>
      </c>
      <c r="AY48" s="21">
        <v>0</v>
      </c>
      <c r="AZ48" s="21">
        <v>0</v>
      </c>
      <c r="BA48" s="21">
        <v>0</v>
      </c>
      <c r="BB48" s="21">
        <v>0</v>
      </c>
      <c r="BC48" s="21">
        <v>0</v>
      </c>
      <c r="BD48" s="21">
        <v>0</v>
      </c>
      <c r="BE48" s="21">
        <v>0</v>
      </c>
      <c r="BF48" s="21">
        <v>0</v>
      </c>
      <c r="BG48" s="21">
        <v>0</v>
      </c>
      <c r="BH48" s="21">
        <v>0</v>
      </c>
      <c r="BI48" s="21">
        <v>0</v>
      </c>
      <c r="BJ48" s="21">
        <v>0</v>
      </c>
      <c r="BK48" s="21">
        <v>0</v>
      </c>
      <c r="BL48" s="21">
        <v>0</v>
      </c>
      <c r="BM48" s="21">
        <v>0</v>
      </c>
      <c r="BN48" s="21">
        <v>0</v>
      </c>
      <c r="BO48" s="21">
        <v>0</v>
      </c>
      <c r="BP48" s="21">
        <v>0</v>
      </c>
      <c r="BQ48" s="21">
        <v>0</v>
      </c>
      <c r="BR48" s="21">
        <v>0</v>
      </c>
      <c r="BS48" s="21">
        <v>0</v>
      </c>
      <c r="BT48" s="21">
        <v>0</v>
      </c>
      <c r="BU48" s="21">
        <v>0</v>
      </c>
      <c r="BV48" s="21">
        <v>0</v>
      </c>
      <c r="BW48" s="21">
        <v>0</v>
      </c>
      <c r="BX48" s="21">
        <v>0</v>
      </c>
      <c r="BY48" s="21">
        <v>0</v>
      </c>
      <c r="BZ48" s="21">
        <v>0</v>
      </c>
      <c r="CA48" s="21">
        <v>0</v>
      </c>
      <c r="CB48" s="21">
        <v>0</v>
      </c>
      <c r="CC48" s="21">
        <v>0</v>
      </c>
      <c r="CD48" s="21">
        <v>0</v>
      </c>
      <c r="CE48" s="21">
        <v>0</v>
      </c>
      <c r="CF48" s="21">
        <v>0</v>
      </c>
      <c r="CG48" s="21">
        <v>0</v>
      </c>
      <c r="CH48" s="21">
        <v>0</v>
      </c>
      <c r="CI48" s="21">
        <v>0</v>
      </c>
      <c r="CJ48" s="21">
        <v>0</v>
      </c>
      <c r="CK48" s="21">
        <v>0</v>
      </c>
      <c r="CL48" s="21">
        <v>0</v>
      </c>
      <c r="CM48" s="21">
        <v>0</v>
      </c>
      <c r="CN48" s="21">
        <v>0</v>
      </c>
      <c r="CO48" s="21">
        <v>0</v>
      </c>
      <c r="CP48" s="21">
        <v>0</v>
      </c>
      <c r="CQ48" s="21">
        <v>0</v>
      </c>
      <c r="CR48" s="21">
        <v>0</v>
      </c>
      <c r="CS48" s="21">
        <v>0</v>
      </c>
      <c r="CT48" s="21">
        <v>0</v>
      </c>
      <c r="CU48" s="21">
        <v>0</v>
      </c>
      <c r="CV48" s="21">
        <v>0</v>
      </c>
      <c r="CW48" s="21">
        <v>0</v>
      </c>
      <c r="CX48" s="21">
        <v>0</v>
      </c>
      <c r="CY48" s="21">
        <v>0</v>
      </c>
      <c r="CZ48" s="21">
        <v>0</v>
      </c>
      <c r="DA48" s="21">
        <v>0</v>
      </c>
      <c r="DB48" s="21">
        <v>0</v>
      </c>
      <c r="DC48" s="21">
        <v>0</v>
      </c>
      <c r="DD48" s="21">
        <v>0</v>
      </c>
      <c r="DE48" s="21">
        <v>0</v>
      </c>
      <c r="DF48" s="21">
        <v>0</v>
      </c>
      <c r="DG48" s="21">
        <v>0</v>
      </c>
      <c r="DH48" s="21">
        <v>0</v>
      </c>
      <c r="DI48" s="21">
        <v>0</v>
      </c>
      <c r="DJ48" s="21">
        <v>0</v>
      </c>
      <c r="DK48" s="21">
        <v>0</v>
      </c>
      <c r="DL48" s="21">
        <v>0</v>
      </c>
      <c r="DM48" s="21">
        <v>0</v>
      </c>
      <c r="DN48" s="21">
        <v>0</v>
      </c>
      <c r="DO48" s="21">
        <v>0</v>
      </c>
      <c r="DP48" s="21">
        <v>0</v>
      </c>
      <c r="DQ48" s="21">
        <v>0</v>
      </c>
      <c r="DR48" s="21">
        <v>0</v>
      </c>
      <c r="DS48" s="21">
        <v>0</v>
      </c>
      <c r="DT48" s="21">
        <v>0</v>
      </c>
      <c r="DU48" s="21">
        <v>0</v>
      </c>
      <c r="DV48" s="21">
        <v>0</v>
      </c>
      <c r="DW48" s="40">
        <v>0</v>
      </c>
      <c r="DX48" s="36">
        <f t="shared" si="0"/>
        <v>0</v>
      </c>
      <c r="DY48" s="21">
        <v>0</v>
      </c>
      <c r="DZ48" s="21">
        <v>0</v>
      </c>
      <c r="EA48" s="21">
        <v>0</v>
      </c>
      <c r="EB48" s="22">
        <f t="shared" si="1"/>
        <v>0</v>
      </c>
    </row>
    <row r="49" spans="1:132" x14ac:dyDescent="0.25">
      <c r="A49" s="10">
        <v>47</v>
      </c>
      <c r="B49" s="20" t="s">
        <v>46</v>
      </c>
      <c r="C49" s="21">
        <v>295.15996656910062</v>
      </c>
      <c r="D49" s="21">
        <v>48.162273063162388</v>
      </c>
      <c r="E49" s="21">
        <v>25.018269023801803</v>
      </c>
      <c r="F49" s="21">
        <v>38.138090883974755</v>
      </c>
      <c r="G49" s="21">
        <v>61.344653563429212</v>
      </c>
      <c r="H49" s="21">
        <v>131.13921042256035</v>
      </c>
      <c r="I49" s="21">
        <v>43.911229370005294</v>
      </c>
      <c r="J49" s="21">
        <v>57.569634330005975</v>
      </c>
      <c r="K49" s="21">
        <v>0.15496582646934634</v>
      </c>
      <c r="L49" s="21">
        <v>32.511952645196878</v>
      </c>
      <c r="M49" s="21">
        <v>50.812555575525181</v>
      </c>
      <c r="N49" s="21">
        <v>1015.4689574097679</v>
      </c>
      <c r="O49" s="21">
        <v>129.41419826186399</v>
      </c>
      <c r="P49" s="21">
        <v>70.081214485405582</v>
      </c>
      <c r="Q49" s="21">
        <v>253.31601912891603</v>
      </c>
      <c r="R49" s="21">
        <v>18.572123269545159</v>
      </c>
      <c r="S49" s="21">
        <v>119.83558226826462</v>
      </c>
      <c r="T49" s="21">
        <v>644.61837042846423</v>
      </c>
      <c r="U49" s="21">
        <v>440.21712055100511</v>
      </c>
      <c r="V49" s="21">
        <v>295.03764756426028</v>
      </c>
      <c r="W49" s="21">
        <v>47.933698641671477</v>
      </c>
      <c r="X49" s="21">
        <v>759.06192158679971</v>
      </c>
      <c r="Y49" s="21">
        <v>88.267999478163929</v>
      </c>
      <c r="Z49" s="21">
        <v>56.251798557526037</v>
      </c>
      <c r="AA49" s="21">
        <v>259.7450435806864</v>
      </c>
      <c r="AB49" s="21">
        <v>482.94690632439841</v>
      </c>
      <c r="AC49" s="21">
        <v>80.448916142023052</v>
      </c>
      <c r="AD49" s="21">
        <v>126.01681728840957</v>
      </c>
      <c r="AE49" s="21">
        <v>57.187184445836138</v>
      </c>
      <c r="AF49" s="21">
        <v>477.62268936612958</v>
      </c>
      <c r="AG49" s="21">
        <v>178.67151384023819</v>
      </c>
      <c r="AH49" s="21">
        <v>3245.2373355987502</v>
      </c>
      <c r="AI49" s="21">
        <v>3.7719849675541126</v>
      </c>
      <c r="AJ49" s="21">
        <v>25.26130852131854</v>
      </c>
      <c r="AK49" s="21">
        <v>7.0796169377909344</v>
      </c>
      <c r="AL49" s="21">
        <v>141.59865870966428</v>
      </c>
      <c r="AM49" s="21">
        <v>257.25722193730741</v>
      </c>
      <c r="AN49" s="21">
        <v>56.863528953381959</v>
      </c>
      <c r="AO49" s="21">
        <v>223.05400633164777</v>
      </c>
      <c r="AP49" s="21">
        <v>150.71374902308168</v>
      </c>
      <c r="AQ49" s="21">
        <v>112.41707418321336</v>
      </c>
      <c r="AR49" s="21">
        <v>168.95581432703796</v>
      </c>
      <c r="AS49" s="21">
        <v>2759.1775225662527</v>
      </c>
      <c r="AT49" s="21">
        <v>264.7905935087561</v>
      </c>
      <c r="AU49" s="21">
        <v>470.57357653686705</v>
      </c>
      <c r="AV49" s="21">
        <v>10284.085655598352</v>
      </c>
      <c r="AW49" s="21">
        <v>44049.747138940031</v>
      </c>
      <c r="AX49" s="21">
        <v>4.1985054431251116</v>
      </c>
      <c r="AY49" s="21">
        <v>690.2815946211955</v>
      </c>
      <c r="AZ49" s="21">
        <v>169.97073459280026</v>
      </c>
      <c r="BA49" s="21">
        <v>264.97809948947202</v>
      </c>
      <c r="BB49" s="21">
        <v>116.9283341894815</v>
      </c>
      <c r="BC49" s="21">
        <v>1993.4469969750721</v>
      </c>
      <c r="BD49" s="21">
        <v>998.95046188269487</v>
      </c>
      <c r="BE49" s="21">
        <v>402.84312424517816</v>
      </c>
      <c r="BF49" s="21">
        <v>4.4786199625743803</v>
      </c>
      <c r="BG49" s="21">
        <v>31.038113765226484</v>
      </c>
      <c r="BH49" s="21">
        <v>105.30888589495365</v>
      </c>
      <c r="BI49" s="21">
        <v>1012.2957644957662</v>
      </c>
      <c r="BJ49" s="21">
        <v>137.21556902327993</v>
      </c>
      <c r="BK49" s="21">
        <v>96.233141520964082</v>
      </c>
      <c r="BL49" s="21">
        <v>110.81825345995905</v>
      </c>
      <c r="BM49" s="21">
        <v>316.76460169799219</v>
      </c>
      <c r="BN49" s="21">
        <v>67.779777540608634</v>
      </c>
      <c r="BO49" s="21">
        <v>619.07534519399167</v>
      </c>
      <c r="BP49" s="21">
        <v>105.01175874444036</v>
      </c>
      <c r="BQ49" s="21">
        <v>116.75588250528527</v>
      </c>
      <c r="BR49" s="21">
        <v>143.65407130332409</v>
      </c>
      <c r="BS49" s="21">
        <v>53.156750808527676</v>
      </c>
      <c r="BT49" s="21">
        <v>108.56785449970388</v>
      </c>
      <c r="BU49" s="21">
        <v>167.14494694329619</v>
      </c>
      <c r="BV49" s="21">
        <v>94.299828692705077</v>
      </c>
      <c r="BW49" s="21">
        <v>151.49342848764297</v>
      </c>
      <c r="BX49" s="21">
        <v>58.491996873605054</v>
      </c>
      <c r="BY49" s="21">
        <v>47.797545004693788</v>
      </c>
      <c r="BZ49" s="21">
        <v>41.508735441020107</v>
      </c>
      <c r="CA49" s="21">
        <v>2.3955580855889065</v>
      </c>
      <c r="CB49" s="21">
        <v>37.917627314001699</v>
      </c>
      <c r="CC49" s="21">
        <v>17.199677990402577</v>
      </c>
      <c r="CD49" s="21">
        <v>7.1909389749906722</v>
      </c>
      <c r="CE49" s="21">
        <v>18.017184936523048</v>
      </c>
      <c r="CF49" s="21">
        <v>11.325041518311037</v>
      </c>
      <c r="CG49" s="21">
        <v>54.289355869225844</v>
      </c>
      <c r="CH49" s="21">
        <v>14.712544950263414</v>
      </c>
      <c r="CI49" s="21">
        <v>69.130752630381153</v>
      </c>
      <c r="CJ49" s="21">
        <v>353.74427970423613</v>
      </c>
      <c r="CK49" s="21">
        <v>16.88819315058899</v>
      </c>
      <c r="CL49" s="21">
        <v>125.06851666736083</v>
      </c>
      <c r="CM49" s="21">
        <v>9.4379492431576626</v>
      </c>
      <c r="CN49" s="21">
        <v>54.783778592431915</v>
      </c>
      <c r="CO49" s="21">
        <v>110.99970186365876</v>
      </c>
      <c r="CP49" s="21">
        <v>1132.1642610998988</v>
      </c>
      <c r="CQ49" s="21">
        <v>353.20394242789223</v>
      </c>
      <c r="CR49" s="21">
        <v>98.868444244866737</v>
      </c>
      <c r="CS49" s="21">
        <v>211.04972387329451</v>
      </c>
      <c r="CT49" s="21">
        <v>0</v>
      </c>
      <c r="CU49" s="21">
        <v>14293.504293623249</v>
      </c>
      <c r="CV49" s="21">
        <v>15737.638288522303</v>
      </c>
      <c r="CW49" s="21">
        <v>307.60145886990182</v>
      </c>
      <c r="CX49" s="21">
        <v>548.87370561640478</v>
      </c>
      <c r="CY49" s="21">
        <v>845.93190423843453</v>
      </c>
      <c r="CZ49" s="21">
        <v>1164.0555064076852</v>
      </c>
      <c r="DA49" s="21">
        <v>10.089317788944502</v>
      </c>
      <c r="DB49" s="21">
        <v>2.80961981383071</v>
      </c>
      <c r="DC49" s="21">
        <v>3670.0686974372938</v>
      </c>
      <c r="DD49" s="21">
        <v>1693.5873037964427</v>
      </c>
      <c r="DE49" s="21">
        <v>514.74260521391147</v>
      </c>
      <c r="DF49" s="21">
        <v>8129.7536767863849</v>
      </c>
      <c r="DG49" s="21">
        <v>9570.0473202517605</v>
      </c>
      <c r="DH49" s="21">
        <v>2498.4438623775695</v>
      </c>
      <c r="DI49" s="21">
        <v>9660.1029650605251</v>
      </c>
      <c r="DJ49" s="21">
        <v>1351.7612451380412</v>
      </c>
      <c r="DK49" s="21">
        <v>7739.3378174783747</v>
      </c>
      <c r="DL49" s="21">
        <v>259.56064450702888</v>
      </c>
      <c r="DM49" s="21">
        <v>1331.8286332877908</v>
      </c>
      <c r="DN49" s="21">
        <v>101.41619916505029</v>
      </c>
      <c r="DO49" s="21">
        <v>1436.2595036520399</v>
      </c>
      <c r="DP49" s="21">
        <v>8.1586385744536969</v>
      </c>
      <c r="DQ49" s="21">
        <v>105.62379058002576</v>
      </c>
      <c r="DR49" s="21">
        <v>343.56245213000591</v>
      </c>
      <c r="DS49" s="21">
        <v>18217.778656285434</v>
      </c>
      <c r="DT49" s="21">
        <v>1720.2249283330093</v>
      </c>
      <c r="DU49" s="21">
        <v>9853.6018529580124</v>
      </c>
      <c r="DV49" s="21">
        <v>0</v>
      </c>
      <c r="DW49" s="40">
        <v>0</v>
      </c>
      <c r="DX49" s="36">
        <f t="shared" si="0"/>
        <v>190650.46439486323</v>
      </c>
      <c r="DY49" s="21">
        <v>82055.187119669732</v>
      </c>
      <c r="DZ49" s="21">
        <v>3.0106651494387217E-2</v>
      </c>
      <c r="EA49" s="21">
        <v>0</v>
      </c>
      <c r="EB49" s="22">
        <f t="shared" si="1"/>
        <v>272705.68162118446</v>
      </c>
    </row>
    <row r="50" spans="1:132" x14ac:dyDescent="0.25">
      <c r="A50" s="10">
        <v>48</v>
      </c>
      <c r="B50" s="20" t="s">
        <v>47</v>
      </c>
      <c r="C50" s="21">
        <v>94040.019545553369</v>
      </c>
      <c r="D50" s="21">
        <v>8220.5822501733237</v>
      </c>
      <c r="E50" s="21">
        <v>4073.4308224255342</v>
      </c>
      <c r="F50" s="21">
        <v>8892.4368393805198</v>
      </c>
      <c r="G50" s="21">
        <v>5231.9065415406403</v>
      </c>
      <c r="H50" s="21">
        <v>9619.1109631834734</v>
      </c>
      <c r="I50" s="21">
        <v>1759.5371524059685</v>
      </c>
      <c r="J50" s="21">
        <v>49984.859869235108</v>
      </c>
      <c r="K50" s="21">
        <v>51.308584629758293</v>
      </c>
      <c r="L50" s="21">
        <v>5800.4531896045864</v>
      </c>
      <c r="M50" s="21">
        <v>13632.802530091463</v>
      </c>
      <c r="N50" s="21">
        <v>0.66311868734510637</v>
      </c>
      <c r="O50" s="21">
        <v>1656.973092423442</v>
      </c>
      <c r="P50" s="21">
        <v>12343.534324904056</v>
      </c>
      <c r="Q50" s="21">
        <v>2299.0104655073992</v>
      </c>
      <c r="R50" s="21">
        <v>113.53714660785739</v>
      </c>
      <c r="S50" s="21">
        <v>878.91203983428238</v>
      </c>
      <c r="T50" s="21">
        <v>1809.9352784432549</v>
      </c>
      <c r="U50" s="21">
        <v>1393.1561531228967</v>
      </c>
      <c r="V50" s="21">
        <v>1448.2388842873827</v>
      </c>
      <c r="W50" s="21">
        <v>109.39863298862518</v>
      </c>
      <c r="X50" s="21">
        <v>2756.9451778609973</v>
      </c>
      <c r="Y50" s="21">
        <v>1816.0075020582547</v>
      </c>
      <c r="Z50" s="21">
        <v>643.50602177784208</v>
      </c>
      <c r="AA50" s="21">
        <v>343.20310022865436</v>
      </c>
      <c r="AB50" s="21">
        <v>1838.2930924298723</v>
      </c>
      <c r="AC50" s="21">
        <v>59.078213954592364</v>
      </c>
      <c r="AD50" s="21">
        <v>1333.1399985704982</v>
      </c>
      <c r="AE50" s="21">
        <v>349.04595726977419</v>
      </c>
      <c r="AF50" s="21">
        <v>2724.0272749388605</v>
      </c>
      <c r="AG50" s="21">
        <v>118.65577471449922</v>
      </c>
      <c r="AH50" s="21">
        <v>8.7933893939038998E-2</v>
      </c>
      <c r="AI50" s="21">
        <v>54.312367306601111</v>
      </c>
      <c r="AJ50" s="21">
        <v>265.1176480621105</v>
      </c>
      <c r="AK50" s="21">
        <v>69.944666105152081</v>
      </c>
      <c r="AL50" s="21">
        <v>228.29244270312162</v>
      </c>
      <c r="AM50" s="21">
        <v>962.022741498183</v>
      </c>
      <c r="AN50" s="21">
        <v>36.412641715166778</v>
      </c>
      <c r="AO50" s="21">
        <v>557.6140726271409</v>
      </c>
      <c r="AP50" s="21">
        <v>2426.3876898427989</v>
      </c>
      <c r="AQ50" s="21">
        <v>2532.5435769854757</v>
      </c>
      <c r="AR50" s="21">
        <v>1112.3594265917504</v>
      </c>
      <c r="AS50" s="21">
        <v>364.00054595647333</v>
      </c>
      <c r="AT50" s="21">
        <v>202.42571899298537</v>
      </c>
      <c r="AU50" s="21">
        <v>3.9682713857236207</v>
      </c>
      <c r="AV50" s="21">
        <v>204.66895054931808</v>
      </c>
      <c r="AW50" s="21">
        <v>253.51243897685578</v>
      </c>
      <c r="AX50" s="21">
        <v>250335.18299865577</v>
      </c>
      <c r="AY50" s="21">
        <v>29463.958739662452</v>
      </c>
      <c r="AZ50" s="21">
        <v>3332.3737485163369</v>
      </c>
      <c r="BA50" s="21">
        <v>6166.8860154206104</v>
      </c>
      <c r="BB50" s="21">
        <v>2148.8455663927743</v>
      </c>
      <c r="BC50" s="21">
        <v>914.74409705486573</v>
      </c>
      <c r="BD50" s="21">
        <v>3574.3484613453206</v>
      </c>
      <c r="BE50" s="21">
        <v>324.81103928348233</v>
      </c>
      <c r="BF50" s="21">
        <v>56.701141123848956</v>
      </c>
      <c r="BG50" s="21">
        <v>422.07928920675118</v>
      </c>
      <c r="BH50" s="21">
        <v>1876.9984648954483</v>
      </c>
      <c r="BI50" s="21">
        <v>1417.107424029577</v>
      </c>
      <c r="BJ50" s="21">
        <v>178.48683234259991</v>
      </c>
      <c r="BK50" s="21">
        <v>969.8482187673801</v>
      </c>
      <c r="BL50" s="21">
        <v>468.18545807226559</v>
      </c>
      <c r="BM50" s="21">
        <v>4721.791948222165</v>
      </c>
      <c r="BN50" s="21">
        <v>491.82061299417109</v>
      </c>
      <c r="BO50" s="21">
        <v>1114.6630241356058</v>
      </c>
      <c r="BP50" s="21">
        <v>1924.9911484697625</v>
      </c>
      <c r="BQ50" s="21">
        <v>2541.5090083649075</v>
      </c>
      <c r="BR50" s="21">
        <v>449.9362201133975</v>
      </c>
      <c r="BS50" s="21">
        <v>204.59580982214848</v>
      </c>
      <c r="BT50" s="21">
        <v>455.4028703049226</v>
      </c>
      <c r="BU50" s="21">
        <v>685.02525518199832</v>
      </c>
      <c r="BV50" s="21">
        <v>694.71733223237209</v>
      </c>
      <c r="BW50" s="21">
        <v>595.06681004659129</v>
      </c>
      <c r="BX50" s="21">
        <v>716.49201393656199</v>
      </c>
      <c r="BY50" s="21">
        <v>256.38465967889096</v>
      </c>
      <c r="BZ50" s="21">
        <v>225.09376104307378</v>
      </c>
      <c r="CA50" s="21">
        <v>3.1011534977380319E-3</v>
      </c>
      <c r="CB50" s="21">
        <v>592.61532913989299</v>
      </c>
      <c r="CC50" s="21">
        <v>19.399704591928167</v>
      </c>
      <c r="CD50" s="21">
        <v>22.142793168557297</v>
      </c>
      <c r="CE50" s="21">
        <v>51.086121450213021</v>
      </c>
      <c r="CF50" s="21">
        <v>21.41469656770839</v>
      </c>
      <c r="CG50" s="21">
        <v>44.927091117463554</v>
      </c>
      <c r="CH50" s="21">
        <v>18.278043347280086</v>
      </c>
      <c r="CI50" s="21">
        <v>338.4939278475552</v>
      </c>
      <c r="CJ50" s="21">
        <v>2233.6999711215849</v>
      </c>
      <c r="CK50" s="21">
        <v>73.276708494724048</v>
      </c>
      <c r="CL50" s="21">
        <v>915.45424255642911</v>
      </c>
      <c r="CM50" s="21">
        <v>37.359746665397616</v>
      </c>
      <c r="CN50" s="21">
        <v>51.244779304149844</v>
      </c>
      <c r="CO50" s="21">
        <v>442.87122279797842</v>
      </c>
      <c r="CP50" s="21">
        <v>183.55314262377348</v>
      </c>
      <c r="CQ50" s="21">
        <v>26152.864889775956</v>
      </c>
      <c r="CR50" s="21">
        <v>379.9147100658767</v>
      </c>
      <c r="CS50" s="21">
        <v>1144.6087747081926</v>
      </c>
      <c r="CT50" s="21">
        <v>33074.410475682023</v>
      </c>
      <c r="CU50" s="21">
        <v>24110.056680915655</v>
      </c>
      <c r="CV50" s="21">
        <v>24760.446776470537</v>
      </c>
      <c r="CW50" s="21">
        <v>730.59975156959445</v>
      </c>
      <c r="CX50" s="21">
        <v>645.9784687219742</v>
      </c>
      <c r="CY50" s="21">
        <v>157256.76660896503</v>
      </c>
      <c r="CZ50" s="21">
        <v>441804.58190260077</v>
      </c>
      <c r="DA50" s="21">
        <v>0</v>
      </c>
      <c r="DB50" s="21">
        <v>318.6269791891512</v>
      </c>
      <c r="DC50" s="21">
        <v>157240.24195657051</v>
      </c>
      <c r="DD50" s="21">
        <v>2.006560329472493E-2</v>
      </c>
      <c r="DE50" s="21">
        <v>1186.7055051879918</v>
      </c>
      <c r="DF50" s="21">
        <v>2055.6323488699663</v>
      </c>
      <c r="DG50" s="21">
        <v>754.70014119399514</v>
      </c>
      <c r="DH50" s="21">
        <v>781.1120885237716</v>
      </c>
      <c r="DI50" s="21">
        <v>14252.79755087344</v>
      </c>
      <c r="DJ50" s="21">
        <v>1.2628674228044128</v>
      </c>
      <c r="DK50" s="21">
        <v>11678.393454437321</v>
      </c>
      <c r="DL50" s="21">
        <v>738.11251433333791</v>
      </c>
      <c r="DM50" s="21">
        <v>312.08030972485801</v>
      </c>
      <c r="DN50" s="21">
        <v>570.33843770825308</v>
      </c>
      <c r="DO50" s="21">
        <v>10106.608439816184</v>
      </c>
      <c r="DP50" s="21">
        <v>2.755206272360592E-3</v>
      </c>
      <c r="DQ50" s="21">
        <v>58.443266237646981</v>
      </c>
      <c r="DR50" s="21">
        <v>7315.0320956877604</v>
      </c>
      <c r="DS50" s="21">
        <v>9276.5674939087621</v>
      </c>
      <c r="DT50" s="21">
        <v>6181.5744928148088</v>
      </c>
      <c r="DU50" s="21">
        <v>1989.9689518691544</v>
      </c>
      <c r="DV50" s="21">
        <v>0</v>
      </c>
      <c r="DW50" s="40">
        <v>0</v>
      </c>
      <c r="DX50" s="36">
        <f t="shared" si="0"/>
        <v>1501267.7000179461</v>
      </c>
      <c r="DY50" s="21">
        <v>1110406.8521856761</v>
      </c>
      <c r="DZ50" s="21">
        <v>0</v>
      </c>
      <c r="EA50" s="21">
        <v>0</v>
      </c>
      <c r="EB50" s="22">
        <f t="shared" si="1"/>
        <v>2611674.5522036222</v>
      </c>
    </row>
    <row r="51" spans="1:132" x14ac:dyDescent="0.25">
      <c r="A51" s="10">
        <v>49</v>
      </c>
      <c r="B51" s="20" t="s">
        <v>48</v>
      </c>
      <c r="C51" s="21">
        <v>178909.38381425332</v>
      </c>
      <c r="D51" s="21">
        <v>0</v>
      </c>
      <c r="E51" s="21">
        <v>0</v>
      </c>
      <c r="F51" s="21">
        <v>0</v>
      </c>
      <c r="G51" s="21">
        <v>0</v>
      </c>
      <c r="H51" s="21">
        <v>0</v>
      </c>
      <c r="I51" s="21">
        <v>0</v>
      </c>
      <c r="J51" s="21">
        <v>0</v>
      </c>
      <c r="K51" s="21">
        <v>0</v>
      </c>
      <c r="L51" s="21">
        <v>0</v>
      </c>
      <c r="M51" s="21">
        <v>2.8765972654628915</v>
      </c>
      <c r="N51" s="21">
        <v>68953.242704375472</v>
      </c>
      <c r="O51" s="21">
        <v>12505.045354256514</v>
      </c>
      <c r="P51" s="21">
        <v>36968.317804970895</v>
      </c>
      <c r="Q51" s="21">
        <v>16.370938824165794</v>
      </c>
      <c r="R51" s="21">
        <v>0</v>
      </c>
      <c r="S51" s="21">
        <v>0</v>
      </c>
      <c r="T51" s="21">
        <v>0</v>
      </c>
      <c r="U51" s="21">
        <v>326051.64317036333</v>
      </c>
      <c r="V51" s="21">
        <v>0</v>
      </c>
      <c r="W51" s="21">
        <v>0</v>
      </c>
      <c r="X51" s="21">
        <v>0</v>
      </c>
      <c r="Y51" s="21">
        <v>11848.76120331942</v>
      </c>
      <c r="Z51" s="21">
        <v>0</v>
      </c>
      <c r="AA51" s="21">
        <v>0</v>
      </c>
      <c r="AB51" s="21">
        <v>14336.836005380463</v>
      </c>
      <c r="AC51" s="21">
        <v>0</v>
      </c>
      <c r="AD51" s="21">
        <v>11973.264826860364</v>
      </c>
      <c r="AE51" s="21">
        <v>13229.901403932865</v>
      </c>
      <c r="AF51" s="21">
        <v>306532.66767803079</v>
      </c>
      <c r="AG51" s="21">
        <v>4547.1838758724125</v>
      </c>
      <c r="AH51" s="21">
        <v>22465.739239093145</v>
      </c>
      <c r="AI51" s="21">
        <v>38967.55677752052</v>
      </c>
      <c r="AJ51" s="21">
        <v>6246.9241132724546</v>
      </c>
      <c r="AK51" s="21">
        <v>5666.9726220640787</v>
      </c>
      <c r="AL51" s="21">
        <v>0</v>
      </c>
      <c r="AM51" s="21">
        <v>247557.9938589239</v>
      </c>
      <c r="AN51" s="21">
        <v>0</v>
      </c>
      <c r="AO51" s="21">
        <v>44091.31622223225</v>
      </c>
      <c r="AP51" s="21">
        <v>113382.16534517512</v>
      </c>
      <c r="AQ51" s="21">
        <v>0</v>
      </c>
      <c r="AR51" s="21">
        <v>172725.23592834317</v>
      </c>
      <c r="AS51" s="21">
        <v>76129.416154034043</v>
      </c>
      <c r="AT51" s="21">
        <v>67235.486644983961</v>
      </c>
      <c r="AU51" s="21">
        <v>0</v>
      </c>
      <c r="AV51" s="21">
        <v>28046.56028865086</v>
      </c>
      <c r="AW51" s="21">
        <v>36449.706017291341</v>
      </c>
      <c r="AX51" s="21">
        <v>1022433.6462936098</v>
      </c>
      <c r="AY51" s="21">
        <v>1063679.5811383238</v>
      </c>
      <c r="AZ51" s="21">
        <v>403931.53827959904</v>
      </c>
      <c r="BA51" s="21">
        <v>660678.97016584163</v>
      </c>
      <c r="BB51" s="21">
        <v>194075.88991946602</v>
      </c>
      <c r="BC51" s="21">
        <v>13736.477179916586</v>
      </c>
      <c r="BD51" s="21">
        <v>178391.99318487532</v>
      </c>
      <c r="BE51" s="21">
        <v>39319.678080257727</v>
      </c>
      <c r="BF51" s="21">
        <v>39043.339699772507</v>
      </c>
      <c r="BG51" s="21">
        <v>39457.409666604581</v>
      </c>
      <c r="BH51" s="21">
        <v>49392.094570869493</v>
      </c>
      <c r="BI51" s="21">
        <v>401958.15860662505</v>
      </c>
      <c r="BJ51" s="21">
        <v>2601.5096876409179</v>
      </c>
      <c r="BK51" s="21">
        <v>464.67142267137802</v>
      </c>
      <c r="BL51" s="21">
        <v>0</v>
      </c>
      <c r="BM51" s="21">
        <v>0</v>
      </c>
      <c r="BN51" s="21">
        <v>0</v>
      </c>
      <c r="BO51" s="21">
        <v>121320.77781932653</v>
      </c>
      <c r="BP51" s="21">
        <v>1799.7971252223474</v>
      </c>
      <c r="BQ51" s="21">
        <v>21567.793531773925</v>
      </c>
      <c r="BR51" s="21">
        <v>0</v>
      </c>
      <c r="BS51" s="21">
        <v>733.06717735415998</v>
      </c>
      <c r="BT51" s="21">
        <v>768.6468563402758</v>
      </c>
      <c r="BU51" s="21">
        <v>0</v>
      </c>
      <c r="BV51" s="21">
        <v>52.422564206267765</v>
      </c>
      <c r="BW51" s="21">
        <v>1791.3793290047197</v>
      </c>
      <c r="BX51" s="21">
        <v>0</v>
      </c>
      <c r="BY51" s="21">
        <v>0</v>
      </c>
      <c r="BZ51" s="21">
        <v>6983.1369996152316</v>
      </c>
      <c r="CA51" s="21">
        <v>0</v>
      </c>
      <c r="CB51" s="21">
        <v>0</v>
      </c>
      <c r="CC51" s="21">
        <v>0</v>
      </c>
      <c r="CD51" s="21">
        <v>0</v>
      </c>
      <c r="CE51" s="21">
        <v>0</v>
      </c>
      <c r="CF51" s="21">
        <v>0</v>
      </c>
      <c r="CG51" s="21">
        <v>0</v>
      </c>
      <c r="CH51" s="21">
        <v>0</v>
      </c>
      <c r="CI51" s="21">
        <v>0</v>
      </c>
      <c r="CJ51" s="21">
        <v>73636.676382162797</v>
      </c>
      <c r="CK51" s="21">
        <v>0</v>
      </c>
      <c r="CL51" s="21">
        <v>14375.625206732038</v>
      </c>
      <c r="CM51" s="21">
        <v>7392.9683056009208</v>
      </c>
      <c r="CN51" s="21">
        <v>0</v>
      </c>
      <c r="CO51" s="21">
        <v>45601.864346393493</v>
      </c>
      <c r="CP51" s="21">
        <v>16.740539025311172</v>
      </c>
      <c r="CQ51" s="21">
        <v>32324.471650621992</v>
      </c>
      <c r="CR51" s="21">
        <v>0</v>
      </c>
      <c r="CS51" s="21">
        <v>102176.32805375777</v>
      </c>
      <c r="CT51" s="21">
        <v>0</v>
      </c>
      <c r="CU51" s="21">
        <v>0</v>
      </c>
      <c r="CV51" s="21">
        <v>0</v>
      </c>
      <c r="CW51" s="21">
        <v>0</v>
      </c>
      <c r="CX51" s="21">
        <v>0</v>
      </c>
      <c r="CY51" s="21">
        <v>0</v>
      </c>
      <c r="CZ51" s="21">
        <v>0</v>
      </c>
      <c r="DA51" s="21">
        <v>0</v>
      </c>
      <c r="DB51" s="21">
        <v>0</v>
      </c>
      <c r="DC51" s="21">
        <v>0</v>
      </c>
      <c r="DD51" s="21">
        <v>0</v>
      </c>
      <c r="DE51" s="21">
        <v>0</v>
      </c>
      <c r="DF51" s="21">
        <v>0</v>
      </c>
      <c r="DG51" s="21">
        <v>0</v>
      </c>
      <c r="DH51" s="21">
        <v>0</v>
      </c>
      <c r="DI51" s="21">
        <v>0</v>
      </c>
      <c r="DJ51" s="21">
        <v>0</v>
      </c>
      <c r="DK51" s="21">
        <v>163747.19971703828</v>
      </c>
      <c r="DL51" s="21">
        <v>0</v>
      </c>
      <c r="DM51" s="21">
        <v>3.0382128697287776</v>
      </c>
      <c r="DN51" s="21">
        <v>54540.333498046653</v>
      </c>
      <c r="DO51" s="21">
        <v>106729.8909583991</v>
      </c>
      <c r="DP51" s="21">
        <v>168.16289364901712</v>
      </c>
      <c r="DQ51" s="21">
        <v>0</v>
      </c>
      <c r="DR51" s="21">
        <v>0</v>
      </c>
      <c r="DS51" s="21">
        <v>63284.011837820806</v>
      </c>
      <c r="DT51" s="21">
        <v>0</v>
      </c>
      <c r="DU51" s="21">
        <v>29398.759186366631</v>
      </c>
      <c r="DV51" s="21">
        <v>0</v>
      </c>
      <c r="DW51" s="40">
        <v>0</v>
      </c>
      <c r="DX51" s="36">
        <f t="shared" si="0"/>
        <v>6802418.6186766922</v>
      </c>
      <c r="DY51" s="21">
        <v>124704.03885860699</v>
      </c>
      <c r="DZ51" s="21">
        <v>0</v>
      </c>
      <c r="EA51" s="21">
        <v>0</v>
      </c>
      <c r="EB51" s="22">
        <f t="shared" si="1"/>
        <v>6927122.6575352997</v>
      </c>
    </row>
    <row r="52" spans="1:132" x14ac:dyDescent="0.25">
      <c r="A52" s="10">
        <v>50</v>
      </c>
      <c r="B52" s="20" t="s">
        <v>49</v>
      </c>
      <c r="C52" s="21">
        <v>896802.60371747403</v>
      </c>
      <c r="D52" s="21">
        <v>25242.811605502538</v>
      </c>
      <c r="E52" s="21">
        <v>90474.730541824858</v>
      </c>
      <c r="F52" s="21">
        <v>81981.451388589223</v>
      </c>
      <c r="G52" s="21">
        <v>57422.888647447304</v>
      </c>
      <c r="H52" s="21">
        <v>16726.101581121158</v>
      </c>
      <c r="I52" s="21">
        <v>6257.7697918689719</v>
      </c>
      <c r="J52" s="21">
        <v>1603.2415865698247</v>
      </c>
      <c r="K52" s="21">
        <v>12.335642181345452</v>
      </c>
      <c r="L52" s="21">
        <v>101.26120962759865</v>
      </c>
      <c r="M52" s="21">
        <v>1.2156568782051351</v>
      </c>
      <c r="N52" s="21">
        <v>0</v>
      </c>
      <c r="O52" s="21">
        <v>0</v>
      </c>
      <c r="P52" s="21">
        <v>0</v>
      </c>
      <c r="Q52" s="21">
        <v>0</v>
      </c>
      <c r="R52" s="21">
        <v>21.091493201222907</v>
      </c>
      <c r="S52" s="21">
        <v>585.35221822574886</v>
      </c>
      <c r="T52" s="21">
        <v>1550.6548196593094</v>
      </c>
      <c r="U52" s="21">
        <v>75.292657876068759</v>
      </c>
      <c r="V52" s="21">
        <v>0</v>
      </c>
      <c r="W52" s="21">
        <v>8.0656547030153129E-3</v>
      </c>
      <c r="X52" s="21">
        <v>1977.5169532130406</v>
      </c>
      <c r="Y52" s="21">
        <v>118.03044353097401</v>
      </c>
      <c r="Z52" s="21">
        <v>3.9547689960504151</v>
      </c>
      <c r="AA52" s="21">
        <v>169.31968300323678</v>
      </c>
      <c r="AB52" s="21">
        <v>48.171356524493575</v>
      </c>
      <c r="AC52" s="21">
        <v>0</v>
      </c>
      <c r="AD52" s="21">
        <v>974.18844625175461</v>
      </c>
      <c r="AE52" s="21">
        <v>1.1200780280431881</v>
      </c>
      <c r="AF52" s="21">
        <v>3.2608372251859166</v>
      </c>
      <c r="AG52" s="21">
        <v>0</v>
      </c>
      <c r="AH52" s="21">
        <v>683.01082795632374</v>
      </c>
      <c r="AI52" s="21">
        <v>697.40581853538879</v>
      </c>
      <c r="AJ52" s="21">
        <v>5.4051871509545011</v>
      </c>
      <c r="AK52" s="21">
        <v>0</v>
      </c>
      <c r="AL52" s="21">
        <v>0.63331633456059988</v>
      </c>
      <c r="AM52" s="21">
        <v>4704.3893611548147</v>
      </c>
      <c r="AN52" s="21">
        <v>826.96012552329455</v>
      </c>
      <c r="AO52" s="21">
        <v>0</v>
      </c>
      <c r="AP52" s="21">
        <v>0</v>
      </c>
      <c r="AQ52" s="21">
        <v>2.4003991809093876</v>
      </c>
      <c r="AR52" s="21">
        <v>0.84600268985010418</v>
      </c>
      <c r="AS52" s="21">
        <v>5.091088350543564</v>
      </c>
      <c r="AT52" s="21">
        <v>0</v>
      </c>
      <c r="AU52" s="21">
        <v>0</v>
      </c>
      <c r="AV52" s="21">
        <v>0</v>
      </c>
      <c r="AW52" s="21">
        <v>0</v>
      </c>
      <c r="AX52" s="21">
        <v>0</v>
      </c>
      <c r="AY52" s="21">
        <v>7567.3613902584393</v>
      </c>
      <c r="AZ52" s="21">
        <v>78522.416271087277</v>
      </c>
      <c r="BA52" s="21">
        <v>82.955758577963849</v>
      </c>
      <c r="BB52" s="21">
        <v>646.59187159611349</v>
      </c>
      <c r="BC52" s="21">
        <v>5196.3007653046971</v>
      </c>
      <c r="BD52" s="21">
        <v>55.692828055975063</v>
      </c>
      <c r="BE52" s="21">
        <v>836.33983203996979</v>
      </c>
      <c r="BF52" s="21">
        <v>4.1545134925732876</v>
      </c>
      <c r="BG52" s="21">
        <v>0</v>
      </c>
      <c r="BH52" s="21">
        <v>3.5970502160510338</v>
      </c>
      <c r="BI52" s="21">
        <v>374.98143082560318</v>
      </c>
      <c r="BJ52" s="21">
        <v>8.4695369101831126</v>
      </c>
      <c r="BK52" s="21">
        <v>1.4888088116899811</v>
      </c>
      <c r="BL52" s="21">
        <v>0</v>
      </c>
      <c r="BM52" s="21">
        <v>0</v>
      </c>
      <c r="BN52" s="21">
        <v>3.508901735785528E-2</v>
      </c>
      <c r="BO52" s="21">
        <v>7.0907916889134484</v>
      </c>
      <c r="BP52" s="21">
        <v>0</v>
      </c>
      <c r="BQ52" s="21">
        <v>0</v>
      </c>
      <c r="BR52" s="21">
        <v>0</v>
      </c>
      <c r="BS52" s="21">
        <v>19.11789484733389</v>
      </c>
      <c r="BT52" s="21">
        <v>0</v>
      </c>
      <c r="BU52" s="21">
        <v>5.498262235304419</v>
      </c>
      <c r="BV52" s="21">
        <v>0</v>
      </c>
      <c r="BW52" s="21">
        <v>0</v>
      </c>
      <c r="BX52" s="21">
        <v>7.517836617818876</v>
      </c>
      <c r="BY52" s="21">
        <v>0</v>
      </c>
      <c r="BZ52" s="21">
        <v>0</v>
      </c>
      <c r="CA52" s="21">
        <v>0</v>
      </c>
      <c r="CB52" s="21">
        <v>0</v>
      </c>
      <c r="CC52" s="21">
        <v>0</v>
      </c>
      <c r="CD52" s="21">
        <v>0</v>
      </c>
      <c r="CE52" s="21">
        <v>0</v>
      </c>
      <c r="CF52" s="21">
        <v>0</v>
      </c>
      <c r="CG52" s="21">
        <v>0</v>
      </c>
      <c r="CH52" s="21">
        <v>0</v>
      </c>
      <c r="CI52" s="21">
        <v>3.0012234843401799</v>
      </c>
      <c r="CJ52" s="21">
        <v>0</v>
      </c>
      <c r="CK52" s="21">
        <v>0</v>
      </c>
      <c r="CL52" s="21">
        <v>1.2698545863544621</v>
      </c>
      <c r="CM52" s="21">
        <v>0.83598361908374463</v>
      </c>
      <c r="CN52" s="21">
        <v>0</v>
      </c>
      <c r="CO52" s="21">
        <v>0</v>
      </c>
      <c r="CP52" s="21">
        <v>0</v>
      </c>
      <c r="CQ52" s="21">
        <v>0</v>
      </c>
      <c r="CR52" s="21">
        <v>0</v>
      </c>
      <c r="CS52" s="21">
        <v>1.1447463785375882</v>
      </c>
      <c r="CT52" s="21">
        <v>0</v>
      </c>
      <c r="CU52" s="21">
        <v>0</v>
      </c>
      <c r="CV52" s="21">
        <v>0</v>
      </c>
      <c r="CW52" s="21">
        <v>0.17606977257415049</v>
      </c>
      <c r="CX52" s="21">
        <v>0</v>
      </c>
      <c r="CY52" s="21">
        <v>0</v>
      </c>
      <c r="CZ52" s="21">
        <v>0</v>
      </c>
      <c r="DA52" s="21">
        <v>0</v>
      </c>
      <c r="DB52" s="21">
        <v>0</v>
      </c>
      <c r="DC52" s="21">
        <v>0</v>
      </c>
      <c r="DD52" s="21">
        <v>0</v>
      </c>
      <c r="DE52" s="21">
        <v>0</v>
      </c>
      <c r="DF52" s="21">
        <v>0</v>
      </c>
      <c r="DG52" s="21">
        <v>0</v>
      </c>
      <c r="DH52" s="21">
        <v>0</v>
      </c>
      <c r="DI52" s="21">
        <v>158.66741445814534</v>
      </c>
      <c r="DJ52" s="21">
        <v>0</v>
      </c>
      <c r="DK52" s="21">
        <v>13405.924513847891</v>
      </c>
      <c r="DL52" s="21">
        <v>12.254045055011577</v>
      </c>
      <c r="DM52" s="21">
        <v>38.762039077231023</v>
      </c>
      <c r="DN52" s="21">
        <v>77.279464502281442</v>
      </c>
      <c r="DO52" s="21">
        <v>75.997609153936921</v>
      </c>
      <c r="DP52" s="21">
        <v>3.8246432165743096</v>
      </c>
      <c r="DQ52" s="21">
        <v>0</v>
      </c>
      <c r="DR52" s="21">
        <v>0</v>
      </c>
      <c r="DS52" s="21">
        <v>36.27122568292571</v>
      </c>
      <c r="DT52" s="21">
        <v>0.22054314211907461</v>
      </c>
      <c r="DU52" s="21">
        <v>0</v>
      </c>
      <c r="DV52" s="21">
        <v>0</v>
      </c>
      <c r="DW52" s="40">
        <v>0</v>
      </c>
      <c r="DX52" s="36">
        <f t="shared" si="0"/>
        <v>1296235.7546249118</v>
      </c>
      <c r="DY52" s="21">
        <v>786361.55428824562</v>
      </c>
      <c r="DZ52" s="21">
        <v>0</v>
      </c>
      <c r="EA52" s="21">
        <v>0</v>
      </c>
      <c r="EB52" s="22">
        <f t="shared" si="1"/>
        <v>2082597.3089131573</v>
      </c>
    </row>
    <row r="53" spans="1:132" x14ac:dyDescent="0.25">
      <c r="A53" s="10">
        <v>51</v>
      </c>
      <c r="B53" s="20" t="s">
        <v>50</v>
      </c>
      <c r="C53" s="21">
        <v>0</v>
      </c>
      <c r="D53" s="21">
        <v>0</v>
      </c>
      <c r="E53" s="21">
        <v>0</v>
      </c>
      <c r="F53" s="21">
        <v>0</v>
      </c>
      <c r="G53" s="21">
        <v>0</v>
      </c>
      <c r="H53" s="21">
        <v>0</v>
      </c>
      <c r="I53" s="21">
        <v>0</v>
      </c>
      <c r="J53" s="21">
        <v>0</v>
      </c>
      <c r="K53" s="21">
        <v>0</v>
      </c>
      <c r="L53" s="21">
        <v>0</v>
      </c>
      <c r="M53" s="21">
        <v>0</v>
      </c>
      <c r="N53" s="21">
        <v>0</v>
      </c>
      <c r="O53" s="21">
        <v>0</v>
      </c>
      <c r="P53" s="21">
        <v>0</v>
      </c>
      <c r="Q53" s="21">
        <v>0</v>
      </c>
      <c r="R53" s="21">
        <v>0</v>
      </c>
      <c r="S53" s="21">
        <v>0</v>
      </c>
      <c r="T53" s="21">
        <v>0</v>
      </c>
      <c r="U53" s="21">
        <v>0</v>
      </c>
      <c r="V53" s="21">
        <v>0</v>
      </c>
      <c r="W53" s="21">
        <v>0</v>
      </c>
      <c r="X53" s="21">
        <v>0</v>
      </c>
      <c r="Y53" s="21">
        <v>0</v>
      </c>
      <c r="Z53" s="21">
        <v>0</v>
      </c>
      <c r="AA53" s="21">
        <v>0</v>
      </c>
      <c r="AB53" s="21">
        <v>0</v>
      </c>
      <c r="AC53" s="21">
        <v>0</v>
      </c>
      <c r="AD53" s="21">
        <v>0</v>
      </c>
      <c r="AE53" s="21">
        <v>0</v>
      </c>
      <c r="AF53" s="21">
        <v>0</v>
      </c>
      <c r="AG53" s="21">
        <v>0</v>
      </c>
      <c r="AH53" s="21">
        <v>0</v>
      </c>
      <c r="AI53" s="21">
        <v>0</v>
      </c>
      <c r="AJ53" s="21">
        <v>48488.440682396009</v>
      </c>
      <c r="AK53" s="21">
        <v>0</v>
      </c>
      <c r="AL53" s="21">
        <v>0</v>
      </c>
      <c r="AM53" s="21">
        <v>542.52986100916235</v>
      </c>
      <c r="AN53" s="21">
        <v>0</v>
      </c>
      <c r="AO53" s="21">
        <v>78251.740574714786</v>
      </c>
      <c r="AP53" s="21">
        <v>6503.9606592695418</v>
      </c>
      <c r="AQ53" s="21">
        <v>59035.706470064295</v>
      </c>
      <c r="AR53" s="21">
        <v>5907.200255087454</v>
      </c>
      <c r="AS53" s="21">
        <v>4044.0941136223919</v>
      </c>
      <c r="AT53" s="21">
        <v>11475.386311208458</v>
      </c>
      <c r="AU53" s="21">
        <v>230.23164340139544</v>
      </c>
      <c r="AV53" s="21">
        <v>0</v>
      </c>
      <c r="AW53" s="21">
        <v>8062.5413584428425</v>
      </c>
      <c r="AX53" s="21">
        <v>0</v>
      </c>
      <c r="AY53" s="21">
        <v>0</v>
      </c>
      <c r="AZ53" s="21">
        <v>876.69923255876097</v>
      </c>
      <c r="BA53" s="21">
        <v>240875.68587209479</v>
      </c>
      <c r="BB53" s="21">
        <v>36082.599957851235</v>
      </c>
      <c r="BC53" s="21">
        <v>0</v>
      </c>
      <c r="BD53" s="21">
        <v>9571.6692358747496</v>
      </c>
      <c r="BE53" s="21">
        <v>1771.6398511289317</v>
      </c>
      <c r="BF53" s="21">
        <v>10915.711097074392</v>
      </c>
      <c r="BG53" s="21">
        <v>12029.598911729681</v>
      </c>
      <c r="BH53" s="21">
        <v>40997.197610610383</v>
      </c>
      <c r="BI53" s="21">
        <v>1196034.9281555538</v>
      </c>
      <c r="BJ53" s="21">
        <v>15946.930167931801</v>
      </c>
      <c r="BK53" s="21">
        <v>0</v>
      </c>
      <c r="BL53" s="21">
        <v>0</v>
      </c>
      <c r="BM53" s="21">
        <v>0</v>
      </c>
      <c r="BN53" s="21">
        <v>0</v>
      </c>
      <c r="BO53" s="21">
        <v>0</v>
      </c>
      <c r="BP53" s="21">
        <v>10.184161598279479</v>
      </c>
      <c r="BQ53" s="21">
        <v>4219.5804382309034</v>
      </c>
      <c r="BR53" s="21">
        <v>0</v>
      </c>
      <c r="BS53" s="21">
        <v>1113.1828820300962</v>
      </c>
      <c r="BT53" s="21">
        <v>1319.486939340321</v>
      </c>
      <c r="BU53" s="21">
        <v>0</v>
      </c>
      <c r="BV53" s="21">
        <v>7591.5809505764073</v>
      </c>
      <c r="BW53" s="21">
        <v>16387.438573688025</v>
      </c>
      <c r="BX53" s="21">
        <v>1580.41360079175</v>
      </c>
      <c r="BY53" s="21">
        <v>0</v>
      </c>
      <c r="BZ53" s="21">
        <v>5159.1481782133897</v>
      </c>
      <c r="CA53" s="21">
        <v>0</v>
      </c>
      <c r="CB53" s="21">
        <v>1406.0380193213493</v>
      </c>
      <c r="CC53" s="21">
        <v>7662.4815061410882</v>
      </c>
      <c r="CD53" s="21">
        <v>17200.045995134122</v>
      </c>
      <c r="CE53" s="21">
        <v>2389.7235135623282</v>
      </c>
      <c r="CF53" s="21">
        <v>2804.5812608376777</v>
      </c>
      <c r="CG53" s="21">
        <v>24494.511300935123</v>
      </c>
      <c r="CH53" s="21">
        <v>0</v>
      </c>
      <c r="CI53" s="21">
        <v>9295.8944448637667</v>
      </c>
      <c r="CJ53" s="21">
        <v>0</v>
      </c>
      <c r="CK53" s="21">
        <v>3141.650773899773</v>
      </c>
      <c r="CL53" s="21">
        <v>24610.653525164707</v>
      </c>
      <c r="CM53" s="21">
        <v>0</v>
      </c>
      <c r="CN53" s="21">
        <v>0</v>
      </c>
      <c r="CO53" s="21">
        <v>1365.4608237418181</v>
      </c>
      <c r="CP53" s="21">
        <v>129.63795347135701</v>
      </c>
      <c r="CQ53" s="21">
        <v>0</v>
      </c>
      <c r="CR53" s="21">
        <v>0</v>
      </c>
      <c r="CS53" s="21">
        <v>0</v>
      </c>
      <c r="CT53" s="21">
        <v>0</v>
      </c>
      <c r="CU53" s="21">
        <v>0</v>
      </c>
      <c r="CV53" s="21">
        <v>0</v>
      </c>
      <c r="CW53" s="21">
        <v>0</v>
      </c>
      <c r="CX53" s="21">
        <v>0</v>
      </c>
      <c r="CY53" s="21">
        <v>1845.605550714117</v>
      </c>
      <c r="CZ53" s="21">
        <v>0</v>
      </c>
      <c r="DA53" s="21">
        <v>0</v>
      </c>
      <c r="DB53" s="21">
        <v>0</v>
      </c>
      <c r="DC53" s="21">
        <v>0</v>
      </c>
      <c r="DD53" s="21">
        <v>0</v>
      </c>
      <c r="DE53" s="21">
        <v>0</v>
      </c>
      <c r="DF53" s="21">
        <v>0</v>
      </c>
      <c r="DG53" s="21">
        <v>0</v>
      </c>
      <c r="DH53" s="21">
        <v>0</v>
      </c>
      <c r="DI53" s="21">
        <v>15.182737223579178</v>
      </c>
      <c r="DJ53" s="21">
        <v>0</v>
      </c>
      <c r="DK53" s="21">
        <v>0</v>
      </c>
      <c r="DL53" s="21">
        <v>0</v>
      </c>
      <c r="DM53" s="21">
        <v>0</v>
      </c>
      <c r="DN53" s="21">
        <v>0</v>
      </c>
      <c r="DO53" s="21">
        <v>0</v>
      </c>
      <c r="DP53" s="21">
        <v>0</v>
      </c>
      <c r="DQ53" s="21">
        <v>0</v>
      </c>
      <c r="DR53" s="21">
        <v>0</v>
      </c>
      <c r="DS53" s="21">
        <v>0</v>
      </c>
      <c r="DT53" s="21">
        <v>0</v>
      </c>
      <c r="DU53" s="21">
        <v>0</v>
      </c>
      <c r="DV53" s="21">
        <v>0</v>
      </c>
      <c r="DW53" s="40">
        <v>0</v>
      </c>
      <c r="DX53" s="36">
        <f t="shared" si="0"/>
        <v>1921386.9751511046</v>
      </c>
      <c r="DY53" s="21">
        <v>57149.541179300788</v>
      </c>
      <c r="DZ53" s="21">
        <v>0</v>
      </c>
      <c r="EA53" s="21">
        <v>0</v>
      </c>
      <c r="EB53" s="22">
        <f t="shared" si="1"/>
        <v>1978536.5163304054</v>
      </c>
    </row>
    <row r="54" spans="1:132" x14ac:dyDescent="0.25">
      <c r="A54" s="10">
        <v>52</v>
      </c>
      <c r="B54" s="20" t="s">
        <v>51</v>
      </c>
      <c r="C54" s="21">
        <v>277.79525601201726</v>
      </c>
      <c r="D54" s="21">
        <v>42.291120725127691</v>
      </c>
      <c r="E54" s="21">
        <v>22.210268599780253</v>
      </c>
      <c r="F54" s="21">
        <v>34.266336188934837</v>
      </c>
      <c r="G54" s="21">
        <v>56.038565832802824</v>
      </c>
      <c r="H54" s="21">
        <v>117.49614769821976</v>
      </c>
      <c r="I54" s="21">
        <v>34.285797701891369</v>
      </c>
      <c r="J54" s="21">
        <v>62.314560039812321</v>
      </c>
      <c r="K54" s="21">
        <v>0.13582287486772568</v>
      </c>
      <c r="L54" s="21">
        <v>28.707881151375243</v>
      </c>
      <c r="M54" s="21">
        <v>1436.234051835401</v>
      </c>
      <c r="N54" s="21">
        <v>1582.8526336438715</v>
      </c>
      <c r="O54" s="21">
        <v>194.24037528713524</v>
      </c>
      <c r="P54" s="21">
        <v>104.67012596147536</v>
      </c>
      <c r="Q54" s="21">
        <v>292.8310934857173</v>
      </c>
      <c r="R54" s="21">
        <v>29.119163019324944</v>
      </c>
      <c r="S54" s="21">
        <v>150.01298749885092</v>
      </c>
      <c r="T54" s="21">
        <v>219.58579239253501</v>
      </c>
      <c r="U54" s="21">
        <v>248.9120429354206</v>
      </c>
      <c r="V54" s="21">
        <v>182.57230011342645</v>
      </c>
      <c r="W54" s="21">
        <v>19.336005946648488</v>
      </c>
      <c r="X54" s="21">
        <v>661.40647789800209</v>
      </c>
      <c r="Y54" s="21">
        <v>7.9038288697729389</v>
      </c>
      <c r="Z54" s="21">
        <v>27.414494920752077</v>
      </c>
      <c r="AA54" s="21">
        <v>169.84948576591916</v>
      </c>
      <c r="AB54" s="21">
        <v>354.49988273776324</v>
      </c>
      <c r="AC54" s="21">
        <v>20.385371112137051</v>
      </c>
      <c r="AD54" s="21">
        <v>129.73838149851028</v>
      </c>
      <c r="AE54" s="21">
        <v>51.697531985240069</v>
      </c>
      <c r="AF54" s="21">
        <v>478.75087054582906</v>
      </c>
      <c r="AG54" s="21">
        <v>38.022858152196541</v>
      </c>
      <c r="AH54" s="21">
        <v>59.431683716714346</v>
      </c>
      <c r="AI54" s="21">
        <v>455.02655218576814</v>
      </c>
      <c r="AJ54" s="21">
        <v>117.46068543002943</v>
      </c>
      <c r="AK54" s="21">
        <v>29.008772016688241</v>
      </c>
      <c r="AL54" s="21">
        <v>222.24746862336866</v>
      </c>
      <c r="AM54" s="21">
        <v>1484.6262192019483</v>
      </c>
      <c r="AN54" s="21">
        <v>0</v>
      </c>
      <c r="AO54" s="21">
        <v>166.92314532557521</v>
      </c>
      <c r="AP54" s="21">
        <v>109.47785114864138</v>
      </c>
      <c r="AQ54" s="21">
        <v>2922.1152619429677</v>
      </c>
      <c r="AR54" s="21">
        <v>75.927301414186047</v>
      </c>
      <c r="AS54" s="21">
        <v>1557.6271078768971</v>
      </c>
      <c r="AT54" s="21">
        <v>831.87311481990787</v>
      </c>
      <c r="AU54" s="21">
        <v>19.162324711135611</v>
      </c>
      <c r="AV54" s="21">
        <v>2627.7309018793044</v>
      </c>
      <c r="AW54" s="21">
        <v>8902.1099188792123</v>
      </c>
      <c r="AX54" s="21">
        <v>0</v>
      </c>
      <c r="AY54" s="21">
        <v>0</v>
      </c>
      <c r="AZ54" s="21">
        <v>0</v>
      </c>
      <c r="BA54" s="21">
        <v>0</v>
      </c>
      <c r="BB54" s="21">
        <v>23696.191263457658</v>
      </c>
      <c r="BC54" s="21">
        <v>0</v>
      </c>
      <c r="BD54" s="21">
        <v>26.382685903882891</v>
      </c>
      <c r="BE54" s="21">
        <v>0</v>
      </c>
      <c r="BF54" s="21">
        <v>0</v>
      </c>
      <c r="BG54" s="21">
        <v>0</v>
      </c>
      <c r="BH54" s="21">
        <v>0</v>
      </c>
      <c r="BI54" s="21">
        <v>10731.036799256088</v>
      </c>
      <c r="BJ54" s="21">
        <v>0</v>
      </c>
      <c r="BK54" s="21">
        <v>0</v>
      </c>
      <c r="BL54" s="21">
        <v>3740.4056207303379</v>
      </c>
      <c r="BM54" s="21">
        <v>105.82045285272849</v>
      </c>
      <c r="BN54" s="21">
        <v>733.13285314753489</v>
      </c>
      <c r="BO54" s="21">
        <v>835.77826389783525</v>
      </c>
      <c r="BP54" s="21">
        <v>257.50703902171114</v>
      </c>
      <c r="BQ54" s="21">
        <v>899.61243112355396</v>
      </c>
      <c r="BR54" s="21">
        <v>2051.7790378969744</v>
      </c>
      <c r="BS54" s="21">
        <v>1551.9680390674964</v>
      </c>
      <c r="BT54" s="21">
        <v>0</v>
      </c>
      <c r="BU54" s="21">
        <v>2260.8786943798473</v>
      </c>
      <c r="BV54" s="21">
        <v>481.20745103553077</v>
      </c>
      <c r="BW54" s="21">
        <v>750.66743510461424</v>
      </c>
      <c r="BX54" s="21">
        <v>1602.0915485090911</v>
      </c>
      <c r="BY54" s="21">
        <v>352.86375944584552</v>
      </c>
      <c r="BZ54" s="21">
        <v>1257.5896189869911</v>
      </c>
      <c r="CA54" s="21">
        <v>0</v>
      </c>
      <c r="CB54" s="21">
        <v>355.58944970860529</v>
      </c>
      <c r="CC54" s="21">
        <v>0</v>
      </c>
      <c r="CD54" s="21">
        <v>0</v>
      </c>
      <c r="CE54" s="21">
        <v>70.13189319375671</v>
      </c>
      <c r="CF54" s="21">
        <v>272.37235179353365</v>
      </c>
      <c r="CG54" s="21">
        <v>114.39691760679186</v>
      </c>
      <c r="CH54" s="21">
        <v>3.4394824432845135</v>
      </c>
      <c r="CI54" s="21">
        <v>270.83203040433489</v>
      </c>
      <c r="CJ54" s="21">
        <v>8708.9267504843301</v>
      </c>
      <c r="CK54" s="21">
        <v>264.3803570786996</v>
      </c>
      <c r="CL54" s="21">
        <v>781.24562736837743</v>
      </c>
      <c r="CM54" s="21">
        <v>258.51458799864804</v>
      </c>
      <c r="CN54" s="21">
        <v>512.84698774494541</v>
      </c>
      <c r="CO54" s="21">
        <v>4946.7320950400381</v>
      </c>
      <c r="CP54" s="21">
        <v>636.10527835260189</v>
      </c>
      <c r="CQ54" s="21">
        <v>539.32620806349848</v>
      </c>
      <c r="CR54" s="21">
        <v>155.0088870307377</v>
      </c>
      <c r="CS54" s="21">
        <v>331.46446305070214</v>
      </c>
      <c r="CT54" s="21">
        <v>106885.89687543383</v>
      </c>
      <c r="CU54" s="21">
        <v>496.02902272896876</v>
      </c>
      <c r="CV54" s="21">
        <v>2543.2453928762243</v>
      </c>
      <c r="CW54" s="21">
        <v>633.53727109967326</v>
      </c>
      <c r="CX54" s="21">
        <v>1130.2737281655197</v>
      </c>
      <c r="CY54" s="21">
        <v>1200.7296309902026</v>
      </c>
      <c r="CZ54" s="21">
        <v>1829.8269511715728</v>
      </c>
      <c r="DA54" s="21">
        <v>0</v>
      </c>
      <c r="DB54" s="21">
        <v>4.4159469467327908</v>
      </c>
      <c r="DC54" s="21">
        <v>4359.6039348403465</v>
      </c>
      <c r="DD54" s="21">
        <v>2553.1754879676541</v>
      </c>
      <c r="DE54" s="21">
        <v>275.43866854541585</v>
      </c>
      <c r="DF54" s="21">
        <v>4458.5668896688876</v>
      </c>
      <c r="DG54" s="21">
        <v>4383.8929637686069</v>
      </c>
      <c r="DH54" s="21">
        <v>3745.4525678935397</v>
      </c>
      <c r="DI54" s="21">
        <v>2831.8243568249309</v>
      </c>
      <c r="DJ54" s="21">
        <v>0</v>
      </c>
      <c r="DK54" s="21">
        <v>4837.8260071810819</v>
      </c>
      <c r="DL54" s="21">
        <v>165.74433030617735</v>
      </c>
      <c r="DM54" s="21">
        <v>0</v>
      </c>
      <c r="DN54" s="21">
        <v>452.38648527242253</v>
      </c>
      <c r="DO54" s="21">
        <v>602.49415032948502</v>
      </c>
      <c r="DP54" s="21">
        <v>0</v>
      </c>
      <c r="DQ54" s="21">
        <v>0</v>
      </c>
      <c r="DR54" s="21">
        <v>76.294964647291806</v>
      </c>
      <c r="DS54" s="21">
        <v>1114.0386835158115</v>
      </c>
      <c r="DT54" s="21">
        <v>2361.4178080661163</v>
      </c>
      <c r="DU54" s="21">
        <v>880.06907128987132</v>
      </c>
      <c r="DV54" s="21">
        <v>0</v>
      </c>
      <c r="DW54" s="40">
        <v>0</v>
      </c>
      <c r="DX54" s="36">
        <f t="shared" si="0"/>
        <v>244034.73337231408</v>
      </c>
      <c r="DY54" s="21">
        <v>123936.33230157571</v>
      </c>
      <c r="DZ54" s="21">
        <v>0</v>
      </c>
      <c r="EA54" s="21">
        <v>0</v>
      </c>
      <c r="EB54" s="22">
        <f t="shared" si="1"/>
        <v>367971.06567388977</v>
      </c>
    </row>
    <row r="55" spans="1:132" x14ac:dyDescent="0.25">
      <c r="A55" s="10">
        <v>53</v>
      </c>
      <c r="B55" s="20" t="s">
        <v>52</v>
      </c>
      <c r="C55" s="21">
        <v>0</v>
      </c>
      <c r="D55" s="21">
        <v>0</v>
      </c>
      <c r="E55" s="21">
        <v>0</v>
      </c>
      <c r="F55" s="21">
        <v>0</v>
      </c>
      <c r="G55" s="21">
        <v>0</v>
      </c>
      <c r="H55" s="21">
        <v>61079.242854788281</v>
      </c>
      <c r="I55" s="21">
        <v>12447.752608215656</v>
      </c>
      <c r="J55" s="21">
        <v>0</v>
      </c>
      <c r="K55" s="21">
        <v>0</v>
      </c>
      <c r="L55" s="21">
        <v>0</v>
      </c>
      <c r="M55" s="21">
        <v>12.670895236948542</v>
      </c>
      <c r="N55" s="21">
        <v>0</v>
      </c>
      <c r="O55" s="21">
        <v>8.0064975098003324E-2</v>
      </c>
      <c r="P55" s="21">
        <v>0</v>
      </c>
      <c r="Q55" s="21">
        <v>0</v>
      </c>
      <c r="R55" s="21">
        <v>0</v>
      </c>
      <c r="S55" s="21">
        <v>555.67438677678877</v>
      </c>
      <c r="T55" s="21">
        <v>0</v>
      </c>
      <c r="U55" s="21">
        <v>0</v>
      </c>
      <c r="V55" s="21">
        <v>0</v>
      </c>
      <c r="W55" s="21">
        <v>22.755245421239401</v>
      </c>
      <c r="X55" s="21">
        <v>0</v>
      </c>
      <c r="Y55" s="21">
        <v>0</v>
      </c>
      <c r="Z55" s="21">
        <v>0</v>
      </c>
      <c r="AA55" s="21">
        <v>0</v>
      </c>
      <c r="AB55" s="21">
        <v>0</v>
      </c>
      <c r="AC55" s="21">
        <v>0</v>
      </c>
      <c r="AD55" s="21">
        <v>0</v>
      </c>
      <c r="AE55" s="21">
        <v>0</v>
      </c>
      <c r="AF55" s="21">
        <v>4449.8518336140887</v>
      </c>
      <c r="AG55" s="21">
        <v>0</v>
      </c>
      <c r="AH55" s="21">
        <v>0</v>
      </c>
      <c r="AI55" s="21">
        <v>0</v>
      </c>
      <c r="AJ55" s="21">
        <v>0</v>
      </c>
      <c r="AK55" s="21">
        <v>0</v>
      </c>
      <c r="AL55" s="21">
        <v>0</v>
      </c>
      <c r="AM55" s="21">
        <v>0</v>
      </c>
      <c r="AN55" s="21">
        <v>0</v>
      </c>
      <c r="AO55" s="21">
        <v>0</v>
      </c>
      <c r="AP55" s="21">
        <v>0</v>
      </c>
      <c r="AQ55" s="21">
        <v>0</v>
      </c>
      <c r="AR55" s="21">
        <v>0</v>
      </c>
      <c r="AS55" s="21">
        <v>0</v>
      </c>
      <c r="AT55" s="21">
        <v>0</v>
      </c>
      <c r="AU55" s="21">
        <v>0</v>
      </c>
      <c r="AV55" s="21">
        <v>0</v>
      </c>
      <c r="AW55" s="21">
        <v>0</v>
      </c>
      <c r="AX55" s="21">
        <v>0</v>
      </c>
      <c r="AY55" s="21">
        <v>0</v>
      </c>
      <c r="AZ55" s="21">
        <v>0</v>
      </c>
      <c r="BA55" s="21">
        <v>0</v>
      </c>
      <c r="BB55" s="21">
        <v>0</v>
      </c>
      <c r="BC55" s="21">
        <v>120058.07043952418</v>
      </c>
      <c r="BD55" s="21">
        <v>0</v>
      </c>
      <c r="BE55" s="21">
        <v>0</v>
      </c>
      <c r="BF55" s="21">
        <v>0</v>
      </c>
      <c r="BG55" s="21">
        <v>0</v>
      </c>
      <c r="BH55" s="21">
        <v>0</v>
      </c>
      <c r="BI55" s="21">
        <v>0</v>
      </c>
      <c r="BJ55" s="21">
        <v>0</v>
      </c>
      <c r="BK55" s="21">
        <v>0</v>
      </c>
      <c r="BL55" s="21">
        <v>0</v>
      </c>
      <c r="BM55" s="21">
        <v>0</v>
      </c>
      <c r="BN55" s="21">
        <v>0</v>
      </c>
      <c r="BO55" s="21">
        <v>0</v>
      </c>
      <c r="BP55" s="21">
        <v>0</v>
      </c>
      <c r="BQ55" s="21">
        <v>0</v>
      </c>
      <c r="BR55" s="21">
        <v>0</v>
      </c>
      <c r="BS55" s="21">
        <v>0</v>
      </c>
      <c r="BT55" s="21">
        <v>0</v>
      </c>
      <c r="BU55" s="21">
        <v>0</v>
      </c>
      <c r="BV55" s="21">
        <v>0</v>
      </c>
      <c r="BW55" s="21">
        <v>0</v>
      </c>
      <c r="BX55" s="21">
        <v>0</v>
      </c>
      <c r="BY55" s="21">
        <v>0</v>
      </c>
      <c r="BZ55" s="21">
        <v>0</v>
      </c>
      <c r="CA55" s="21">
        <v>0</v>
      </c>
      <c r="CB55" s="21">
        <v>0</v>
      </c>
      <c r="CC55" s="21">
        <v>0</v>
      </c>
      <c r="CD55" s="21">
        <v>0</v>
      </c>
      <c r="CE55" s="21">
        <v>0</v>
      </c>
      <c r="CF55" s="21">
        <v>0</v>
      </c>
      <c r="CG55" s="21">
        <v>0</v>
      </c>
      <c r="CH55" s="21">
        <v>0</v>
      </c>
      <c r="CI55" s="21">
        <v>0</v>
      </c>
      <c r="CJ55" s="21">
        <v>0</v>
      </c>
      <c r="CK55" s="21">
        <v>0</v>
      </c>
      <c r="CL55" s="21">
        <v>0</v>
      </c>
      <c r="CM55" s="21">
        <v>0</v>
      </c>
      <c r="CN55" s="21">
        <v>0</v>
      </c>
      <c r="CO55" s="21">
        <v>0</v>
      </c>
      <c r="CP55" s="21">
        <v>0</v>
      </c>
      <c r="CQ55" s="21">
        <v>1.1192185475038696E-2</v>
      </c>
      <c r="CR55" s="21">
        <v>0</v>
      </c>
      <c r="CS55" s="21">
        <v>11.542817550504516</v>
      </c>
      <c r="CT55" s="21">
        <v>0</v>
      </c>
      <c r="CU55" s="21">
        <v>0</v>
      </c>
      <c r="CV55" s="21">
        <v>0</v>
      </c>
      <c r="CW55" s="21">
        <v>0</v>
      </c>
      <c r="CX55" s="21">
        <v>0</v>
      </c>
      <c r="CY55" s="21">
        <v>0</v>
      </c>
      <c r="CZ55" s="21">
        <v>0</v>
      </c>
      <c r="DA55" s="21">
        <v>0</v>
      </c>
      <c r="DB55" s="21">
        <v>0</v>
      </c>
      <c r="DC55" s="21">
        <v>0</v>
      </c>
      <c r="DD55" s="21">
        <v>0</v>
      </c>
      <c r="DE55" s="21">
        <v>0</v>
      </c>
      <c r="DF55" s="21">
        <v>0</v>
      </c>
      <c r="DG55" s="21">
        <v>0</v>
      </c>
      <c r="DH55" s="21">
        <v>0</v>
      </c>
      <c r="DI55" s="21">
        <v>0</v>
      </c>
      <c r="DJ55" s="21">
        <v>0</v>
      </c>
      <c r="DK55" s="21">
        <v>9912.9874162313954</v>
      </c>
      <c r="DL55" s="21">
        <v>3643.6611046114945</v>
      </c>
      <c r="DM55" s="21">
        <v>11516.184407793929</v>
      </c>
      <c r="DN55" s="21">
        <v>115500.28607427642</v>
      </c>
      <c r="DO55" s="21">
        <v>126892.68866749674</v>
      </c>
      <c r="DP55" s="21">
        <v>3210.1902663510673</v>
      </c>
      <c r="DQ55" s="21">
        <v>10.327664480487595</v>
      </c>
      <c r="DR55" s="21">
        <v>0</v>
      </c>
      <c r="DS55" s="21">
        <v>0</v>
      </c>
      <c r="DT55" s="21">
        <v>0.98636215940690086</v>
      </c>
      <c r="DU55" s="21">
        <v>5715.7423844869845</v>
      </c>
      <c r="DV55" s="21">
        <v>0</v>
      </c>
      <c r="DW55" s="40">
        <v>0</v>
      </c>
      <c r="DX55" s="36">
        <f t="shared" si="0"/>
        <v>475040.70668617619</v>
      </c>
      <c r="DY55" s="21">
        <v>1661294.0335771036</v>
      </c>
      <c r="DZ55" s="21">
        <v>0</v>
      </c>
      <c r="EA55" s="21">
        <v>0</v>
      </c>
      <c r="EB55" s="22">
        <f t="shared" si="1"/>
        <v>2136334.74026328</v>
      </c>
    </row>
    <row r="56" spans="1:132" x14ac:dyDescent="0.25">
      <c r="A56" s="10">
        <v>54</v>
      </c>
      <c r="B56" s="20" t="s">
        <v>53</v>
      </c>
      <c r="C56" s="21">
        <v>583.23170930934464</v>
      </c>
      <c r="D56" s="21">
        <v>63.702589452027546</v>
      </c>
      <c r="E56" s="21">
        <v>30.678742256028002</v>
      </c>
      <c r="F56" s="21">
        <v>81.956996197543617</v>
      </c>
      <c r="G56" s="21">
        <v>66.434286128278146</v>
      </c>
      <c r="H56" s="21">
        <v>51.441656602891719</v>
      </c>
      <c r="I56" s="21">
        <v>17.466686036708065</v>
      </c>
      <c r="J56" s="21">
        <v>146.23196694533095</v>
      </c>
      <c r="K56" s="21">
        <v>3.4364937714140543E-2</v>
      </c>
      <c r="L56" s="21">
        <v>146.94823036614355</v>
      </c>
      <c r="M56" s="21">
        <v>125.52692081476719</v>
      </c>
      <c r="N56" s="21">
        <v>30.426759090664135</v>
      </c>
      <c r="O56" s="21">
        <v>0</v>
      </c>
      <c r="P56" s="21">
        <v>0</v>
      </c>
      <c r="Q56" s="21">
        <v>288.64712823687051</v>
      </c>
      <c r="R56" s="21">
        <v>37.253441332965096</v>
      </c>
      <c r="S56" s="21">
        <v>119.14810912041168</v>
      </c>
      <c r="T56" s="21">
        <v>61.413427859097425</v>
      </c>
      <c r="U56" s="21">
        <v>2480.4644634822525</v>
      </c>
      <c r="V56" s="21">
        <v>0</v>
      </c>
      <c r="W56" s="21">
        <v>55.045252807822131</v>
      </c>
      <c r="X56" s="21">
        <v>727.37484803928112</v>
      </c>
      <c r="Y56" s="21">
        <v>9.8750873988253325</v>
      </c>
      <c r="Z56" s="21">
        <v>13.121694952459675</v>
      </c>
      <c r="AA56" s="21">
        <v>71.417862817912777</v>
      </c>
      <c r="AB56" s="21">
        <v>119.61549595452502</v>
      </c>
      <c r="AC56" s="21">
        <v>0</v>
      </c>
      <c r="AD56" s="21">
        <v>100.67528306656062</v>
      </c>
      <c r="AE56" s="21">
        <v>44.685386447523001</v>
      </c>
      <c r="AF56" s="21">
        <v>205.29643381006636</v>
      </c>
      <c r="AG56" s="21">
        <v>7.9183029232816571</v>
      </c>
      <c r="AH56" s="21">
        <v>61.970314370469545</v>
      </c>
      <c r="AI56" s="21">
        <v>93.612227197479029</v>
      </c>
      <c r="AJ56" s="21">
        <v>26.289104267639885</v>
      </c>
      <c r="AK56" s="21">
        <v>56.918563502539349</v>
      </c>
      <c r="AL56" s="21">
        <v>274.78300001852466</v>
      </c>
      <c r="AM56" s="21">
        <v>1530.5400899144365</v>
      </c>
      <c r="AN56" s="21">
        <v>19.171797703207002</v>
      </c>
      <c r="AO56" s="21">
        <v>107.58791503789368</v>
      </c>
      <c r="AP56" s="21">
        <v>41.35013828700513</v>
      </c>
      <c r="AQ56" s="21">
        <v>565.93888409905924</v>
      </c>
      <c r="AR56" s="21">
        <v>70.173687999567179</v>
      </c>
      <c r="AS56" s="21">
        <v>102.08358983970608</v>
      </c>
      <c r="AT56" s="21">
        <v>26.584153806452079</v>
      </c>
      <c r="AU56" s="21">
        <v>11.583725499981805</v>
      </c>
      <c r="AV56" s="21">
        <v>286.03418398896372</v>
      </c>
      <c r="AW56" s="21">
        <v>781.62560251284208</v>
      </c>
      <c r="AX56" s="21">
        <v>418.93311802597935</v>
      </c>
      <c r="AY56" s="21">
        <v>2704.24358579614</v>
      </c>
      <c r="AZ56" s="21">
        <v>1023.1282555607359</v>
      </c>
      <c r="BA56" s="21">
        <v>1525.0297245093773</v>
      </c>
      <c r="BB56" s="21">
        <v>0</v>
      </c>
      <c r="BC56" s="21">
        <v>1285.2543410234405</v>
      </c>
      <c r="BD56" s="21">
        <v>32198.842647227608</v>
      </c>
      <c r="BE56" s="21">
        <v>1143.2591745553646</v>
      </c>
      <c r="BF56" s="21">
        <v>0.58628072021273669</v>
      </c>
      <c r="BG56" s="21">
        <v>89.565855241211125</v>
      </c>
      <c r="BH56" s="21">
        <v>101.14057903791631</v>
      </c>
      <c r="BI56" s="21">
        <v>542.61527976393791</v>
      </c>
      <c r="BJ56" s="21">
        <v>56.23667840149438</v>
      </c>
      <c r="BK56" s="21">
        <v>46.777498442194975</v>
      </c>
      <c r="BL56" s="21">
        <v>0</v>
      </c>
      <c r="BM56" s="21">
        <v>58.222332788846522</v>
      </c>
      <c r="BN56" s="21">
        <v>55.971486133075864</v>
      </c>
      <c r="BO56" s="21">
        <v>395.49790199844983</v>
      </c>
      <c r="BP56" s="21">
        <v>5.6054089660157276</v>
      </c>
      <c r="BQ56" s="21">
        <v>54.410938793806665</v>
      </c>
      <c r="BR56" s="21">
        <v>29.19726288440771</v>
      </c>
      <c r="BS56" s="21">
        <v>73.736727749630973</v>
      </c>
      <c r="BT56" s="21">
        <v>79.346525492586821</v>
      </c>
      <c r="BU56" s="21">
        <v>213.47776986109355</v>
      </c>
      <c r="BV56" s="21">
        <v>52.3841118927511</v>
      </c>
      <c r="BW56" s="21">
        <v>0</v>
      </c>
      <c r="BX56" s="21">
        <v>50.247130817659922</v>
      </c>
      <c r="BY56" s="21">
        <v>22.787084281084191</v>
      </c>
      <c r="BZ56" s="21">
        <v>17.706199469345776</v>
      </c>
      <c r="CA56" s="21">
        <v>1.9086975656745326</v>
      </c>
      <c r="CB56" s="21">
        <v>36.217036833054152</v>
      </c>
      <c r="CC56" s="21">
        <v>20.909989656401191</v>
      </c>
      <c r="CD56" s="21">
        <v>0</v>
      </c>
      <c r="CE56" s="21">
        <v>17.065384552983609</v>
      </c>
      <c r="CF56" s="21">
        <v>3.7565979453921243</v>
      </c>
      <c r="CG56" s="21">
        <v>38.174030618066112</v>
      </c>
      <c r="CH56" s="21">
        <v>2.9074208752698434</v>
      </c>
      <c r="CI56" s="21">
        <v>67.058905466613908</v>
      </c>
      <c r="CJ56" s="21">
        <v>203.24152323558516</v>
      </c>
      <c r="CK56" s="21">
        <v>16.793786400496863</v>
      </c>
      <c r="CL56" s="21">
        <v>97.374130554861054</v>
      </c>
      <c r="CM56" s="21">
        <v>6.1887612330009834</v>
      </c>
      <c r="CN56" s="21">
        <v>5.3595197494326339</v>
      </c>
      <c r="CO56" s="21">
        <v>81.191390015988134</v>
      </c>
      <c r="CP56" s="21">
        <v>0</v>
      </c>
      <c r="CQ56" s="21">
        <v>172.08436190549784</v>
      </c>
      <c r="CR56" s="21">
        <v>0</v>
      </c>
      <c r="CS56" s="21">
        <v>0</v>
      </c>
      <c r="CT56" s="21">
        <v>303.27493672278234</v>
      </c>
      <c r="CU56" s="21">
        <v>299.53258134965455</v>
      </c>
      <c r="CV56" s="21">
        <v>80.057658833378611</v>
      </c>
      <c r="CW56" s="21">
        <v>3101.1919820137973</v>
      </c>
      <c r="CX56" s="21">
        <v>2921.216043885926</v>
      </c>
      <c r="CY56" s="21">
        <v>84.134241962644168</v>
      </c>
      <c r="CZ56" s="21">
        <v>158.21566519749607</v>
      </c>
      <c r="DA56" s="21">
        <v>3.0011734242205832</v>
      </c>
      <c r="DB56" s="21">
        <v>0.31880848039065302</v>
      </c>
      <c r="DC56" s="21">
        <v>328.7176113133462</v>
      </c>
      <c r="DD56" s="21">
        <v>184.92147419344874</v>
      </c>
      <c r="DE56" s="21">
        <v>19.953084037659313</v>
      </c>
      <c r="DF56" s="21">
        <v>330.40635547234842</v>
      </c>
      <c r="DG56" s="21">
        <v>176.9260954761927</v>
      </c>
      <c r="DH56" s="21">
        <v>280.81065658506128</v>
      </c>
      <c r="DI56" s="21">
        <v>5798.1857572161989</v>
      </c>
      <c r="DJ56" s="21">
        <v>212.00567426272445</v>
      </c>
      <c r="DK56" s="21">
        <v>1781.9947427568375</v>
      </c>
      <c r="DL56" s="21">
        <v>332.87639263783461</v>
      </c>
      <c r="DM56" s="21">
        <v>1052.4212969315731</v>
      </c>
      <c r="DN56" s="21">
        <v>65.590155310391182</v>
      </c>
      <c r="DO56" s="21">
        <v>430.68200374056232</v>
      </c>
      <c r="DP56" s="21">
        <v>59.379995504246928</v>
      </c>
      <c r="DQ56" s="21">
        <v>1299.0665857666431</v>
      </c>
      <c r="DR56" s="21">
        <v>0</v>
      </c>
      <c r="DS56" s="21">
        <v>3765.1442267106313</v>
      </c>
      <c r="DT56" s="21">
        <v>2.3119891015574665</v>
      </c>
      <c r="DU56" s="21">
        <v>19926.657324116073</v>
      </c>
      <c r="DV56" s="21">
        <v>0</v>
      </c>
      <c r="DW56" s="40">
        <v>0</v>
      </c>
      <c r="DX56" s="36">
        <f t="shared" si="0"/>
        <v>95755.710053479386</v>
      </c>
      <c r="DY56" s="21">
        <v>915187.83403845434</v>
      </c>
      <c r="DZ56" s="21">
        <v>0</v>
      </c>
      <c r="EA56" s="21">
        <v>0</v>
      </c>
      <c r="EB56" s="22">
        <f t="shared" si="1"/>
        <v>1010943.5440919338</v>
      </c>
    </row>
    <row r="57" spans="1:132" x14ac:dyDescent="0.25">
      <c r="A57" s="10">
        <v>55</v>
      </c>
      <c r="B57" s="20" t="s">
        <v>54</v>
      </c>
      <c r="C57" s="21">
        <v>0</v>
      </c>
      <c r="D57" s="21">
        <v>0</v>
      </c>
      <c r="E57" s="21">
        <v>0</v>
      </c>
      <c r="F57" s="21">
        <v>3549.5714493470109</v>
      </c>
      <c r="G57" s="21">
        <v>0</v>
      </c>
      <c r="H57" s="21">
        <v>1159.0319802730285</v>
      </c>
      <c r="I57" s="21">
        <v>0</v>
      </c>
      <c r="J57" s="21">
        <v>0</v>
      </c>
      <c r="K57" s="21">
        <v>0</v>
      </c>
      <c r="L57" s="21">
        <v>0</v>
      </c>
      <c r="M57" s="21">
        <v>0</v>
      </c>
      <c r="N57" s="21">
        <v>0</v>
      </c>
      <c r="O57" s="21">
        <v>0</v>
      </c>
      <c r="P57" s="21">
        <v>0</v>
      </c>
      <c r="Q57" s="21">
        <v>4442.6920660700707</v>
      </c>
      <c r="R57" s="21">
        <v>0</v>
      </c>
      <c r="S57" s="21">
        <v>0</v>
      </c>
      <c r="T57" s="21">
        <v>410.57069455656881</v>
      </c>
      <c r="U57" s="21">
        <v>10266.081622724398</v>
      </c>
      <c r="V57" s="21">
        <v>14.350206788089359</v>
      </c>
      <c r="W57" s="21">
        <v>0</v>
      </c>
      <c r="X57" s="21">
        <v>2892.7648457977398</v>
      </c>
      <c r="Y57" s="21">
        <v>0</v>
      </c>
      <c r="Z57" s="21">
        <v>462.66467886457593</v>
      </c>
      <c r="AA57" s="21">
        <v>132.88378044665123</v>
      </c>
      <c r="AB57" s="21">
        <v>4401.1303063229097</v>
      </c>
      <c r="AC57" s="21">
        <v>0</v>
      </c>
      <c r="AD57" s="21">
        <v>2392.806906705951</v>
      </c>
      <c r="AE57" s="21">
        <v>67.97472436770849</v>
      </c>
      <c r="AF57" s="21">
        <v>667.30772045991966</v>
      </c>
      <c r="AG57" s="21">
        <v>0</v>
      </c>
      <c r="AH57" s="21">
        <v>0</v>
      </c>
      <c r="AI57" s="21">
        <v>4847.1752585997156</v>
      </c>
      <c r="AJ57" s="21">
        <v>113.80924098065164</v>
      </c>
      <c r="AK57" s="21">
        <v>1136.1338089228195</v>
      </c>
      <c r="AL57" s="21">
        <v>485.96824040340715</v>
      </c>
      <c r="AM57" s="21">
        <v>21591.001736284143</v>
      </c>
      <c r="AN57" s="21">
        <v>0</v>
      </c>
      <c r="AO57" s="21">
        <v>5471.147497608923</v>
      </c>
      <c r="AP57" s="21">
        <v>20115.595592334401</v>
      </c>
      <c r="AQ57" s="21">
        <v>50.541748367016147</v>
      </c>
      <c r="AR57" s="21">
        <v>39990.67024654628</v>
      </c>
      <c r="AS57" s="21">
        <v>9297.3623692410365</v>
      </c>
      <c r="AT57" s="21">
        <v>14710.507972280282</v>
      </c>
      <c r="AU57" s="21">
        <v>0</v>
      </c>
      <c r="AV57" s="21">
        <v>9972.9585139085084</v>
      </c>
      <c r="AW57" s="21">
        <v>33901.664076272755</v>
      </c>
      <c r="AX57" s="21">
        <v>0</v>
      </c>
      <c r="AY57" s="21">
        <v>275484.30055765784</v>
      </c>
      <c r="AZ57" s="21">
        <v>629.9951461140098</v>
      </c>
      <c r="BA57" s="21">
        <v>181504.86482866874</v>
      </c>
      <c r="BB57" s="21">
        <v>73686.920368566236</v>
      </c>
      <c r="BC57" s="21">
        <v>3455.7350831466028</v>
      </c>
      <c r="BD57" s="21">
        <v>211317.7341847397</v>
      </c>
      <c r="BE57" s="21">
        <v>163034.57463983045</v>
      </c>
      <c r="BF57" s="21">
        <v>10919.020476838041</v>
      </c>
      <c r="BG57" s="21">
        <v>38303.220943742759</v>
      </c>
      <c r="BH57" s="21">
        <v>10412.952120116041</v>
      </c>
      <c r="BI57" s="21">
        <v>109365.37050666758</v>
      </c>
      <c r="BJ57" s="21">
        <v>723.7751774817018</v>
      </c>
      <c r="BK57" s="21">
        <v>8497.9960557383383</v>
      </c>
      <c r="BL57" s="21">
        <v>1872.2343811624764</v>
      </c>
      <c r="BM57" s="21">
        <v>13057.693455014967</v>
      </c>
      <c r="BN57" s="21">
        <v>4264.10520710727</v>
      </c>
      <c r="BO57" s="21">
        <v>0</v>
      </c>
      <c r="BP57" s="21">
        <v>23.85370909857447</v>
      </c>
      <c r="BQ57" s="21">
        <v>0</v>
      </c>
      <c r="BR57" s="21">
        <v>0</v>
      </c>
      <c r="BS57" s="21">
        <v>0</v>
      </c>
      <c r="BT57" s="21">
        <v>405.99792496065464</v>
      </c>
      <c r="BU57" s="21">
        <v>5.1021705595106752</v>
      </c>
      <c r="BV57" s="21">
        <v>0</v>
      </c>
      <c r="BW57" s="21">
        <v>0</v>
      </c>
      <c r="BX57" s="21">
        <v>0</v>
      </c>
      <c r="BY57" s="21">
        <v>0</v>
      </c>
      <c r="BZ57" s="21">
        <v>863.59104817631953</v>
      </c>
      <c r="CA57" s="21">
        <v>0</v>
      </c>
      <c r="CB57" s="21">
        <v>81.392211585061332</v>
      </c>
      <c r="CC57" s="21">
        <v>0</v>
      </c>
      <c r="CD57" s="21">
        <v>283.36319750998473</v>
      </c>
      <c r="CE57" s="21">
        <v>835.37909015446712</v>
      </c>
      <c r="CF57" s="21">
        <v>368.27882469168367</v>
      </c>
      <c r="CG57" s="21">
        <v>792.52507024620911</v>
      </c>
      <c r="CH57" s="21">
        <v>0</v>
      </c>
      <c r="CI57" s="21">
        <v>0</v>
      </c>
      <c r="CJ57" s="21">
        <v>0</v>
      </c>
      <c r="CK57" s="21">
        <v>610.87380170306449</v>
      </c>
      <c r="CL57" s="21">
        <v>0</v>
      </c>
      <c r="CM57" s="21">
        <v>2304.3019176908724</v>
      </c>
      <c r="CN57" s="21">
        <v>0</v>
      </c>
      <c r="CO57" s="21">
        <v>11884.96321304551</v>
      </c>
      <c r="CP57" s="21">
        <v>0</v>
      </c>
      <c r="CQ57" s="21">
        <v>3337.6972089666015</v>
      </c>
      <c r="CR57" s="21">
        <v>133.42544534599776</v>
      </c>
      <c r="CS57" s="21">
        <v>0</v>
      </c>
      <c r="CT57" s="21">
        <v>352.93997889620493</v>
      </c>
      <c r="CU57" s="21">
        <v>0</v>
      </c>
      <c r="CV57" s="21">
        <v>0</v>
      </c>
      <c r="CW57" s="21">
        <v>29.928845135333365</v>
      </c>
      <c r="CX57" s="21">
        <v>383.08055422600881</v>
      </c>
      <c r="CY57" s="21">
        <v>0</v>
      </c>
      <c r="CZ57" s="21">
        <v>0</v>
      </c>
      <c r="DA57" s="21">
        <v>0</v>
      </c>
      <c r="DB57" s="21">
        <v>0</v>
      </c>
      <c r="DC57" s="21">
        <v>0</v>
      </c>
      <c r="DD57" s="21">
        <v>0</v>
      </c>
      <c r="DE57" s="21">
        <v>2.7808843292414422E-3</v>
      </c>
      <c r="DF57" s="21">
        <v>0</v>
      </c>
      <c r="DG57" s="21">
        <v>0</v>
      </c>
      <c r="DH57" s="21">
        <v>0</v>
      </c>
      <c r="DI57" s="21">
        <v>72737.604487084522</v>
      </c>
      <c r="DJ57" s="21">
        <v>0</v>
      </c>
      <c r="DK57" s="21">
        <v>26001.457779572465</v>
      </c>
      <c r="DL57" s="21">
        <v>0.74156037924544338</v>
      </c>
      <c r="DM57" s="21">
        <v>2.8610244693198319</v>
      </c>
      <c r="DN57" s="21">
        <v>0.30695415546702487</v>
      </c>
      <c r="DO57" s="21">
        <v>7051.1166992731942</v>
      </c>
      <c r="DP57" s="21">
        <v>0</v>
      </c>
      <c r="DQ57" s="21">
        <v>11.879833902377614</v>
      </c>
      <c r="DR57" s="21">
        <v>0</v>
      </c>
      <c r="DS57" s="21">
        <v>6252.8961011572019</v>
      </c>
      <c r="DT57" s="21">
        <v>0.94492737116927705</v>
      </c>
      <c r="DU57" s="21">
        <v>0</v>
      </c>
      <c r="DV57" s="21">
        <v>0</v>
      </c>
      <c r="DW57" s="40">
        <v>0</v>
      </c>
      <c r="DX57" s="36">
        <f t="shared" si="0"/>
        <v>1433831.3667773092</v>
      </c>
      <c r="DY57" s="21">
        <v>167288.93928800043</v>
      </c>
      <c r="DZ57" s="21">
        <v>0</v>
      </c>
      <c r="EA57" s="21">
        <v>0</v>
      </c>
      <c r="EB57" s="22">
        <f t="shared" si="1"/>
        <v>1601120.3060653096</v>
      </c>
    </row>
    <row r="58" spans="1:132" x14ac:dyDescent="0.25">
      <c r="A58" s="10">
        <v>56</v>
      </c>
      <c r="B58" s="20" t="s">
        <v>55</v>
      </c>
      <c r="C58" s="21">
        <v>0</v>
      </c>
      <c r="D58" s="21">
        <v>111.5803278365175</v>
      </c>
      <c r="E58" s="21">
        <v>0</v>
      </c>
      <c r="F58" s="21">
        <v>264.92358093425582</v>
      </c>
      <c r="G58" s="21">
        <v>0</v>
      </c>
      <c r="H58" s="21">
        <v>0</v>
      </c>
      <c r="I58" s="21">
        <v>0</v>
      </c>
      <c r="J58" s="21">
        <v>0</v>
      </c>
      <c r="K58" s="21">
        <v>0</v>
      </c>
      <c r="L58" s="21">
        <v>0</v>
      </c>
      <c r="M58" s="21">
        <v>314.33808268162795</v>
      </c>
      <c r="N58" s="21">
        <v>0</v>
      </c>
      <c r="O58" s="21">
        <v>0</v>
      </c>
      <c r="P58" s="21">
        <v>0</v>
      </c>
      <c r="Q58" s="21">
        <v>0</v>
      </c>
      <c r="R58" s="21">
        <v>0</v>
      </c>
      <c r="S58" s="21">
        <v>0</v>
      </c>
      <c r="T58" s="21">
        <v>0</v>
      </c>
      <c r="U58" s="21">
        <v>0</v>
      </c>
      <c r="V58" s="21">
        <v>0</v>
      </c>
      <c r="W58" s="21">
        <v>0</v>
      </c>
      <c r="X58" s="21">
        <v>1620.1080845335396</v>
      </c>
      <c r="Y58" s="21">
        <v>0</v>
      </c>
      <c r="Z58" s="21">
        <v>0</v>
      </c>
      <c r="AA58" s="21">
        <v>0</v>
      </c>
      <c r="AB58" s="21">
        <v>24.290238600625621</v>
      </c>
      <c r="AC58" s="21">
        <v>0</v>
      </c>
      <c r="AD58" s="21">
        <v>0</v>
      </c>
      <c r="AE58" s="21">
        <v>0</v>
      </c>
      <c r="AF58" s="21">
        <v>0</v>
      </c>
      <c r="AG58" s="21">
        <v>0</v>
      </c>
      <c r="AH58" s="21">
        <v>41355.130834167372</v>
      </c>
      <c r="AI58" s="21">
        <v>0</v>
      </c>
      <c r="AJ58" s="21">
        <v>11969.943195232931</v>
      </c>
      <c r="AK58" s="21">
        <v>28064.463291503358</v>
      </c>
      <c r="AL58" s="21">
        <v>15114.408176698633</v>
      </c>
      <c r="AM58" s="21">
        <v>0</v>
      </c>
      <c r="AN58" s="21">
        <v>643.16606714780744</v>
      </c>
      <c r="AO58" s="21">
        <v>2867.7199358987004</v>
      </c>
      <c r="AP58" s="21">
        <v>0</v>
      </c>
      <c r="AQ58" s="21">
        <v>186.09318637770363</v>
      </c>
      <c r="AR58" s="21">
        <v>0</v>
      </c>
      <c r="AS58" s="21">
        <v>1917.2986054983855</v>
      </c>
      <c r="AT58" s="21">
        <v>1359.8872609923621</v>
      </c>
      <c r="AU58" s="21">
        <v>0</v>
      </c>
      <c r="AV58" s="21">
        <v>0</v>
      </c>
      <c r="AW58" s="21">
        <v>0</v>
      </c>
      <c r="AX58" s="21">
        <v>0</v>
      </c>
      <c r="AY58" s="21">
        <v>0</v>
      </c>
      <c r="AZ58" s="21">
        <v>0</v>
      </c>
      <c r="BA58" s="21">
        <v>0</v>
      </c>
      <c r="BB58" s="21">
        <v>0</v>
      </c>
      <c r="BC58" s="21">
        <v>0</v>
      </c>
      <c r="BD58" s="21">
        <v>0</v>
      </c>
      <c r="BE58" s="21">
        <v>0</v>
      </c>
      <c r="BF58" s="21">
        <v>5165.5975416449783</v>
      </c>
      <c r="BG58" s="21">
        <v>105880.69934654224</v>
      </c>
      <c r="BH58" s="21">
        <v>4036.2003182394383</v>
      </c>
      <c r="BI58" s="21">
        <v>33014.709507113563</v>
      </c>
      <c r="BJ58" s="21">
        <v>0</v>
      </c>
      <c r="BK58" s="21">
        <v>0</v>
      </c>
      <c r="BL58" s="21">
        <v>0</v>
      </c>
      <c r="BM58" s="21">
        <v>0</v>
      </c>
      <c r="BN58" s="21">
        <v>0</v>
      </c>
      <c r="BO58" s="21">
        <v>0</v>
      </c>
      <c r="BP58" s="21">
        <v>0</v>
      </c>
      <c r="BQ58" s="21">
        <v>0</v>
      </c>
      <c r="BR58" s="21">
        <v>0</v>
      </c>
      <c r="BS58" s="21">
        <v>0</v>
      </c>
      <c r="BT58" s="21">
        <v>0</v>
      </c>
      <c r="BU58" s="21">
        <v>0</v>
      </c>
      <c r="BV58" s="21">
        <v>113.75663221224504</v>
      </c>
      <c r="BW58" s="21">
        <v>0</v>
      </c>
      <c r="BX58" s="21">
        <v>0</v>
      </c>
      <c r="BY58" s="21">
        <v>0</v>
      </c>
      <c r="BZ58" s="21">
        <v>0</v>
      </c>
      <c r="CA58" s="21">
        <v>0</v>
      </c>
      <c r="CB58" s="21">
        <v>0</v>
      </c>
      <c r="CC58" s="21">
        <v>0</v>
      </c>
      <c r="CD58" s="21">
        <v>202.87213016075731</v>
      </c>
      <c r="CE58" s="21">
        <v>0</v>
      </c>
      <c r="CF58" s="21">
        <v>0</v>
      </c>
      <c r="CG58" s="21">
        <v>0</v>
      </c>
      <c r="CH58" s="21">
        <v>0</v>
      </c>
      <c r="CI58" s="21">
        <v>0</v>
      </c>
      <c r="CJ58" s="21">
        <v>1000.0772514960996</v>
      </c>
      <c r="CK58" s="21">
        <v>0</v>
      </c>
      <c r="CL58" s="21">
        <v>913.5055676181737</v>
      </c>
      <c r="CM58" s="21">
        <v>0</v>
      </c>
      <c r="CN58" s="21">
        <v>0</v>
      </c>
      <c r="CO58" s="21">
        <v>449.64447278677557</v>
      </c>
      <c r="CP58" s="21">
        <v>0</v>
      </c>
      <c r="CQ58" s="21">
        <v>0</v>
      </c>
      <c r="CR58" s="21">
        <v>0</v>
      </c>
      <c r="CS58" s="21">
        <v>0</v>
      </c>
      <c r="CT58" s="21">
        <v>1110.442949203341</v>
      </c>
      <c r="CU58" s="21">
        <v>8536.298434195287</v>
      </c>
      <c r="CV58" s="21">
        <v>9504.9707820562653</v>
      </c>
      <c r="CW58" s="21">
        <v>259.78800181489885</v>
      </c>
      <c r="CX58" s="21">
        <v>216.55796771273478</v>
      </c>
      <c r="CY58" s="21">
        <v>0</v>
      </c>
      <c r="CZ58" s="21">
        <v>0</v>
      </c>
      <c r="DA58" s="21">
        <v>0</v>
      </c>
      <c r="DB58" s="21">
        <v>0</v>
      </c>
      <c r="DC58" s="21">
        <v>173.3861762404259</v>
      </c>
      <c r="DD58" s="21">
        <v>0</v>
      </c>
      <c r="DE58" s="21">
        <v>0</v>
      </c>
      <c r="DF58" s="21">
        <v>29.799356086038003</v>
      </c>
      <c r="DG58" s="21">
        <v>34.990542300998008</v>
      </c>
      <c r="DH58" s="21">
        <v>25.14882393474177</v>
      </c>
      <c r="DI58" s="21">
        <v>18.951153651082464</v>
      </c>
      <c r="DJ58" s="21">
        <v>0</v>
      </c>
      <c r="DK58" s="21">
        <v>1854.6264267489864</v>
      </c>
      <c r="DL58" s="21">
        <v>91.91920853156337</v>
      </c>
      <c r="DM58" s="21">
        <v>300.20270050259973</v>
      </c>
      <c r="DN58" s="21">
        <v>163.61831713391348</v>
      </c>
      <c r="DO58" s="21">
        <v>2102.500666342276</v>
      </c>
      <c r="DP58" s="21">
        <v>0</v>
      </c>
      <c r="DQ58" s="21">
        <v>88.624790257154757</v>
      </c>
      <c r="DR58" s="21">
        <v>0</v>
      </c>
      <c r="DS58" s="21">
        <v>831.58529163903336</v>
      </c>
      <c r="DT58" s="21">
        <v>20.038202644682187</v>
      </c>
      <c r="DU58" s="21">
        <v>0</v>
      </c>
      <c r="DV58" s="21">
        <v>0</v>
      </c>
      <c r="DW58" s="40">
        <v>0</v>
      </c>
      <c r="DX58" s="36">
        <f t="shared" si="0"/>
        <v>281953.86342691403</v>
      </c>
      <c r="DY58" s="21">
        <v>5168.8653418506501</v>
      </c>
      <c r="DZ58" s="21">
        <v>0</v>
      </c>
      <c r="EA58" s="21">
        <v>0</v>
      </c>
      <c r="EB58" s="22">
        <f t="shared" si="1"/>
        <v>287122.7287687647</v>
      </c>
    </row>
    <row r="59" spans="1:132" x14ac:dyDescent="0.25">
      <c r="A59" s="10">
        <v>57</v>
      </c>
      <c r="B59" s="20" t="s">
        <v>56</v>
      </c>
      <c r="C59" s="21">
        <v>9390.3785878996314</v>
      </c>
      <c r="D59" s="21">
        <v>499.45741129030148</v>
      </c>
      <c r="E59" s="21">
        <v>267.46468110093451</v>
      </c>
      <c r="F59" s="21">
        <v>746.52563364737966</v>
      </c>
      <c r="G59" s="21">
        <v>650.38683487122182</v>
      </c>
      <c r="H59" s="21">
        <v>1016.1583596536428</v>
      </c>
      <c r="I59" s="21">
        <v>23.491883131056689</v>
      </c>
      <c r="J59" s="21">
        <v>3375.742798910263</v>
      </c>
      <c r="K59" s="21">
        <v>3.2791113327742867</v>
      </c>
      <c r="L59" s="21">
        <v>317.63959989757728</v>
      </c>
      <c r="M59" s="21">
        <v>0.29857002364013319</v>
      </c>
      <c r="N59" s="21">
        <v>0</v>
      </c>
      <c r="O59" s="21">
        <v>0</v>
      </c>
      <c r="P59" s="21">
        <v>0</v>
      </c>
      <c r="Q59" s="21">
        <v>0.29622144589410626</v>
      </c>
      <c r="R59" s="21">
        <v>2.6663988198024319E-2</v>
      </c>
      <c r="S59" s="21">
        <v>0.34624014509279949</v>
      </c>
      <c r="T59" s="21">
        <v>0.1408549894280364</v>
      </c>
      <c r="U59" s="21">
        <v>0</v>
      </c>
      <c r="V59" s="21">
        <v>0.1706104811262697</v>
      </c>
      <c r="W59" s="21">
        <v>2.2007301866418617E-2</v>
      </c>
      <c r="X59" s="21">
        <v>0</v>
      </c>
      <c r="Y59" s="21">
        <v>0</v>
      </c>
      <c r="Z59" s="21">
        <v>1.5170444368475824E-3</v>
      </c>
      <c r="AA59" s="21">
        <v>0.11349197415036141</v>
      </c>
      <c r="AB59" s="21">
        <v>0</v>
      </c>
      <c r="AC59" s="21">
        <v>0</v>
      </c>
      <c r="AD59" s="21">
        <v>0.2262817877093779</v>
      </c>
      <c r="AE59" s="21">
        <v>0</v>
      </c>
      <c r="AF59" s="21">
        <v>0.43400141763474276</v>
      </c>
      <c r="AG59" s="21">
        <v>6.9113374223050434E-3</v>
      </c>
      <c r="AH59" s="21">
        <v>5.5470062517855558E-2</v>
      </c>
      <c r="AI59" s="21">
        <v>1.9101955252297531E-3</v>
      </c>
      <c r="AJ59" s="21">
        <v>9.7114377489565269E-3</v>
      </c>
      <c r="AK59" s="21">
        <v>2.3330291250716144E-3</v>
      </c>
      <c r="AL59" s="21">
        <v>4.4230022824877882E-2</v>
      </c>
      <c r="AM59" s="21">
        <v>2.798941535426205E-2</v>
      </c>
      <c r="AN59" s="21">
        <v>1.1833102388728817E-3</v>
      </c>
      <c r="AO59" s="21">
        <v>0</v>
      </c>
      <c r="AP59" s="21">
        <v>0.89386223174132462</v>
      </c>
      <c r="AQ59" s="21">
        <v>0.772669613254653</v>
      </c>
      <c r="AR59" s="21">
        <v>0</v>
      </c>
      <c r="AS59" s="21">
        <v>1.1038618562851899E-2</v>
      </c>
      <c r="AT59" s="21">
        <v>5.5132778079747868E-2</v>
      </c>
      <c r="AU59" s="21">
        <v>0</v>
      </c>
      <c r="AV59" s="21">
        <v>0.19678569605028395</v>
      </c>
      <c r="AW59" s="21">
        <v>0</v>
      </c>
      <c r="AX59" s="21">
        <v>7.6740077878021312E-2</v>
      </c>
      <c r="AY59" s="21">
        <v>0.38915951315860758</v>
      </c>
      <c r="AZ59" s="21">
        <v>1.3602999935744995E-3</v>
      </c>
      <c r="BA59" s="21">
        <v>0</v>
      </c>
      <c r="BB59" s="21">
        <v>6.1961953823851203E-2</v>
      </c>
      <c r="BC59" s="21">
        <v>5.8607110143942175E-2</v>
      </c>
      <c r="BD59" s="21">
        <v>0.1408614022169517</v>
      </c>
      <c r="BE59" s="21">
        <v>0.1080925561205205</v>
      </c>
      <c r="BF59" s="21">
        <v>0</v>
      </c>
      <c r="BG59" s="21">
        <v>428.10210468947156</v>
      </c>
      <c r="BH59" s="21">
        <v>181.56358549322854</v>
      </c>
      <c r="BI59" s="21">
        <v>1.2123819891979115</v>
      </c>
      <c r="BJ59" s="21">
        <v>5.935257114517134E-2</v>
      </c>
      <c r="BK59" s="21">
        <v>2.1793451318759149E-2</v>
      </c>
      <c r="BL59" s="21">
        <v>3.7935771687979722E-2</v>
      </c>
      <c r="BM59" s="21">
        <v>0</v>
      </c>
      <c r="BN59" s="21">
        <v>0.58165140392076564</v>
      </c>
      <c r="BO59" s="21">
        <v>0</v>
      </c>
      <c r="BP59" s="21">
        <v>1.9609729018022011E-3</v>
      </c>
      <c r="BQ59" s="21">
        <v>0</v>
      </c>
      <c r="BR59" s="21">
        <v>6.9857885512687332E-2</v>
      </c>
      <c r="BS59" s="21">
        <v>5.1013964753765108E-2</v>
      </c>
      <c r="BT59" s="21">
        <v>6.5386361642225457E-2</v>
      </c>
      <c r="BU59" s="21">
        <v>0</v>
      </c>
      <c r="BV59" s="21">
        <v>0</v>
      </c>
      <c r="BW59" s="21">
        <v>0</v>
      </c>
      <c r="BX59" s="21">
        <v>174.35182898653551</v>
      </c>
      <c r="BY59" s="21">
        <v>0</v>
      </c>
      <c r="BZ59" s="21">
        <v>1.8745563010431105E-3</v>
      </c>
      <c r="CA59" s="21">
        <v>0</v>
      </c>
      <c r="CB59" s="21">
        <v>0.74919379166929534</v>
      </c>
      <c r="CC59" s="21">
        <v>3.5459226117631891E-3</v>
      </c>
      <c r="CD59" s="21">
        <v>1.0102597304649475E-3</v>
      </c>
      <c r="CE59" s="21">
        <v>5.9823923569702124</v>
      </c>
      <c r="CF59" s="21">
        <v>3.5030029968796783</v>
      </c>
      <c r="CG59" s="21">
        <v>6.3626802698527412</v>
      </c>
      <c r="CH59" s="21">
        <v>1.123123373816191</v>
      </c>
      <c r="CI59" s="21">
        <v>11.255233173664999</v>
      </c>
      <c r="CJ59" s="21">
        <v>3471.6674408523013</v>
      </c>
      <c r="CK59" s="21">
        <v>20.195737145176754</v>
      </c>
      <c r="CL59" s="21">
        <v>86.556476714804333</v>
      </c>
      <c r="CM59" s="21">
        <v>8.3190750395283146</v>
      </c>
      <c r="CN59" s="21">
        <v>11.335612014275664</v>
      </c>
      <c r="CO59" s="21">
        <v>0.12569489262343439</v>
      </c>
      <c r="CP59" s="21">
        <v>0</v>
      </c>
      <c r="CQ59" s="21">
        <v>258.19218556279316</v>
      </c>
      <c r="CR59" s="21">
        <v>0</v>
      </c>
      <c r="CS59" s="21">
        <v>89.49496318405842</v>
      </c>
      <c r="CT59" s="21">
        <v>257.19399468139295</v>
      </c>
      <c r="CU59" s="21">
        <v>61.674057366450086</v>
      </c>
      <c r="CV59" s="21">
        <v>68.531951074530738</v>
      </c>
      <c r="CW59" s="21">
        <v>0</v>
      </c>
      <c r="CX59" s="21">
        <v>0</v>
      </c>
      <c r="CY59" s="21">
        <v>33883.243089101052</v>
      </c>
      <c r="CZ59" s="21">
        <v>137841.20005835217</v>
      </c>
      <c r="DA59" s="21">
        <v>0</v>
      </c>
      <c r="DB59" s="21">
        <v>0</v>
      </c>
      <c r="DC59" s="21">
        <v>0</v>
      </c>
      <c r="DD59" s="21">
        <v>0</v>
      </c>
      <c r="DE59" s="21">
        <v>16.368872710267564</v>
      </c>
      <c r="DF59" s="21">
        <v>0</v>
      </c>
      <c r="DG59" s="21">
        <v>0</v>
      </c>
      <c r="DH59" s="21">
        <v>0</v>
      </c>
      <c r="DI59" s="21">
        <v>545.01497344072948</v>
      </c>
      <c r="DJ59" s="21">
        <v>0</v>
      </c>
      <c r="DK59" s="21">
        <v>296.27811300280462</v>
      </c>
      <c r="DL59" s="21">
        <v>20.944558578360528</v>
      </c>
      <c r="DM59" s="21">
        <v>76.34853498582072</v>
      </c>
      <c r="DN59" s="21">
        <v>54.421949197054715</v>
      </c>
      <c r="DO59" s="21">
        <v>363.32714966385373</v>
      </c>
      <c r="DP59" s="21">
        <v>0</v>
      </c>
      <c r="DQ59" s="21">
        <v>0</v>
      </c>
      <c r="DR59" s="21">
        <v>0</v>
      </c>
      <c r="DS59" s="21">
        <v>5683.3311160242602</v>
      </c>
      <c r="DT59" s="21">
        <v>0</v>
      </c>
      <c r="DU59" s="21">
        <v>0</v>
      </c>
      <c r="DV59" s="21">
        <v>0</v>
      </c>
      <c r="DW59" s="40">
        <v>0</v>
      </c>
      <c r="DX59" s="36">
        <f t="shared" si="0"/>
        <v>200224.38388682288</v>
      </c>
      <c r="DY59" s="21">
        <v>209435.64843793301</v>
      </c>
      <c r="DZ59" s="21">
        <v>0</v>
      </c>
      <c r="EA59" s="21">
        <v>403227.23876914842</v>
      </c>
      <c r="EB59" s="22">
        <f t="shared" si="1"/>
        <v>812887.27109390427</v>
      </c>
    </row>
    <row r="60" spans="1:132" x14ac:dyDescent="0.25">
      <c r="A60" s="10">
        <v>58</v>
      </c>
      <c r="B60" s="20" t="s">
        <v>57</v>
      </c>
      <c r="C60" s="21">
        <v>8263.0995301151252</v>
      </c>
      <c r="D60" s="21">
        <v>214.96100382036016</v>
      </c>
      <c r="E60" s="21">
        <v>117.07492358054877</v>
      </c>
      <c r="F60" s="21">
        <v>716.42701166065626</v>
      </c>
      <c r="G60" s="21">
        <v>400.25483719259199</v>
      </c>
      <c r="H60" s="21">
        <v>146.68914471326704</v>
      </c>
      <c r="I60" s="21">
        <v>140.60149223817191</v>
      </c>
      <c r="J60" s="21">
        <v>17339.437444089072</v>
      </c>
      <c r="K60" s="21">
        <v>2.0712504129463123</v>
      </c>
      <c r="L60" s="21">
        <v>30.691584352959165</v>
      </c>
      <c r="M60" s="21">
        <v>32.045693549917964</v>
      </c>
      <c r="N60" s="21">
        <v>0</v>
      </c>
      <c r="O60" s="21">
        <v>0</v>
      </c>
      <c r="P60" s="21">
        <v>0</v>
      </c>
      <c r="Q60" s="21">
        <v>237.78238185134384</v>
      </c>
      <c r="R60" s="21">
        <v>0</v>
      </c>
      <c r="S60" s="21">
        <v>1.8735989587859465</v>
      </c>
      <c r="T60" s="21">
        <v>0</v>
      </c>
      <c r="U60" s="21">
        <v>0</v>
      </c>
      <c r="V60" s="21">
        <v>190.78079574332608</v>
      </c>
      <c r="W60" s="21">
        <v>0.78285675844605385</v>
      </c>
      <c r="X60" s="21">
        <v>26.008613482857449</v>
      </c>
      <c r="Y60" s="21">
        <v>0</v>
      </c>
      <c r="Z60" s="21">
        <v>0</v>
      </c>
      <c r="AA60" s="21">
        <v>45.341581729175118</v>
      </c>
      <c r="AB60" s="21">
        <v>0</v>
      </c>
      <c r="AC60" s="21">
        <v>0</v>
      </c>
      <c r="AD60" s="21">
        <v>66.101927395160629</v>
      </c>
      <c r="AE60" s="21">
        <v>0</v>
      </c>
      <c r="AF60" s="21">
        <v>0</v>
      </c>
      <c r="AG60" s="21">
        <v>77.416674828809306</v>
      </c>
      <c r="AH60" s="21">
        <v>0</v>
      </c>
      <c r="AI60" s="21">
        <v>0</v>
      </c>
      <c r="AJ60" s="21">
        <v>2317.6585132001378</v>
      </c>
      <c r="AK60" s="21">
        <v>0</v>
      </c>
      <c r="AL60" s="21">
        <v>0</v>
      </c>
      <c r="AM60" s="21">
        <v>36.550611592794326</v>
      </c>
      <c r="AN60" s="21">
        <v>0</v>
      </c>
      <c r="AO60" s="21">
        <v>1047.615897480769</v>
      </c>
      <c r="AP60" s="21">
        <v>368.82402696775529</v>
      </c>
      <c r="AQ60" s="21">
        <v>11.619252409231867</v>
      </c>
      <c r="AR60" s="21">
        <v>0</v>
      </c>
      <c r="AS60" s="21">
        <v>0</v>
      </c>
      <c r="AT60" s="21">
        <v>1260.7602176025073</v>
      </c>
      <c r="AU60" s="21">
        <v>0</v>
      </c>
      <c r="AV60" s="21">
        <v>0</v>
      </c>
      <c r="AW60" s="21">
        <v>47.099830910653807</v>
      </c>
      <c r="AX60" s="21">
        <v>0</v>
      </c>
      <c r="AY60" s="21">
        <v>0</v>
      </c>
      <c r="AZ60" s="21">
        <v>9.6892700455120391</v>
      </c>
      <c r="BA60" s="21">
        <v>0</v>
      </c>
      <c r="BB60" s="21">
        <v>3.5735251831719643</v>
      </c>
      <c r="BC60" s="21">
        <v>3496.1144657748719</v>
      </c>
      <c r="BD60" s="21">
        <v>343.12768446605025</v>
      </c>
      <c r="BE60" s="21">
        <v>10875.693081059357</v>
      </c>
      <c r="BF60" s="21">
        <v>0</v>
      </c>
      <c r="BG60" s="21">
        <v>4768.7394061342375</v>
      </c>
      <c r="BH60" s="21">
        <v>14315.177583153512</v>
      </c>
      <c r="BI60" s="21">
        <v>528.42674033334276</v>
      </c>
      <c r="BJ60" s="21">
        <v>113.80049348911552</v>
      </c>
      <c r="BK60" s="21">
        <v>0</v>
      </c>
      <c r="BL60" s="21">
        <v>0</v>
      </c>
      <c r="BM60" s="21">
        <v>0</v>
      </c>
      <c r="BN60" s="21">
        <v>123.94472436571229</v>
      </c>
      <c r="BO60" s="21">
        <v>0</v>
      </c>
      <c r="BP60" s="21">
        <v>14.177876769681488</v>
      </c>
      <c r="BQ60" s="21">
        <v>0</v>
      </c>
      <c r="BR60" s="21">
        <v>744.34590284770616</v>
      </c>
      <c r="BS60" s="21">
        <v>204.7791329823913</v>
      </c>
      <c r="BT60" s="21">
        <v>59.019862520050381</v>
      </c>
      <c r="BU60" s="21">
        <v>0</v>
      </c>
      <c r="BV60" s="21">
        <v>1285.8021246320361</v>
      </c>
      <c r="BW60" s="21">
        <v>1934.172164746298</v>
      </c>
      <c r="BX60" s="21">
        <v>3437.9395694035179</v>
      </c>
      <c r="BY60" s="21">
        <v>636.12270566150778</v>
      </c>
      <c r="BZ60" s="21">
        <v>2083.7698505191834</v>
      </c>
      <c r="CA60" s="21">
        <v>0</v>
      </c>
      <c r="CB60" s="21">
        <v>0</v>
      </c>
      <c r="CC60" s="21">
        <v>28.811967914335845</v>
      </c>
      <c r="CD60" s="21">
        <v>0</v>
      </c>
      <c r="CE60" s="21">
        <v>190.40700020062204</v>
      </c>
      <c r="CF60" s="21">
        <v>111.65398698021946</v>
      </c>
      <c r="CG60" s="21">
        <v>202.81331926201926</v>
      </c>
      <c r="CH60" s="21">
        <v>35.682369165279439</v>
      </c>
      <c r="CI60" s="21">
        <v>358.48397089208152</v>
      </c>
      <c r="CJ60" s="21">
        <v>29736.590732649191</v>
      </c>
      <c r="CK60" s="21">
        <v>643.12036914249961</v>
      </c>
      <c r="CL60" s="21">
        <v>2782.4123667285285</v>
      </c>
      <c r="CM60" s="21">
        <v>221.7139956687451</v>
      </c>
      <c r="CN60" s="21">
        <v>361.32777401775093</v>
      </c>
      <c r="CO60" s="21">
        <v>135.39617010984924</v>
      </c>
      <c r="CP60" s="21">
        <v>0</v>
      </c>
      <c r="CQ60" s="21">
        <v>4.6047091471421995</v>
      </c>
      <c r="CR60" s="21">
        <v>0</v>
      </c>
      <c r="CS60" s="21">
        <v>1.3958135625268611</v>
      </c>
      <c r="CT60" s="21">
        <v>2568.7087354273872</v>
      </c>
      <c r="CU60" s="21">
        <v>1965.8885497949843</v>
      </c>
      <c r="CV60" s="21">
        <v>2184.4870220424655</v>
      </c>
      <c r="CW60" s="21">
        <v>396.37995551975376</v>
      </c>
      <c r="CX60" s="21">
        <v>12332.753839087252</v>
      </c>
      <c r="CY60" s="21">
        <v>0</v>
      </c>
      <c r="CZ60" s="21">
        <v>0</v>
      </c>
      <c r="DA60" s="21">
        <v>0</v>
      </c>
      <c r="DB60" s="21">
        <v>3.9433709938680034E-2</v>
      </c>
      <c r="DC60" s="21">
        <v>0</v>
      </c>
      <c r="DD60" s="21">
        <v>0</v>
      </c>
      <c r="DE60" s="21">
        <v>2.218900844541543</v>
      </c>
      <c r="DF60" s="21">
        <v>22.576181640949375</v>
      </c>
      <c r="DG60" s="21">
        <v>47.559237213368206</v>
      </c>
      <c r="DH60" s="21">
        <v>34.164711668502193</v>
      </c>
      <c r="DI60" s="21">
        <v>16806.496369086166</v>
      </c>
      <c r="DJ60" s="21">
        <v>0</v>
      </c>
      <c r="DK60" s="21">
        <v>1919.0790837990455</v>
      </c>
      <c r="DL60" s="21">
        <v>1014.0039144856797</v>
      </c>
      <c r="DM60" s="21">
        <v>3205.5828784765549</v>
      </c>
      <c r="DN60" s="21">
        <v>1052.2147852080916</v>
      </c>
      <c r="DO60" s="21">
        <v>9805.4131870930305</v>
      </c>
      <c r="DP60" s="21">
        <v>0.26711096488343272</v>
      </c>
      <c r="DQ60" s="21">
        <v>0</v>
      </c>
      <c r="DR60" s="21">
        <v>1682.5683100448605</v>
      </c>
      <c r="DS60" s="21">
        <v>4056.492234731636</v>
      </c>
      <c r="DT60" s="21">
        <v>0</v>
      </c>
      <c r="DU60" s="21">
        <v>0</v>
      </c>
      <c r="DV60" s="21">
        <v>0</v>
      </c>
      <c r="DW60" s="40">
        <v>0</v>
      </c>
      <c r="DX60" s="36">
        <f t="shared" si="0"/>
        <v>172029.29584700451</v>
      </c>
      <c r="DY60" s="21">
        <v>357631.93915319862</v>
      </c>
      <c r="DZ60" s="21">
        <v>0</v>
      </c>
      <c r="EA60" s="21">
        <v>0</v>
      </c>
      <c r="EB60" s="22">
        <f t="shared" si="1"/>
        <v>529661.23500020313</v>
      </c>
    </row>
    <row r="61" spans="1:132" x14ac:dyDescent="0.25">
      <c r="A61" s="10">
        <v>59</v>
      </c>
      <c r="B61" s="20" t="s">
        <v>58</v>
      </c>
      <c r="C61" s="21">
        <v>1577.8828658693719</v>
      </c>
      <c r="D61" s="21">
        <v>14640.609742276072</v>
      </c>
      <c r="E61" s="21">
        <v>193.10857445818772</v>
      </c>
      <c r="F61" s="21">
        <v>7177.1350824536621</v>
      </c>
      <c r="G61" s="21">
        <v>133.63401301964919</v>
      </c>
      <c r="H61" s="21">
        <v>1727.7552463560112</v>
      </c>
      <c r="I61" s="21">
        <v>192.21235889134908</v>
      </c>
      <c r="J61" s="21">
        <v>58.224844114184684</v>
      </c>
      <c r="K61" s="21">
        <v>0.97155498823574959</v>
      </c>
      <c r="L61" s="21">
        <v>217.56299390328263</v>
      </c>
      <c r="M61" s="21">
        <v>765.83437009995885</v>
      </c>
      <c r="N61" s="21">
        <v>11693.834485880758</v>
      </c>
      <c r="O61" s="21">
        <v>7.3004867710884502</v>
      </c>
      <c r="P61" s="21">
        <v>8.2587723564606019</v>
      </c>
      <c r="Q61" s="21">
        <v>28040.296549640909</v>
      </c>
      <c r="R61" s="21">
        <v>392.07789402857355</v>
      </c>
      <c r="S61" s="21">
        <v>14059.420473873719</v>
      </c>
      <c r="T61" s="21">
        <v>1904.9350222496796</v>
      </c>
      <c r="U61" s="21">
        <v>22938.805660194495</v>
      </c>
      <c r="V61" s="21">
        <v>5445.0682396001912</v>
      </c>
      <c r="W61" s="21">
        <v>912.73372036957903</v>
      </c>
      <c r="X61" s="21">
        <v>46462.461458707956</v>
      </c>
      <c r="Y61" s="21">
        <v>1045.6675130888568</v>
      </c>
      <c r="Z61" s="21">
        <v>26059.473049533102</v>
      </c>
      <c r="AA61" s="21">
        <v>11660.296915518888</v>
      </c>
      <c r="AB61" s="21">
        <v>38447.348185667208</v>
      </c>
      <c r="AC61" s="21">
        <v>1061.4545930606648</v>
      </c>
      <c r="AD61" s="21">
        <v>8970.7612958918216</v>
      </c>
      <c r="AE61" s="21">
        <v>331.67801444180265</v>
      </c>
      <c r="AF61" s="21">
        <v>79982.715773834701</v>
      </c>
      <c r="AG61" s="21">
        <v>499.09913545445482</v>
      </c>
      <c r="AH61" s="21">
        <v>653.5924583344613</v>
      </c>
      <c r="AI61" s="21">
        <v>272.07745550243857</v>
      </c>
      <c r="AJ61" s="21">
        <v>491.2612190030664</v>
      </c>
      <c r="AK61" s="21">
        <v>0</v>
      </c>
      <c r="AL61" s="21">
        <v>1461.4134104043173</v>
      </c>
      <c r="AM61" s="21">
        <v>172.29590305796319</v>
      </c>
      <c r="AN61" s="21">
        <v>248.66732778624441</v>
      </c>
      <c r="AO61" s="21">
        <v>11983.935686453111</v>
      </c>
      <c r="AP61" s="21">
        <v>57.080436133502033</v>
      </c>
      <c r="AQ61" s="21">
        <v>3123.76548232801</v>
      </c>
      <c r="AR61" s="21">
        <v>150.52703159531339</v>
      </c>
      <c r="AS61" s="21">
        <v>1821.5611835351594</v>
      </c>
      <c r="AT61" s="21">
        <v>16668.544882103848</v>
      </c>
      <c r="AU61" s="21">
        <v>378.41730076431094</v>
      </c>
      <c r="AV61" s="21">
        <v>34740.831581297083</v>
      </c>
      <c r="AW61" s="21">
        <v>44126.185329096981</v>
      </c>
      <c r="AX61" s="21">
        <v>9617.3772754989277</v>
      </c>
      <c r="AY61" s="21">
        <v>5180.1404964762451</v>
      </c>
      <c r="AZ61" s="21">
        <v>7447.2965028073968</v>
      </c>
      <c r="BA61" s="21">
        <v>1185.6050934282823</v>
      </c>
      <c r="BB61" s="21">
        <v>7477.1614854348045</v>
      </c>
      <c r="BC61" s="21">
        <v>26179.583098398307</v>
      </c>
      <c r="BD61" s="21">
        <v>80013.03643517512</v>
      </c>
      <c r="BE61" s="21">
        <v>17457.12243128318</v>
      </c>
      <c r="BF61" s="21">
        <v>203.22495512984972</v>
      </c>
      <c r="BG61" s="21">
        <v>20.190079212925966</v>
      </c>
      <c r="BH61" s="21">
        <v>945.83667936823463</v>
      </c>
      <c r="BI61" s="21">
        <v>156346.06860843021</v>
      </c>
      <c r="BJ61" s="21">
        <v>894.70040158122401</v>
      </c>
      <c r="BK61" s="21">
        <v>534.79359915146176</v>
      </c>
      <c r="BL61" s="21">
        <v>617.65143079239726</v>
      </c>
      <c r="BM61" s="21">
        <v>1420.3441051704638</v>
      </c>
      <c r="BN61" s="21">
        <v>1305.4967279001046</v>
      </c>
      <c r="BO61" s="21">
        <v>22.510479160233363</v>
      </c>
      <c r="BP61" s="21">
        <v>2.3089059395110105</v>
      </c>
      <c r="BQ61" s="21">
        <v>15.221174364740579</v>
      </c>
      <c r="BR61" s="21">
        <v>40.950354451097418</v>
      </c>
      <c r="BS61" s="21">
        <v>2.5022508580847345</v>
      </c>
      <c r="BT61" s="21">
        <v>520.86115532275551</v>
      </c>
      <c r="BU61" s="21">
        <v>5653.1844283556075</v>
      </c>
      <c r="BV61" s="21">
        <v>230.02255452480563</v>
      </c>
      <c r="BW61" s="21">
        <v>16385.318903956944</v>
      </c>
      <c r="BX61" s="21">
        <v>13551.303700105496</v>
      </c>
      <c r="BY61" s="21">
        <v>291.12294442161817</v>
      </c>
      <c r="BZ61" s="21">
        <v>12264.510794166417</v>
      </c>
      <c r="CA61" s="21">
        <v>0</v>
      </c>
      <c r="CB61" s="21">
        <v>501.16750420157769</v>
      </c>
      <c r="CC61" s="21">
        <v>0</v>
      </c>
      <c r="CD61" s="21">
        <v>1831.4206962111386</v>
      </c>
      <c r="CE61" s="21">
        <v>925.9688231211137</v>
      </c>
      <c r="CF61" s="21">
        <v>1.0404661875432821</v>
      </c>
      <c r="CG61" s="21">
        <v>512.32948309247479</v>
      </c>
      <c r="CH61" s="21">
        <v>3877.4113512566478</v>
      </c>
      <c r="CI61" s="21">
        <v>2148.6427931885896</v>
      </c>
      <c r="CJ61" s="21">
        <v>16533.945657370899</v>
      </c>
      <c r="CK61" s="21">
        <v>4797.2415489834448</v>
      </c>
      <c r="CL61" s="21">
        <v>10245.821352543246</v>
      </c>
      <c r="CM61" s="21">
        <v>129.47730972353813</v>
      </c>
      <c r="CN61" s="21">
        <v>359.30155452322231</v>
      </c>
      <c r="CO61" s="21">
        <v>12974.529146964111</v>
      </c>
      <c r="CP61" s="21">
        <v>12420.408314484634</v>
      </c>
      <c r="CQ61" s="21">
        <v>34.523570596519832</v>
      </c>
      <c r="CR61" s="21">
        <v>715.49815589416653</v>
      </c>
      <c r="CS61" s="21">
        <v>24.399837900182561</v>
      </c>
      <c r="CT61" s="21">
        <v>157417.80618615833</v>
      </c>
      <c r="CU61" s="21">
        <v>2773.8487238957091</v>
      </c>
      <c r="CV61" s="21">
        <v>3082.2889414863716</v>
      </c>
      <c r="CW61" s="21">
        <v>13713.988727776665</v>
      </c>
      <c r="CX61" s="21">
        <v>27543.046398610539</v>
      </c>
      <c r="CY61" s="21">
        <v>49.235660685115455</v>
      </c>
      <c r="CZ61" s="21">
        <v>130.72079613829089</v>
      </c>
      <c r="DA61" s="21">
        <v>1.1558131033103751</v>
      </c>
      <c r="DB61" s="21">
        <v>0.32514632508827068</v>
      </c>
      <c r="DC61" s="21">
        <v>390.91980208922479</v>
      </c>
      <c r="DD61" s="21">
        <v>8579.4642675796676</v>
      </c>
      <c r="DE61" s="21">
        <v>20.267486201701828</v>
      </c>
      <c r="DF61" s="21">
        <v>405.36323815317314</v>
      </c>
      <c r="DG61" s="21">
        <v>372.10166117043468</v>
      </c>
      <c r="DH61" s="21">
        <v>269.08200860264344</v>
      </c>
      <c r="DI61" s="21">
        <v>18784.528621001857</v>
      </c>
      <c r="DJ61" s="21">
        <v>0</v>
      </c>
      <c r="DK61" s="21">
        <v>4202.1194931683249</v>
      </c>
      <c r="DL61" s="21">
        <v>246.02476798528215</v>
      </c>
      <c r="DM61" s="21">
        <v>752.5706816039874</v>
      </c>
      <c r="DN61" s="21">
        <v>3970.0444587629354</v>
      </c>
      <c r="DO61" s="21">
        <v>14314.346573456196</v>
      </c>
      <c r="DP61" s="21">
        <v>5.9179797272685555</v>
      </c>
      <c r="DQ61" s="21">
        <v>47.45838420721222</v>
      </c>
      <c r="DR61" s="21">
        <v>57.397467468282024</v>
      </c>
      <c r="DS61" s="21">
        <v>2506.5432961888287</v>
      </c>
      <c r="DT61" s="21">
        <v>83.481449692142291</v>
      </c>
      <c r="DU61" s="21">
        <v>2236.9158807576814</v>
      </c>
      <c r="DV61" s="21">
        <v>0</v>
      </c>
      <c r="DW61" s="40">
        <v>0</v>
      </c>
      <c r="DX61" s="36">
        <f t="shared" si="0"/>
        <v>1138774.3141030963</v>
      </c>
      <c r="DY61" s="21">
        <v>408624.38367045432</v>
      </c>
      <c r="DZ61" s="21">
        <v>0</v>
      </c>
      <c r="EA61" s="21">
        <v>0</v>
      </c>
      <c r="EB61" s="22">
        <f t="shared" si="1"/>
        <v>1547398.6977735506</v>
      </c>
    </row>
    <row r="62" spans="1:132" x14ac:dyDescent="0.25">
      <c r="A62" s="10">
        <v>60</v>
      </c>
      <c r="B62" s="20" t="s">
        <v>59</v>
      </c>
      <c r="C62" s="21">
        <v>37.396816651623041</v>
      </c>
      <c r="D62" s="21">
        <v>6.1142713365340198</v>
      </c>
      <c r="E62" s="21">
        <v>2.7920721958419059</v>
      </c>
      <c r="F62" s="21">
        <v>4.7336461056281038</v>
      </c>
      <c r="G62" s="21">
        <v>7.9439025011736621</v>
      </c>
      <c r="H62" s="21">
        <v>16.377808869097386</v>
      </c>
      <c r="I62" s="21">
        <v>10.768997071717015</v>
      </c>
      <c r="J62" s="21">
        <v>6.9344742849300998</v>
      </c>
      <c r="K62" s="21">
        <v>1.9635134441513387E-2</v>
      </c>
      <c r="L62" s="21">
        <v>4.1501338033910127</v>
      </c>
      <c r="M62" s="21">
        <v>4.7438737668265629</v>
      </c>
      <c r="N62" s="21">
        <v>0.75571324214868518</v>
      </c>
      <c r="O62" s="21">
        <v>1.8086631446384263</v>
      </c>
      <c r="P62" s="21">
        <v>7.5871143138514882E-2</v>
      </c>
      <c r="Q62" s="21">
        <v>18.821916752365055</v>
      </c>
      <c r="R62" s="21">
        <v>75.65133441782163</v>
      </c>
      <c r="S62" s="21">
        <v>7110.004901558621</v>
      </c>
      <c r="T62" s="21">
        <v>4626.4607300830003</v>
      </c>
      <c r="U62" s="21">
        <v>655.1950876575105</v>
      </c>
      <c r="V62" s="21">
        <v>0</v>
      </c>
      <c r="W62" s="21">
        <v>40.124634857634135</v>
      </c>
      <c r="X62" s="21">
        <v>197.79256667810759</v>
      </c>
      <c r="Y62" s="21">
        <v>0</v>
      </c>
      <c r="Z62" s="21">
        <v>45.965687795200466</v>
      </c>
      <c r="AA62" s="21">
        <v>15.707012537342147</v>
      </c>
      <c r="AB62" s="21">
        <v>4291.0680907011838</v>
      </c>
      <c r="AC62" s="21">
        <v>9711.1733249926383</v>
      </c>
      <c r="AD62" s="21">
        <v>82526.532324212443</v>
      </c>
      <c r="AE62" s="21">
        <v>2042.4840708564891</v>
      </c>
      <c r="AF62" s="21">
        <v>10825.689246285709</v>
      </c>
      <c r="AG62" s="21">
        <v>0</v>
      </c>
      <c r="AH62" s="21">
        <v>0</v>
      </c>
      <c r="AI62" s="21">
        <v>0</v>
      </c>
      <c r="AJ62" s="21">
        <v>0</v>
      </c>
      <c r="AK62" s="21">
        <v>0</v>
      </c>
      <c r="AL62" s="21">
        <v>0.90403186629378884</v>
      </c>
      <c r="AM62" s="21">
        <v>0</v>
      </c>
      <c r="AN62" s="21">
        <v>0</v>
      </c>
      <c r="AO62" s="21">
        <v>0</v>
      </c>
      <c r="AP62" s="21">
        <v>0</v>
      </c>
      <c r="AQ62" s="21">
        <v>219.36710130668615</v>
      </c>
      <c r="AR62" s="21">
        <v>0</v>
      </c>
      <c r="AS62" s="21">
        <v>0</v>
      </c>
      <c r="AT62" s="21">
        <v>0</v>
      </c>
      <c r="AU62" s="21">
        <v>0</v>
      </c>
      <c r="AV62" s="21">
        <v>0</v>
      </c>
      <c r="AW62" s="21">
        <v>0</v>
      </c>
      <c r="AX62" s="21">
        <v>0</v>
      </c>
      <c r="AY62" s="21">
        <v>0</v>
      </c>
      <c r="AZ62" s="21">
        <v>1188.0504555467787</v>
      </c>
      <c r="BA62" s="21">
        <v>0</v>
      </c>
      <c r="BB62" s="21">
        <v>1254.2120283697261</v>
      </c>
      <c r="BC62" s="21">
        <v>13621.299233731561</v>
      </c>
      <c r="BD62" s="21">
        <v>17061.753150168708</v>
      </c>
      <c r="BE62" s="21">
        <v>409.6569598534623</v>
      </c>
      <c r="BF62" s="21">
        <v>0</v>
      </c>
      <c r="BG62" s="21">
        <v>0</v>
      </c>
      <c r="BH62" s="21">
        <v>0</v>
      </c>
      <c r="BI62" s="21">
        <v>37279.584698783365</v>
      </c>
      <c r="BJ62" s="21">
        <v>45065.784652411356</v>
      </c>
      <c r="BK62" s="21">
        <v>0</v>
      </c>
      <c r="BL62" s="21">
        <v>0</v>
      </c>
      <c r="BM62" s="21">
        <v>0</v>
      </c>
      <c r="BN62" s="21">
        <v>0</v>
      </c>
      <c r="BO62" s="21">
        <v>0</v>
      </c>
      <c r="BP62" s="21">
        <v>0.73213278823886563</v>
      </c>
      <c r="BQ62" s="21">
        <v>0</v>
      </c>
      <c r="BR62" s="21">
        <v>249.31987935940751</v>
      </c>
      <c r="BS62" s="21">
        <v>26.792589031356474</v>
      </c>
      <c r="BT62" s="21">
        <v>186.32827885485096</v>
      </c>
      <c r="BU62" s="21">
        <v>0</v>
      </c>
      <c r="BV62" s="21">
        <v>0</v>
      </c>
      <c r="BW62" s="21">
        <v>4337.6845685769231</v>
      </c>
      <c r="BX62" s="21">
        <v>213.33337066556848</v>
      </c>
      <c r="BY62" s="21">
        <v>0</v>
      </c>
      <c r="BZ62" s="21">
        <v>3418.7303042949561</v>
      </c>
      <c r="CA62" s="21">
        <v>11.065598525215504</v>
      </c>
      <c r="CB62" s="21">
        <v>0</v>
      </c>
      <c r="CC62" s="21">
        <v>0</v>
      </c>
      <c r="CD62" s="21">
        <v>67.322789679136548</v>
      </c>
      <c r="CE62" s="21">
        <v>41.96539001461754</v>
      </c>
      <c r="CF62" s="21">
        <v>1201.9497138686697</v>
      </c>
      <c r="CG62" s="21">
        <v>0</v>
      </c>
      <c r="CH62" s="21">
        <v>0</v>
      </c>
      <c r="CI62" s="21">
        <v>1976.3074178452841</v>
      </c>
      <c r="CJ62" s="21">
        <v>23773.670448730234</v>
      </c>
      <c r="CK62" s="21">
        <v>0</v>
      </c>
      <c r="CL62" s="21">
        <v>0</v>
      </c>
      <c r="CM62" s="21">
        <v>0</v>
      </c>
      <c r="CN62" s="21">
        <v>0</v>
      </c>
      <c r="CO62" s="21">
        <v>107.37126264262912</v>
      </c>
      <c r="CP62" s="21">
        <v>0</v>
      </c>
      <c r="CQ62" s="21">
        <v>4.8837610045378101E-2</v>
      </c>
      <c r="CR62" s="21">
        <v>6.1603151957040636E-2</v>
      </c>
      <c r="CS62" s="21">
        <v>0.16808040536306029</v>
      </c>
      <c r="CT62" s="21">
        <v>32683.455396113455</v>
      </c>
      <c r="CU62" s="21">
        <v>2840.5681478783135</v>
      </c>
      <c r="CV62" s="21">
        <v>2207.4051243001504</v>
      </c>
      <c r="CW62" s="21">
        <v>1.668823880194088</v>
      </c>
      <c r="CX62" s="21">
        <v>1.6003270494972415E-3</v>
      </c>
      <c r="CY62" s="21">
        <v>0</v>
      </c>
      <c r="CZ62" s="21">
        <v>4.8241331424801762E-2</v>
      </c>
      <c r="DA62" s="21">
        <v>9.5809568224924563E-2</v>
      </c>
      <c r="DB62" s="21">
        <v>0</v>
      </c>
      <c r="DC62" s="21">
        <v>0</v>
      </c>
      <c r="DD62" s="21">
        <v>0.67644526332585597</v>
      </c>
      <c r="DE62" s="21">
        <v>0</v>
      </c>
      <c r="DF62" s="21">
        <v>0</v>
      </c>
      <c r="DG62" s="21">
        <v>0</v>
      </c>
      <c r="DH62" s="21">
        <v>0</v>
      </c>
      <c r="DI62" s="21">
        <v>12.899783331318133</v>
      </c>
      <c r="DJ62" s="21">
        <v>0</v>
      </c>
      <c r="DK62" s="21">
        <v>4279.6785951107531</v>
      </c>
      <c r="DL62" s="21">
        <v>233.90187806485139</v>
      </c>
      <c r="DM62" s="21">
        <v>705.79985226172346</v>
      </c>
      <c r="DN62" s="21">
        <v>101.33409071837578</v>
      </c>
      <c r="DO62" s="21">
        <v>589.21839475614888</v>
      </c>
      <c r="DP62" s="21">
        <v>0</v>
      </c>
      <c r="DQ62" s="21">
        <v>0</v>
      </c>
      <c r="DR62" s="21">
        <v>0</v>
      </c>
      <c r="DS62" s="21">
        <v>2974.7642656084899</v>
      </c>
      <c r="DT62" s="21">
        <v>0</v>
      </c>
      <c r="DU62" s="21">
        <v>0</v>
      </c>
      <c r="DV62" s="21">
        <v>0</v>
      </c>
      <c r="DW62" s="40">
        <v>0</v>
      </c>
      <c r="DX62" s="36">
        <f t="shared" si="0"/>
        <v>320632.26783523348</v>
      </c>
      <c r="DY62" s="21">
        <v>36147.988444691837</v>
      </c>
      <c r="DZ62" s="21">
        <v>0</v>
      </c>
      <c r="EA62" s="21">
        <v>0</v>
      </c>
      <c r="EB62" s="22">
        <f t="shared" si="1"/>
        <v>356780.25627992529</v>
      </c>
    </row>
    <row r="63" spans="1:132" ht="22.5" x14ac:dyDescent="0.25">
      <c r="A63" s="10">
        <v>61</v>
      </c>
      <c r="B63" s="20" t="s">
        <v>60</v>
      </c>
      <c r="C63" s="21">
        <v>4.9588181316843905</v>
      </c>
      <c r="D63" s="21">
        <v>0.1911571514454492</v>
      </c>
      <c r="E63" s="21">
        <v>4.1304637156939208E-3</v>
      </c>
      <c r="F63" s="21">
        <v>0.27117296104063893</v>
      </c>
      <c r="G63" s="21">
        <v>0.35865165574924485</v>
      </c>
      <c r="H63" s="21">
        <v>0.38015527569152646</v>
      </c>
      <c r="I63" s="21">
        <v>0.15618124771277936</v>
      </c>
      <c r="J63" s="21">
        <v>1.8497963780196056</v>
      </c>
      <c r="K63" s="21">
        <v>0</v>
      </c>
      <c r="L63" s="21">
        <v>0</v>
      </c>
      <c r="M63" s="21">
        <v>2.3443115340777947</v>
      </c>
      <c r="N63" s="21">
        <v>0</v>
      </c>
      <c r="O63" s="21">
        <v>0</v>
      </c>
      <c r="P63" s="21">
        <v>0</v>
      </c>
      <c r="Q63" s="21">
        <v>6.3328902055870371</v>
      </c>
      <c r="R63" s="21">
        <v>0</v>
      </c>
      <c r="S63" s="21">
        <v>2.3736683051917562</v>
      </c>
      <c r="T63" s="21">
        <v>0</v>
      </c>
      <c r="U63" s="21">
        <v>6.8562441965758483</v>
      </c>
      <c r="V63" s="21">
        <v>0.54739439880671947</v>
      </c>
      <c r="W63" s="21">
        <v>0.16340911569971694</v>
      </c>
      <c r="X63" s="21">
        <v>8.6705999263082951</v>
      </c>
      <c r="Y63" s="21">
        <v>0</v>
      </c>
      <c r="Z63" s="21">
        <v>1.8944731256506022</v>
      </c>
      <c r="AA63" s="21">
        <v>0.7004841017047877</v>
      </c>
      <c r="AB63" s="21">
        <v>3.6996000554775619</v>
      </c>
      <c r="AC63" s="21">
        <v>0</v>
      </c>
      <c r="AD63" s="21">
        <v>6.1964839579526299</v>
      </c>
      <c r="AE63" s="21">
        <v>0</v>
      </c>
      <c r="AF63" s="21">
        <v>1.5898645174857489</v>
      </c>
      <c r="AG63" s="21">
        <v>0</v>
      </c>
      <c r="AH63" s="21">
        <v>0</v>
      </c>
      <c r="AI63" s="21">
        <v>0.70614028775235882</v>
      </c>
      <c r="AJ63" s="21">
        <v>4.6484408168269677</v>
      </c>
      <c r="AK63" s="21">
        <v>0.13048219154183882</v>
      </c>
      <c r="AL63" s="21">
        <v>0</v>
      </c>
      <c r="AM63" s="21">
        <v>0</v>
      </c>
      <c r="AN63" s="21">
        <v>0</v>
      </c>
      <c r="AO63" s="21">
        <v>0</v>
      </c>
      <c r="AP63" s="21">
        <v>14.120150359467258</v>
      </c>
      <c r="AQ63" s="21">
        <v>171.86504438725254</v>
      </c>
      <c r="AR63" s="21">
        <v>6.6695257673013186</v>
      </c>
      <c r="AS63" s="21">
        <v>0</v>
      </c>
      <c r="AT63" s="21">
        <v>0</v>
      </c>
      <c r="AU63" s="21">
        <v>0</v>
      </c>
      <c r="AV63" s="21">
        <v>0</v>
      </c>
      <c r="AW63" s="21">
        <v>0</v>
      </c>
      <c r="AX63" s="21">
        <v>0</v>
      </c>
      <c r="AY63" s="21">
        <v>0</v>
      </c>
      <c r="AZ63" s="21">
        <v>0</v>
      </c>
      <c r="BA63" s="21">
        <v>0</v>
      </c>
      <c r="BB63" s="21">
        <v>0</v>
      </c>
      <c r="BC63" s="21">
        <v>0</v>
      </c>
      <c r="BD63" s="21">
        <v>0</v>
      </c>
      <c r="BE63" s="21">
        <v>0</v>
      </c>
      <c r="BF63" s="21">
        <v>0</v>
      </c>
      <c r="BG63" s="21">
        <v>0</v>
      </c>
      <c r="BH63" s="21">
        <v>8.9124875237840573E-2</v>
      </c>
      <c r="BI63" s="21">
        <v>0</v>
      </c>
      <c r="BJ63" s="21">
        <v>0</v>
      </c>
      <c r="BK63" s="21">
        <v>611.14465509170236</v>
      </c>
      <c r="BL63" s="21">
        <v>179.74029464140293</v>
      </c>
      <c r="BM63" s="21">
        <v>0</v>
      </c>
      <c r="BN63" s="21">
        <v>1511.8921913845115</v>
      </c>
      <c r="BO63" s="21">
        <v>1369.0325508669696</v>
      </c>
      <c r="BP63" s="21">
        <v>0</v>
      </c>
      <c r="BQ63" s="21">
        <v>1.0484740158292218</v>
      </c>
      <c r="BR63" s="21">
        <v>24.083706313458595</v>
      </c>
      <c r="BS63" s="21">
        <v>0</v>
      </c>
      <c r="BT63" s="21">
        <v>0</v>
      </c>
      <c r="BU63" s="21">
        <v>0</v>
      </c>
      <c r="BV63" s="21">
        <v>0</v>
      </c>
      <c r="BW63" s="21">
        <v>696.78355180966003</v>
      </c>
      <c r="BX63" s="21">
        <v>0</v>
      </c>
      <c r="BY63" s="21">
        <v>0</v>
      </c>
      <c r="BZ63" s="21">
        <v>61.747094178630157</v>
      </c>
      <c r="CA63" s="21">
        <v>4.012718160141847E-3</v>
      </c>
      <c r="CB63" s="21">
        <v>0</v>
      </c>
      <c r="CC63" s="21">
        <v>0</v>
      </c>
      <c r="CD63" s="21">
        <v>4.2997467820155721</v>
      </c>
      <c r="CE63" s="21">
        <v>2.2606104575869965</v>
      </c>
      <c r="CF63" s="21">
        <v>7.7665445656780838E-2</v>
      </c>
      <c r="CG63" s="21">
        <v>0.77574306000034043</v>
      </c>
      <c r="CH63" s="21">
        <v>5.0295766636115985E-2</v>
      </c>
      <c r="CI63" s="21">
        <v>12.519899062518721</v>
      </c>
      <c r="CJ63" s="21">
        <v>0</v>
      </c>
      <c r="CK63" s="21">
        <v>1.8095011974126478</v>
      </c>
      <c r="CL63" s="21">
        <v>84.743501075216628</v>
      </c>
      <c r="CM63" s="21">
        <v>0.37744018340057395</v>
      </c>
      <c r="CN63" s="21">
        <v>0</v>
      </c>
      <c r="CO63" s="21">
        <v>6.3669013648812305</v>
      </c>
      <c r="CP63" s="21">
        <v>0</v>
      </c>
      <c r="CQ63" s="21">
        <v>947.68267982156124</v>
      </c>
      <c r="CR63" s="21">
        <v>0</v>
      </c>
      <c r="CS63" s="21">
        <v>0</v>
      </c>
      <c r="CT63" s="21">
        <v>92078.863761222136</v>
      </c>
      <c r="CU63" s="21">
        <v>0</v>
      </c>
      <c r="CV63" s="21">
        <v>0</v>
      </c>
      <c r="CW63" s="21">
        <v>296.83951790361863</v>
      </c>
      <c r="CX63" s="21">
        <v>842.37376123025274</v>
      </c>
      <c r="CY63" s="21">
        <v>304.57889173255279</v>
      </c>
      <c r="CZ63" s="21">
        <v>81.908277155553108</v>
      </c>
      <c r="DA63" s="21">
        <v>0</v>
      </c>
      <c r="DB63" s="21">
        <v>0</v>
      </c>
      <c r="DC63" s="21">
        <v>21210.825855176743</v>
      </c>
      <c r="DD63" s="21">
        <v>0</v>
      </c>
      <c r="DE63" s="21">
        <v>0</v>
      </c>
      <c r="DF63" s="21">
        <v>0</v>
      </c>
      <c r="DG63" s="21">
        <v>0</v>
      </c>
      <c r="DH63" s="21">
        <v>0</v>
      </c>
      <c r="DI63" s="21">
        <v>2.5016993083405352</v>
      </c>
      <c r="DJ63" s="21">
        <v>0</v>
      </c>
      <c r="DK63" s="21">
        <v>109.9259012907841</v>
      </c>
      <c r="DL63" s="21">
        <v>14.024719857367854</v>
      </c>
      <c r="DM63" s="21">
        <v>44.099679706014179</v>
      </c>
      <c r="DN63" s="21">
        <v>6.8690631295546662</v>
      </c>
      <c r="DO63" s="21">
        <v>0</v>
      </c>
      <c r="DP63" s="21">
        <v>0</v>
      </c>
      <c r="DQ63" s="21">
        <v>0</v>
      </c>
      <c r="DR63" s="21">
        <v>0</v>
      </c>
      <c r="DS63" s="21">
        <v>0</v>
      </c>
      <c r="DT63" s="21">
        <v>0.4019970015994917</v>
      </c>
      <c r="DU63" s="21">
        <v>0</v>
      </c>
      <c r="DV63" s="21">
        <v>0</v>
      </c>
      <c r="DW63" s="40">
        <v>0</v>
      </c>
      <c r="DX63" s="36">
        <f t="shared" si="0"/>
        <v>120757.42203534266</v>
      </c>
      <c r="DY63" s="21">
        <v>12108.977264025983</v>
      </c>
      <c r="DZ63" s="21">
        <v>0</v>
      </c>
      <c r="EA63" s="21">
        <v>0</v>
      </c>
      <c r="EB63" s="22">
        <f t="shared" si="1"/>
        <v>132866.39929936864</v>
      </c>
    </row>
    <row r="64" spans="1:132" x14ac:dyDescent="0.25">
      <c r="A64" s="10">
        <v>62</v>
      </c>
      <c r="B64" s="20" t="s">
        <v>61</v>
      </c>
      <c r="C64" s="21">
        <v>0</v>
      </c>
      <c r="D64" s="21">
        <v>0</v>
      </c>
      <c r="E64" s="21">
        <v>0</v>
      </c>
      <c r="F64" s="21">
        <v>0</v>
      </c>
      <c r="G64" s="21">
        <v>0</v>
      </c>
      <c r="H64" s="21">
        <v>0</v>
      </c>
      <c r="I64" s="21">
        <v>0</v>
      </c>
      <c r="J64" s="21">
        <v>0</v>
      </c>
      <c r="K64" s="21">
        <v>0</v>
      </c>
      <c r="L64" s="21">
        <v>0</v>
      </c>
      <c r="M64" s="21">
        <v>0</v>
      </c>
      <c r="N64" s="21">
        <v>0</v>
      </c>
      <c r="O64" s="21">
        <v>0</v>
      </c>
      <c r="P64" s="21">
        <v>0</v>
      </c>
      <c r="Q64" s="21">
        <v>0</v>
      </c>
      <c r="R64" s="21">
        <v>0</v>
      </c>
      <c r="S64" s="21">
        <v>0</v>
      </c>
      <c r="T64" s="21">
        <v>0</v>
      </c>
      <c r="U64" s="21">
        <v>0</v>
      </c>
      <c r="V64" s="21">
        <v>0</v>
      </c>
      <c r="W64" s="21">
        <v>0</v>
      </c>
      <c r="X64" s="21">
        <v>0</v>
      </c>
      <c r="Y64" s="21">
        <v>0</v>
      </c>
      <c r="Z64" s="21">
        <v>0</v>
      </c>
      <c r="AA64" s="21">
        <v>0</v>
      </c>
      <c r="AB64" s="21">
        <v>0</v>
      </c>
      <c r="AC64" s="21">
        <v>0</v>
      </c>
      <c r="AD64" s="21">
        <v>0</v>
      </c>
      <c r="AE64" s="21">
        <v>0</v>
      </c>
      <c r="AF64" s="21">
        <v>0</v>
      </c>
      <c r="AG64" s="21">
        <v>0</v>
      </c>
      <c r="AH64" s="21">
        <v>0</v>
      </c>
      <c r="AI64" s="21">
        <v>0</v>
      </c>
      <c r="AJ64" s="21">
        <v>0</v>
      </c>
      <c r="AK64" s="21">
        <v>0</v>
      </c>
      <c r="AL64" s="21">
        <v>0</v>
      </c>
      <c r="AM64" s="21">
        <v>0</v>
      </c>
      <c r="AN64" s="21">
        <v>0</v>
      </c>
      <c r="AO64" s="21">
        <v>0</v>
      </c>
      <c r="AP64" s="21">
        <v>0</v>
      </c>
      <c r="AQ64" s="21">
        <v>0</v>
      </c>
      <c r="AR64" s="21">
        <v>0</v>
      </c>
      <c r="AS64" s="21">
        <v>0</v>
      </c>
      <c r="AT64" s="21">
        <v>0</v>
      </c>
      <c r="AU64" s="21">
        <v>0</v>
      </c>
      <c r="AV64" s="21">
        <v>0</v>
      </c>
      <c r="AW64" s="21">
        <v>0</v>
      </c>
      <c r="AX64" s="21">
        <v>0</v>
      </c>
      <c r="AY64" s="21">
        <v>0</v>
      </c>
      <c r="AZ64" s="21">
        <v>0</v>
      </c>
      <c r="BA64" s="21">
        <v>0</v>
      </c>
      <c r="BB64" s="21">
        <v>0</v>
      </c>
      <c r="BC64" s="21">
        <v>0</v>
      </c>
      <c r="BD64" s="21">
        <v>0</v>
      </c>
      <c r="BE64" s="21">
        <v>0</v>
      </c>
      <c r="BF64" s="21">
        <v>0</v>
      </c>
      <c r="BG64" s="21">
        <v>0</v>
      </c>
      <c r="BH64" s="21">
        <v>0</v>
      </c>
      <c r="BI64" s="21">
        <v>0</v>
      </c>
      <c r="BJ64" s="21">
        <v>0</v>
      </c>
      <c r="BK64" s="21">
        <v>0</v>
      </c>
      <c r="BL64" s="21">
        <v>176.64007283079539</v>
      </c>
      <c r="BM64" s="21">
        <v>0</v>
      </c>
      <c r="BN64" s="21">
        <v>0</v>
      </c>
      <c r="BO64" s="21">
        <v>13.756981124439481</v>
      </c>
      <c r="BP64" s="21">
        <v>0</v>
      </c>
      <c r="BQ64" s="21">
        <v>0</v>
      </c>
      <c r="BR64" s="21">
        <v>0</v>
      </c>
      <c r="BS64" s="21">
        <v>0</v>
      </c>
      <c r="BT64" s="21">
        <v>0</v>
      </c>
      <c r="BU64" s="21">
        <v>0</v>
      </c>
      <c r="BV64" s="21">
        <v>0</v>
      </c>
      <c r="BW64" s="21">
        <v>0</v>
      </c>
      <c r="BX64" s="21">
        <v>0</v>
      </c>
      <c r="BY64" s="21">
        <v>0</v>
      </c>
      <c r="BZ64" s="21">
        <v>0</v>
      </c>
      <c r="CA64" s="21">
        <v>0</v>
      </c>
      <c r="CB64" s="21">
        <v>0</v>
      </c>
      <c r="CC64" s="21">
        <v>0</v>
      </c>
      <c r="CD64" s="21">
        <v>0</v>
      </c>
      <c r="CE64" s="21">
        <v>0</v>
      </c>
      <c r="CF64" s="21">
        <v>0</v>
      </c>
      <c r="CG64" s="21">
        <v>0</v>
      </c>
      <c r="CH64" s="21">
        <v>0</v>
      </c>
      <c r="CI64" s="21">
        <v>0</v>
      </c>
      <c r="CJ64" s="21">
        <v>0</v>
      </c>
      <c r="CK64" s="21">
        <v>0</v>
      </c>
      <c r="CL64" s="21">
        <v>0</v>
      </c>
      <c r="CM64" s="21">
        <v>0</v>
      </c>
      <c r="CN64" s="21">
        <v>0</v>
      </c>
      <c r="CO64" s="21">
        <v>0</v>
      </c>
      <c r="CP64" s="21">
        <v>0</v>
      </c>
      <c r="CQ64" s="21">
        <v>0</v>
      </c>
      <c r="CR64" s="21">
        <v>0</v>
      </c>
      <c r="CS64" s="21">
        <v>0</v>
      </c>
      <c r="CT64" s="21">
        <v>152986.22007221397</v>
      </c>
      <c r="CU64" s="21">
        <v>0</v>
      </c>
      <c r="CV64" s="21">
        <v>0</v>
      </c>
      <c r="CW64" s="21">
        <v>0</v>
      </c>
      <c r="CX64" s="21">
        <v>0</v>
      </c>
      <c r="CY64" s="21">
        <v>0</v>
      </c>
      <c r="CZ64" s="21">
        <v>0</v>
      </c>
      <c r="DA64" s="21">
        <v>0</v>
      </c>
      <c r="DB64" s="21">
        <v>0</v>
      </c>
      <c r="DC64" s="21">
        <v>0</v>
      </c>
      <c r="DD64" s="21">
        <v>0</v>
      </c>
      <c r="DE64" s="21">
        <v>0</v>
      </c>
      <c r="DF64" s="21">
        <v>0</v>
      </c>
      <c r="DG64" s="21">
        <v>0</v>
      </c>
      <c r="DH64" s="21">
        <v>0</v>
      </c>
      <c r="DI64" s="21">
        <v>1.06389906571481</v>
      </c>
      <c r="DJ64" s="21">
        <v>0</v>
      </c>
      <c r="DK64" s="21">
        <v>0</v>
      </c>
      <c r="DL64" s="21">
        <v>0</v>
      </c>
      <c r="DM64" s="21">
        <v>0</v>
      </c>
      <c r="DN64" s="21">
        <v>0</v>
      </c>
      <c r="DO64" s="21">
        <v>0</v>
      </c>
      <c r="DP64" s="21">
        <v>0</v>
      </c>
      <c r="DQ64" s="21">
        <v>0</v>
      </c>
      <c r="DR64" s="21">
        <v>0</v>
      </c>
      <c r="DS64" s="21">
        <v>0</v>
      </c>
      <c r="DT64" s="21">
        <v>0</v>
      </c>
      <c r="DU64" s="21">
        <v>0</v>
      </c>
      <c r="DV64" s="21">
        <v>0</v>
      </c>
      <c r="DW64" s="40">
        <v>0</v>
      </c>
      <c r="DX64" s="36">
        <f t="shared" si="0"/>
        <v>153177.68102523492</v>
      </c>
      <c r="DY64" s="21">
        <v>2808.1005460669367</v>
      </c>
      <c r="DZ64" s="21">
        <v>0</v>
      </c>
      <c r="EA64" s="21">
        <v>0</v>
      </c>
      <c r="EB64" s="22">
        <f t="shared" si="1"/>
        <v>155985.78157130186</v>
      </c>
    </row>
    <row r="65" spans="1:133" x14ac:dyDescent="0.25">
      <c r="A65" s="10">
        <v>63</v>
      </c>
      <c r="B65" s="20" t="s">
        <v>62</v>
      </c>
      <c r="C65" s="21">
        <v>0</v>
      </c>
      <c r="D65" s="21">
        <v>0</v>
      </c>
      <c r="E65" s="21">
        <v>0</v>
      </c>
      <c r="F65" s="21">
        <v>0</v>
      </c>
      <c r="G65" s="21">
        <v>0</v>
      </c>
      <c r="H65" s="21">
        <v>0</v>
      </c>
      <c r="I65" s="21">
        <v>0</v>
      </c>
      <c r="J65" s="21">
        <v>0</v>
      </c>
      <c r="K65" s="21">
        <v>0</v>
      </c>
      <c r="L65" s="21">
        <v>0</v>
      </c>
      <c r="M65" s="21">
        <v>0</v>
      </c>
      <c r="N65" s="21">
        <v>0</v>
      </c>
      <c r="O65" s="21">
        <v>0</v>
      </c>
      <c r="P65" s="21">
        <v>0</v>
      </c>
      <c r="Q65" s="21">
        <v>0</v>
      </c>
      <c r="R65" s="21">
        <v>0</v>
      </c>
      <c r="S65" s="21">
        <v>0</v>
      </c>
      <c r="T65" s="21">
        <v>0</v>
      </c>
      <c r="U65" s="21">
        <v>0</v>
      </c>
      <c r="V65" s="21">
        <v>0</v>
      </c>
      <c r="W65" s="21">
        <v>0</v>
      </c>
      <c r="X65" s="21">
        <v>0</v>
      </c>
      <c r="Y65" s="21">
        <v>27.189783485880231</v>
      </c>
      <c r="Z65" s="21">
        <v>0</v>
      </c>
      <c r="AA65" s="21">
        <v>0</v>
      </c>
      <c r="AB65" s="21">
        <v>0</v>
      </c>
      <c r="AC65" s="21">
        <v>0</v>
      </c>
      <c r="AD65" s="21">
        <v>0</v>
      </c>
      <c r="AE65" s="21">
        <v>0</v>
      </c>
      <c r="AF65" s="21">
        <v>0</v>
      </c>
      <c r="AG65" s="21">
        <v>0</v>
      </c>
      <c r="AH65" s="21">
        <v>0</v>
      </c>
      <c r="AI65" s="21">
        <v>0</v>
      </c>
      <c r="AJ65" s="21">
        <v>0</v>
      </c>
      <c r="AK65" s="21">
        <v>0</v>
      </c>
      <c r="AL65" s="21">
        <v>0</v>
      </c>
      <c r="AM65" s="21">
        <v>30.014750471975297</v>
      </c>
      <c r="AN65" s="21">
        <v>0</v>
      </c>
      <c r="AO65" s="21">
        <v>0</v>
      </c>
      <c r="AP65" s="21">
        <v>0</v>
      </c>
      <c r="AQ65" s="21">
        <v>0</v>
      </c>
      <c r="AR65" s="21">
        <v>30.715154797631854</v>
      </c>
      <c r="AS65" s="21">
        <v>0</v>
      </c>
      <c r="AT65" s="21">
        <v>0</v>
      </c>
      <c r="AU65" s="21">
        <v>0</v>
      </c>
      <c r="AV65" s="21">
        <v>0</v>
      </c>
      <c r="AW65" s="21">
        <v>0</v>
      </c>
      <c r="AX65" s="21">
        <v>0</v>
      </c>
      <c r="AY65" s="21">
        <v>229.47065026358899</v>
      </c>
      <c r="AZ65" s="21">
        <v>1.5473088847009044</v>
      </c>
      <c r="BA65" s="21">
        <v>1.7939584928310739E-2</v>
      </c>
      <c r="BB65" s="21">
        <v>1.5082202215576985</v>
      </c>
      <c r="BC65" s="21">
        <v>0</v>
      </c>
      <c r="BD65" s="21">
        <v>0</v>
      </c>
      <c r="BE65" s="21">
        <v>35.199153151354281</v>
      </c>
      <c r="BF65" s="21">
        <v>0</v>
      </c>
      <c r="BG65" s="21">
        <v>0</v>
      </c>
      <c r="BH65" s="21">
        <v>0.33573263742648851</v>
      </c>
      <c r="BI65" s="21">
        <v>0</v>
      </c>
      <c r="BJ65" s="21">
        <v>0</v>
      </c>
      <c r="BK65" s="21">
        <v>32.158804578587223</v>
      </c>
      <c r="BL65" s="21">
        <v>79.361221821007604</v>
      </c>
      <c r="BM65" s="21">
        <v>2013.7064774246658</v>
      </c>
      <c r="BN65" s="21">
        <v>948.83486497907131</v>
      </c>
      <c r="BO65" s="21">
        <v>60.384874080192724</v>
      </c>
      <c r="BP65" s="21">
        <v>0</v>
      </c>
      <c r="BQ65" s="21">
        <v>4.0832831719951805</v>
      </c>
      <c r="BR65" s="21">
        <v>0.28175865908305903</v>
      </c>
      <c r="BS65" s="21">
        <v>0.99338746070401462</v>
      </c>
      <c r="BT65" s="21">
        <v>0</v>
      </c>
      <c r="BU65" s="21">
        <v>368.00467081764106</v>
      </c>
      <c r="BV65" s="21">
        <v>0</v>
      </c>
      <c r="BW65" s="21">
        <v>0</v>
      </c>
      <c r="BX65" s="21">
        <v>0</v>
      </c>
      <c r="BY65" s="21">
        <v>0</v>
      </c>
      <c r="BZ65" s="21">
        <v>0</v>
      </c>
      <c r="CA65" s="21">
        <v>0</v>
      </c>
      <c r="CB65" s="21">
        <v>0</v>
      </c>
      <c r="CC65" s="21">
        <v>0</v>
      </c>
      <c r="CD65" s="21">
        <v>0</v>
      </c>
      <c r="CE65" s="21">
        <v>0</v>
      </c>
      <c r="CF65" s="21">
        <v>0</v>
      </c>
      <c r="CG65" s="21">
        <v>0</v>
      </c>
      <c r="CH65" s="21">
        <v>0</v>
      </c>
      <c r="CI65" s="21">
        <v>21.700147038636345</v>
      </c>
      <c r="CJ65" s="21">
        <v>0</v>
      </c>
      <c r="CK65" s="21">
        <v>0</v>
      </c>
      <c r="CL65" s="21">
        <v>4.2592707049752843</v>
      </c>
      <c r="CM65" s="21">
        <v>0</v>
      </c>
      <c r="CN65" s="21">
        <v>0</v>
      </c>
      <c r="CO65" s="21">
        <v>0</v>
      </c>
      <c r="CP65" s="21">
        <v>0</v>
      </c>
      <c r="CQ65" s="21">
        <v>0</v>
      </c>
      <c r="CR65" s="21">
        <v>0</v>
      </c>
      <c r="CS65" s="21">
        <v>99.72459984328647</v>
      </c>
      <c r="CT65" s="21">
        <v>19782.077591259622</v>
      </c>
      <c r="CU65" s="21">
        <v>0</v>
      </c>
      <c r="CV65" s="21">
        <v>0</v>
      </c>
      <c r="CW65" s="21">
        <v>0</v>
      </c>
      <c r="CX65" s="21">
        <v>0</v>
      </c>
      <c r="CY65" s="21">
        <v>0</v>
      </c>
      <c r="CZ65" s="21">
        <v>0</v>
      </c>
      <c r="DA65" s="21">
        <v>0</v>
      </c>
      <c r="DB65" s="21">
        <v>0</v>
      </c>
      <c r="DC65" s="21">
        <v>0</v>
      </c>
      <c r="DD65" s="21">
        <v>0</v>
      </c>
      <c r="DE65" s="21">
        <v>0</v>
      </c>
      <c r="DF65" s="21">
        <v>0</v>
      </c>
      <c r="DG65" s="21">
        <v>0</v>
      </c>
      <c r="DH65" s="21">
        <v>0</v>
      </c>
      <c r="DI65" s="21">
        <v>0</v>
      </c>
      <c r="DJ65" s="21">
        <v>0</v>
      </c>
      <c r="DK65" s="21">
        <v>0</v>
      </c>
      <c r="DL65" s="21">
        <v>0</v>
      </c>
      <c r="DM65" s="21">
        <v>0</v>
      </c>
      <c r="DN65" s="21">
        <v>0</v>
      </c>
      <c r="DO65" s="21">
        <v>0</v>
      </c>
      <c r="DP65" s="21">
        <v>0</v>
      </c>
      <c r="DQ65" s="21">
        <v>0</v>
      </c>
      <c r="DR65" s="21">
        <v>0</v>
      </c>
      <c r="DS65" s="21">
        <v>0</v>
      </c>
      <c r="DT65" s="21">
        <v>0</v>
      </c>
      <c r="DU65" s="21">
        <v>0</v>
      </c>
      <c r="DV65" s="21">
        <v>0</v>
      </c>
      <c r="DW65" s="40">
        <v>0</v>
      </c>
      <c r="DX65" s="36">
        <f t="shared" si="0"/>
        <v>23771.569645338514</v>
      </c>
      <c r="DY65" s="21">
        <v>435.78775503098734</v>
      </c>
      <c r="DZ65" s="21">
        <v>0</v>
      </c>
      <c r="EA65" s="21">
        <v>0</v>
      </c>
      <c r="EB65" s="22">
        <f t="shared" si="1"/>
        <v>24207.357400369499</v>
      </c>
    </row>
    <row r="66" spans="1:133" x14ac:dyDescent="0.25">
      <c r="A66" s="10">
        <v>64</v>
      </c>
      <c r="B66" s="20" t="s">
        <v>63</v>
      </c>
      <c r="C66" s="21">
        <v>0</v>
      </c>
      <c r="D66" s="21">
        <v>0</v>
      </c>
      <c r="E66" s="21">
        <v>0</v>
      </c>
      <c r="F66" s="21">
        <v>0</v>
      </c>
      <c r="G66" s="21">
        <v>0</v>
      </c>
      <c r="H66" s="21">
        <v>0</v>
      </c>
      <c r="I66" s="21">
        <v>0</v>
      </c>
      <c r="J66" s="21">
        <v>0</v>
      </c>
      <c r="K66" s="21">
        <v>0</v>
      </c>
      <c r="L66" s="21">
        <v>0</v>
      </c>
      <c r="M66" s="21">
        <v>0</v>
      </c>
      <c r="N66" s="21">
        <v>0</v>
      </c>
      <c r="O66" s="21">
        <v>0</v>
      </c>
      <c r="P66" s="21">
        <v>0</v>
      </c>
      <c r="Q66" s="21">
        <v>0</v>
      </c>
      <c r="R66" s="21">
        <v>0</v>
      </c>
      <c r="S66" s="21">
        <v>0</v>
      </c>
      <c r="T66" s="21">
        <v>0</v>
      </c>
      <c r="U66" s="21">
        <v>0</v>
      </c>
      <c r="V66" s="21">
        <v>0</v>
      </c>
      <c r="W66" s="21">
        <v>0</v>
      </c>
      <c r="X66" s="21">
        <v>0</v>
      </c>
      <c r="Y66" s="21">
        <v>0</v>
      </c>
      <c r="Z66" s="21">
        <v>0</v>
      </c>
      <c r="AA66" s="21">
        <v>0</v>
      </c>
      <c r="AB66" s="21">
        <v>0</v>
      </c>
      <c r="AC66" s="21">
        <v>0</v>
      </c>
      <c r="AD66" s="21">
        <v>0</v>
      </c>
      <c r="AE66" s="21">
        <v>0</v>
      </c>
      <c r="AF66" s="21">
        <v>0</v>
      </c>
      <c r="AG66" s="21">
        <v>0</v>
      </c>
      <c r="AH66" s="21">
        <v>0</v>
      </c>
      <c r="AI66" s="21">
        <v>0</v>
      </c>
      <c r="AJ66" s="21">
        <v>0</v>
      </c>
      <c r="AK66" s="21">
        <v>0</v>
      </c>
      <c r="AL66" s="21">
        <v>0</v>
      </c>
      <c r="AM66" s="21">
        <v>0</v>
      </c>
      <c r="AN66" s="21">
        <v>0</v>
      </c>
      <c r="AO66" s="21">
        <v>0</v>
      </c>
      <c r="AP66" s="21">
        <v>0</v>
      </c>
      <c r="AQ66" s="21">
        <v>0</v>
      </c>
      <c r="AR66" s="21">
        <v>0</v>
      </c>
      <c r="AS66" s="21">
        <v>0</v>
      </c>
      <c r="AT66" s="21">
        <v>0</v>
      </c>
      <c r="AU66" s="21">
        <v>0</v>
      </c>
      <c r="AV66" s="21">
        <v>0</v>
      </c>
      <c r="AW66" s="21">
        <v>0</v>
      </c>
      <c r="AX66" s="21">
        <v>0</v>
      </c>
      <c r="AY66" s="21">
        <v>0</v>
      </c>
      <c r="AZ66" s="21">
        <v>0</v>
      </c>
      <c r="BA66" s="21">
        <v>0</v>
      </c>
      <c r="BB66" s="21">
        <v>0</v>
      </c>
      <c r="BC66" s="21">
        <v>0</v>
      </c>
      <c r="BD66" s="21">
        <v>0</v>
      </c>
      <c r="BE66" s="21">
        <v>0</v>
      </c>
      <c r="BF66" s="21">
        <v>0</v>
      </c>
      <c r="BG66" s="21">
        <v>0</v>
      </c>
      <c r="BH66" s="21">
        <v>0</v>
      </c>
      <c r="BI66" s="21">
        <v>0</v>
      </c>
      <c r="BJ66" s="21">
        <v>0</v>
      </c>
      <c r="BK66" s="21">
        <v>16.324160688111196</v>
      </c>
      <c r="BL66" s="21">
        <v>10.547598581819559</v>
      </c>
      <c r="BM66" s="21">
        <v>0</v>
      </c>
      <c r="BN66" s="21">
        <v>8806.8512925080067</v>
      </c>
      <c r="BO66" s="21">
        <v>0</v>
      </c>
      <c r="BP66" s="21">
        <v>0</v>
      </c>
      <c r="BQ66" s="21">
        <v>0</v>
      </c>
      <c r="BR66" s="21">
        <v>0</v>
      </c>
      <c r="BS66" s="21">
        <v>0</v>
      </c>
      <c r="BT66" s="21">
        <v>0</v>
      </c>
      <c r="BU66" s="21">
        <v>24.097952321712043</v>
      </c>
      <c r="BV66" s="21">
        <v>0</v>
      </c>
      <c r="BW66" s="21">
        <v>0</v>
      </c>
      <c r="BX66" s="21">
        <v>0</v>
      </c>
      <c r="BY66" s="21">
        <v>0</v>
      </c>
      <c r="BZ66" s="21">
        <v>0</v>
      </c>
      <c r="CA66" s="21">
        <v>0</v>
      </c>
      <c r="CB66" s="21">
        <v>0</v>
      </c>
      <c r="CC66" s="21">
        <v>0</v>
      </c>
      <c r="CD66" s="21">
        <v>0</v>
      </c>
      <c r="CE66" s="21">
        <v>0</v>
      </c>
      <c r="CF66" s="21">
        <v>0</v>
      </c>
      <c r="CG66" s="21">
        <v>0</v>
      </c>
      <c r="CH66" s="21">
        <v>0</v>
      </c>
      <c r="CI66" s="21">
        <v>0</v>
      </c>
      <c r="CJ66" s="21">
        <v>0</v>
      </c>
      <c r="CK66" s="21">
        <v>0</v>
      </c>
      <c r="CL66" s="21">
        <v>0</v>
      </c>
      <c r="CM66" s="21">
        <v>0</v>
      </c>
      <c r="CN66" s="21">
        <v>0</v>
      </c>
      <c r="CO66" s="21">
        <v>0</v>
      </c>
      <c r="CP66" s="21">
        <v>0</v>
      </c>
      <c r="CQ66" s="21">
        <v>0</v>
      </c>
      <c r="CR66" s="21">
        <v>0</v>
      </c>
      <c r="CS66" s="21">
        <v>0</v>
      </c>
      <c r="CT66" s="21">
        <v>170519.67918018543</v>
      </c>
      <c r="CU66" s="21">
        <v>0</v>
      </c>
      <c r="CV66" s="21">
        <v>0</v>
      </c>
      <c r="CW66" s="21">
        <v>0</v>
      </c>
      <c r="CX66" s="21">
        <v>0</v>
      </c>
      <c r="CY66" s="21">
        <v>0</v>
      </c>
      <c r="CZ66" s="21">
        <v>0</v>
      </c>
      <c r="DA66" s="21">
        <v>0</v>
      </c>
      <c r="DB66" s="21">
        <v>0</v>
      </c>
      <c r="DC66" s="21">
        <v>0</v>
      </c>
      <c r="DD66" s="21">
        <v>0</v>
      </c>
      <c r="DE66" s="21">
        <v>0</v>
      </c>
      <c r="DF66" s="21">
        <v>0</v>
      </c>
      <c r="DG66" s="21">
        <v>0</v>
      </c>
      <c r="DH66" s="21">
        <v>0</v>
      </c>
      <c r="DI66" s="21">
        <v>347.02563949048118</v>
      </c>
      <c r="DJ66" s="21">
        <v>0</v>
      </c>
      <c r="DK66" s="21">
        <v>0</v>
      </c>
      <c r="DL66" s="21">
        <v>0</v>
      </c>
      <c r="DM66" s="21">
        <v>0</v>
      </c>
      <c r="DN66" s="21">
        <v>0</v>
      </c>
      <c r="DO66" s="21">
        <v>0</v>
      </c>
      <c r="DP66" s="21">
        <v>0</v>
      </c>
      <c r="DQ66" s="21">
        <v>0</v>
      </c>
      <c r="DR66" s="21">
        <v>0</v>
      </c>
      <c r="DS66" s="21">
        <v>0</v>
      </c>
      <c r="DT66" s="21">
        <v>0</v>
      </c>
      <c r="DU66" s="21">
        <v>0</v>
      </c>
      <c r="DV66" s="21">
        <v>0</v>
      </c>
      <c r="DW66" s="40">
        <v>0</v>
      </c>
      <c r="DX66" s="36">
        <f t="shared" si="0"/>
        <v>179724.52582377556</v>
      </c>
      <c r="DY66" s="21">
        <v>3294.7655026336433</v>
      </c>
      <c r="DZ66" s="21">
        <v>0</v>
      </c>
      <c r="EA66" s="21">
        <v>0</v>
      </c>
      <c r="EB66" s="22">
        <f t="shared" si="1"/>
        <v>183019.29132640921</v>
      </c>
    </row>
    <row r="67" spans="1:133" x14ac:dyDescent="0.25">
      <c r="A67" s="10">
        <v>65</v>
      </c>
      <c r="B67" s="20" t="s">
        <v>64</v>
      </c>
      <c r="C67" s="21">
        <v>0</v>
      </c>
      <c r="D67" s="21">
        <v>0</v>
      </c>
      <c r="E67" s="21">
        <v>0</v>
      </c>
      <c r="F67" s="21">
        <v>0</v>
      </c>
      <c r="G67" s="21">
        <v>0</v>
      </c>
      <c r="H67" s="21">
        <v>0</v>
      </c>
      <c r="I67" s="21">
        <v>0</v>
      </c>
      <c r="J67" s="21">
        <v>0</v>
      </c>
      <c r="K67" s="21">
        <v>0</v>
      </c>
      <c r="L67" s="21">
        <v>0</v>
      </c>
      <c r="M67" s="21">
        <v>0</v>
      </c>
      <c r="N67" s="21">
        <v>368480</v>
      </c>
      <c r="O67" s="21">
        <v>0</v>
      </c>
      <c r="P67" s="21">
        <v>0</v>
      </c>
      <c r="Q67" s="21">
        <v>0</v>
      </c>
      <c r="R67" s="21">
        <v>0</v>
      </c>
      <c r="S67" s="21">
        <v>0</v>
      </c>
      <c r="T67" s="21">
        <v>0</v>
      </c>
      <c r="U67" s="21">
        <v>0</v>
      </c>
      <c r="V67" s="21">
        <v>0</v>
      </c>
      <c r="W67" s="21">
        <v>0</v>
      </c>
      <c r="X67" s="21">
        <v>0</v>
      </c>
      <c r="Y67" s="21">
        <v>0</v>
      </c>
      <c r="Z67" s="21">
        <v>0</v>
      </c>
      <c r="AA67" s="21">
        <v>0</v>
      </c>
      <c r="AB67" s="21">
        <v>0</v>
      </c>
      <c r="AC67" s="21">
        <v>0</v>
      </c>
      <c r="AD67" s="21">
        <v>0</v>
      </c>
      <c r="AE67" s="21">
        <v>0</v>
      </c>
      <c r="AF67" s="21">
        <v>0</v>
      </c>
      <c r="AG67" s="21">
        <v>0</v>
      </c>
      <c r="AH67" s="21">
        <v>0</v>
      </c>
      <c r="AI67" s="21">
        <v>0</v>
      </c>
      <c r="AJ67" s="21">
        <v>0</v>
      </c>
      <c r="AK67" s="21">
        <v>0</v>
      </c>
      <c r="AL67" s="21">
        <v>0</v>
      </c>
      <c r="AM67" s="21">
        <v>0</v>
      </c>
      <c r="AN67" s="21">
        <v>0</v>
      </c>
      <c r="AO67" s="21">
        <v>0</v>
      </c>
      <c r="AP67" s="21">
        <v>0</v>
      </c>
      <c r="AQ67" s="21">
        <v>0</v>
      </c>
      <c r="AR67" s="21">
        <v>0</v>
      </c>
      <c r="AS67" s="21">
        <v>0</v>
      </c>
      <c r="AT67" s="21">
        <v>0</v>
      </c>
      <c r="AU67" s="21">
        <v>0</v>
      </c>
      <c r="AV67" s="21">
        <v>0</v>
      </c>
      <c r="AW67" s="21">
        <v>0</v>
      </c>
      <c r="AX67" s="21">
        <v>0</v>
      </c>
      <c r="AY67" s="21">
        <v>0</v>
      </c>
      <c r="AZ67" s="21">
        <v>0</v>
      </c>
      <c r="BA67" s="21">
        <v>0</v>
      </c>
      <c r="BB67" s="21">
        <v>0</v>
      </c>
      <c r="BC67" s="21">
        <v>0</v>
      </c>
      <c r="BD67" s="21">
        <v>0</v>
      </c>
      <c r="BE67" s="21">
        <v>0</v>
      </c>
      <c r="BF67" s="21">
        <v>0</v>
      </c>
      <c r="BG67" s="21">
        <v>0</v>
      </c>
      <c r="BH67" s="21">
        <v>0</v>
      </c>
      <c r="BI67" s="21">
        <v>0</v>
      </c>
      <c r="BJ67" s="21">
        <v>0</v>
      </c>
      <c r="BK67" s="21">
        <v>0</v>
      </c>
      <c r="BL67" s="21">
        <v>0</v>
      </c>
      <c r="BM67" s="21">
        <v>0</v>
      </c>
      <c r="BN67" s="21">
        <v>0</v>
      </c>
      <c r="BO67" s="21">
        <v>795427.96837768343</v>
      </c>
      <c r="BP67" s="21">
        <v>0</v>
      </c>
      <c r="BQ67" s="21">
        <v>11950.087210630219</v>
      </c>
      <c r="BR67" s="21">
        <v>943.97343716727653</v>
      </c>
      <c r="BS67" s="21">
        <v>71476.30572260906</v>
      </c>
      <c r="BT67" s="21">
        <v>956.82890153195979</v>
      </c>
      <c r="BU67" s="21">
        <v>11084.600929644203</v>
      </c>
      <c r="BV67" s="21">
        <v>57888.853498083277</v>
      </c>
      <c r="BW67" s="21">
        <v>106864.81070418668</v>
      </c>
      <c r="BX67" s="21">
        <v>95686.559832096202</v>
      </c>
      <c r="BY67" s="21">
        <v>38214.055930599847</v>
      </c>
      <c r="BZ67" s="21">
        <v>115787.47942214785</v>
      </c>
      <c r="CA67" s="21">
        <v>0</v>
      </c>
      <c r="CB67" s="21">
        <v>10244.176811985799</v>
      </c>
      <c r="CC67" s="21">
        <v>4036.3342667479301</v>
      </c>
      <c r="CD67" s="21">
        <v>366.55338233837182</v>
      </c>
      <c r="CE67" s="21">
        <v>1500.1344532060516</v>
      </c>
      <c r="CF67" s="21">
        <v>2663.6952518039334</v>
      </c>
      <c r="CG67" s="21">
        <v>149.75098020178447</v>
      </c>
      <c r="CH67" s="21">
        <v>78.852136505323656</v>
      </c>
      <c r="CI67" s="21">
        <v>7994.2864633433337</v>
      </c>
      <c r="CJ67" s="21">
        <v>23731.076905366204</v>
      </c>
      <c r="CK67" s="21">
        <v>41922.805249803219</v>
      </c>
      <c r="CL67" s="21">
        <v>49100.876305179103</v>
      </c>
      <c r="CM67" s="21">
        <v>7605.8992625399806</v>
      </c>
      <c r="CN67" s="21">
        <v>25423.457692229098</v>
      </c>
      <c r="CO67" s="21">
        <v>0</v>
      </c>
      <c r="CP67" s="21">
        <v>0</v>
      </c>
      <c r="CQ67" s="21">
        <v>0</v>
      </c>
      <c r="CR67" s="21">
        <v>0</v>
      </c>
      <c r="CS67" s="21">
        <v>0</v>
      </c>
      <c r="CT67" s="21">
        <v>1047102.3567364094</v>
      </c>
      <c r="CU67" s="21">
        <v>0</v>
      </c>
      <c r="CV67" s="21">
        <v>0</v>
      </c>
      <c r="CW67" s="21">
        <v>0</v>
      </c>
      <c r="CX67" s="21">
        <v>0</v>
      </c>
      <c r="CY67" s="21">
        <v>0</v>
      </c>
      <c r="CZ67" s="21">
        <v>0</v>
      </c>
      <c r="DA67" s="21">
        <v>0</v>
      </c>
      <c r="DB67" s="21">
        <v>0</v>
      </c>
      <c r="DC67" s="21">
        <v>0</v>
      </c>
      <c r="DD67" s="21">
        <v>0</v>
      </c>
      <c r="DE67" s="21">
        <v>0</v>
      </c>
      <c r="DF67" s="21">
        <v>0</v>
      </c>
      <c r="DG67" s="21">
        <v>0</v>
      </c>
      <c r="DH67" s="21">
        <v>0</v>
      </c>
      <c r="DI67" s="21">
        <v>0</v>
      </c>
      <c r="DJ67" s="21">
        <v>0</v>
      </c>
      <c r="DK67" s="21">
        <v>6028.9415383823762</v>
      </c>
      <c r="DL67" s="21">
        <v>0</v>
      </c>
      <c r="DM67" s="21">
        <v>0</v>
      </c>
      <c r="DN67" s="21">
        <v>0</v>
      </c>
      <c r="DO67" s="21">
        <v>0</v>
      </c>
      <c r="DP67" s="21">
        <v>0</v>
      </c>
      <c r="DQ67" s="21">
        <v>0</v>
      </c>
      <c r="DR67" s="21">
        <v>0</v>
      </c>
      <c r="DS67" s="21">
        <v>0</v>
      </c>
      <c r="DT67" s="21">
        <v>0</v>
      </c>
      <c r="DU67" s="21">
        <v>0</v>
      </c>
      <c r="DV67" s="21">
        <v>0</v>
      </c>
      <c r="DW67" s="40">
        <v>0</v>
      </c>
      <c r="DX67" s="36">
        <f t="shared" si="0"/>
        <v>2902710.7214024216</v>
      </c>
      <c r="DY67" s="21">
        <v>46458.300065441566</v>
      </c>
      <c r="DZ67" s="21">
        <v>0</v>
      </c>
      <c r="EA67" s="21">
        <v>0</v>
      </c>
      <c r="EB67" s="22">
        <f t="shared" si="1"/>
        <v>2949169.0214678631</v>
      </c>
    </row>
    <row r="68" spans="1:133" x14ac:dyDescent="0.25">
      <c r="A68" s="10">
        <v>66</v>
      </c>
      <c r="B68" s="20" t="s">
        <v>65</v>
      </c>
      <c r="C68" s="21">
        <v>1.5957828275233235</v>
      </c>
      <c r="D68" s="21">
        <v>8.1672833296544596</v>
      </c>
      <c r="E68" s="21">
        <v>0.43507153003903681</v>
      </c>
      <c r="F68" s="21">
        <v>2.5596243209758009</v>
      </c>
      <c r="G68" s="21">
        <v>0.51872872684359705</v>
      </c>
      <c r="H68" s="21">
        <v>18.213247996449947</v>
      </c>
      <c r="I68" s="21">
        <v>0.66127971014847164</v>
      </c>
      <c r="J68" s="21">
        <v>0.32218789447544643</v>
      </c>
      <c r="K68" s="21">
        <v>5.5428477182476489E-6</v>
      </c>
      <c r="L68" s="21">
        <v>77.483732778928768</v>
      </c>
      <c r="M68" s="21">
        <v>18.935636556073515</v>
      </c>
      <c r="N68" s="21">
        <v>0</v>
      </c>
      <c r="O68" s="21">
        <v>0</v>
      </c>
      <c r="P68" s="21">
        <v>0</v>
      </c>
      <c r="Q68" s="21">
        <v>0.7076219907261202</v>
      </c>
      <c r="R68" s="21">
        <v>0</v>
      </c>
      <c r="S68" s="21">
        <v>0.14611336825956148</v>
      </c>
      <c r="T68" s="21">
        <v>5.4977229945586799E-2</v>
      </c>
      <c r="U68" s="21">
        <v>0</v>
      </c>
      <c r="V68" s="21">
        <v>7.4568161032754626E-2</v>
      </c>
      <c r="W68" s="21">
        <v>5.4704796839653111E-2</v>
      </c>
      <c r="X68" s="21">
        <v>0.78915635895219971</v>
      </c>
      <c r="Y68" s="21">
        <v>7.269431586424524E-2</v>
      </c>
      <c r="Z68" s="21">
        <v>0.14956096111501982</v>
      </c>
      <c r="AA68" s="21">
        <v>0.25562050951104687</v>
      </c>
      <c r="AB68" s="21">
        <v>0.19982458861765034</v>
      </c>
      <c r="AC68" s="21">
        <v>1.7620601082388925E-2</v>
      </c>
      <c r="AD68" s="21">
        <v>0.45802453194625081</v>
      </c>
      <c r="AE68" s="21">
        <v>0</v>
      </c>
      <c r="AF68" s="21">
        <v>0.20097937961837425</v>
      </c>
      <c r="AG68" s="21">
        <v>9.1671918385647838E-2</v>
      </c>
      <c r="AH68" s="21">
        <v>0.283478720612727</v>
      </c>
      <c r="AI68" s="21">
        <v>4.7616866091370738E-2</v>
      </c>
      <c r="AJ68" s="21">
        <v>9.4223738697871789E-2</v>
      </c>
      <c r="AK68" s="21">
        <v>3.1111745358041797E-2</v>
      </c>
      <c r="AL68" s="21">
        <v>0.3034803613539947</v>
      </c>
      <c r="AM68" s="21">
        <v>0.71627198309567597</v>
      </c>
      <c r="AN68" s="21">
        <v>6.2954526601667282E-2</v>
      </c>
      <c r="AO68" s="21">
        <v>0</v>
      </c>
      <c r="AP68" s="21">
        <v>0.10814654464236602</v>
      </c>
      <c r="AQ68" s="21">
        <v>12710.030989658233</v>
      </c>
      <c r="AR68" s="21">
        <v>2395.1676272496798</v>
      </c>
      <c r="AS68" s="21">
        <v>5464.53734324164</v>
      </c>
      <c r="AT68" s="21">
        <v>1160.0084825255999</v>
      </c>
      <c r="AU68" s="21">
        <v>0</v>
      </c>
      <c r="AV68" s="21">
        <v>1538.2289963794985</v>
      </c>
      <c r="AW68" s="21">
        <v>1645.0936629236703</v>
      </c>
      <c r="AX68" s="21">
        <v>0</v>
      </c>
      <c r="AY68" s="21">
        <v>8025.2516570366588</v>
      </c>
      <c r="AZ68" s="21">
        <v>0.13425457979344169</v>
      </c>
      <c r="BA68" s="21">
        <v>4.8818240685244388E-2</v>
      </c>
      <c r="BB68" s="21">
        <v>23573.97421863757</v>
      </c>
      <c r="BC68" s="21">
        <v>0.41050149636970712</v>
      </c>
      <c r="BD68" s="21">
        <v>0.29797813180514615</v>
      </c>
      <c r="BE68" s="21">
        <v>0.14317398528574915</v>
      </c>
      <c r="BF68" s="21">
        <v>2.1558262766415907E-3</v>
      </c>
      <c r="BG68" s="21">
        <v>0.19422508146176379</v>
      </c>
      <c r="BH68" s="21">
        <v>0</v>
      </c>
      <c r="BI68" s="21">
        <v>28720.82022039167</v>
      </c>
      <c r="BJ68" s="21">
        <v>853.41777622457664</v>
      </c>
      <c r="BK68" s="21">
        <v>4036.812247262591</v>
      </c>
      <c r="BL68" s="21">
        <v>0.10296846364861202</v>
      </c>
      <c r="BM68" s="21">
        <v>336.03724174663523</v>
      </c>
      <c r="BN68" s="21">
        <v>1.157989807102926</v>
      </c>
      <c r="BO68" s="21">
        <v>52310.647200079948</v>
      </c>
      <c r="BP68" s="21">
        <v>209718.42739359193</v>
      </c>
      <c r="BQ68" s="21">
        <v>10074.558090183777</v>
      </c>
      <c r="BR68" s="21">
        <v>53628.532805557596</v>
      </c>
      <c r="BS68" s="21">
        <v>18492.86134408549</v>
      </c>
      <c r="BT68" s="21">
        <v>15037.928640109001</v>
      </c>
      <c r="BU68" s="21">
        <v>130858.7066179411</v>
      </c>
      <c r="BV68" s="21">
        <v>34761.347749373002</v>
      </c>
      <c r="BW68" s="21">
        <v>60377.239158084711</v>
      </c>
      <c r="BX68" s="21">
        <v>9233.3033652272443</v>
      </c>
      <c r="BY68" s="21">
        <v>2693.5132904036827</v>
      </c>
      <c r="BZ68" s="21">
        <v>36931.413075471479</v>
      </c>
      <c r="CA68" s="21">
        <v>0</v>
      </c>
      <c r="CB68" s="21">
        <v>19175.324104236657</v>
      </c>
      <c r="CC68" s="21">
        <v>9948.7994931872636</v>
      </c>
      <c r="CD68" s="21">
        <v>61752.528468904464</v>
      </c>
      <c r="CE68" s="21">
        <v>17392.706563515083</v>
      </c>
      <c r="CF68" s="21">
        <v>20932.580918143816</v>
      </c>
      <c r="CG68" s="21">
        <v>12454.890143229835</v>
      </c>
      <c r="CH68" s="21">
        <v>1991.7305172430265</v>
      </c>
      <c r="CI68" s="21">
        <v>7397.9043656042695</v>
      </c>
      <c r="CJ68" s="21">
        <v>6.1846914829868815</v>
      </c>
      <c r="CK68" s="21">
        <v>3806.8404030391835</v>
      </c>
      <c r="CL68" s="21">
        <v>28213.14356522918</v>
      </c>
      <c r="CM68" s="21">
        <v>5372.9274276894921</v>
      </c>
      <c r="CN68" s="21">
        <v>394.90123804693741</v>
      </c>
      <c r="CO68" s="21">
        <v>3544.4403027605431</v>
      </c>
      <c r="CP68" s="21">
        <v>5079.6151573089774</v>
      </c>
      <c r="CQ68" s="21">
        <v>20.632411870637693</v>
      </c>
      <c r="CR68" s="21">
        <v>0</v>
      </c>
      <c r="CS68" s="21">
        <v>0</v>
      </c>
      <c r="CT68" s="21">
        <v>184018.08256820016</v>
      </c>
      <c r="CU68" s="21">
        <v>0</v>
      </c>
      <c r="CV68" s="21">
        <v>0</v>
      </c>
      <c r="CW68" s="21">
        <v>0</v>
      </c>
      <c r="CX68" s="21">
        <v>0</v>
      </c>
      <c r="CY68" s="21">
        <v>0</v>
      </c>
      <c r="CZ68" s="21">
        <v>0</v>
      </c>
      <c r="DA68" s="21">
        <v>0</v>
      </c>
      <c r="DB68" s="21">
        <v>0</v>
      </c>
      <c r="DC68" s="21">
        <v>0</v>
      </c>
      <c r="DD68" s="21">
        <v>0</v>
      </c>
      <c r="DE68" s="21">
        <v>0</v>
      </c>
      <c r="DF68" s="21">
        <v>55.995242503210783</v>
      </c>
      <c r="DG68" s="21">
        <v>0</v>
      </c>
      <c r="DH68" s="21">
        <v>0</v>
      </c>
      <c r="DI68" s="21">
        <v>18022.986099458696</v>
      </c>
      <c r="DJ68" s="21">
        <v>0</v>
      </c>
      <c r="DK68" s="21">
        <v>5691.7491625818047</v>
      </c>
      <c r="DL68" s="21">
        <v>199.74400326755492</v>
      </c>
      <c r="DM68" s="21">
        <v>630.28957099113779</v>
      </c>
      <c r="DN68" s="21">
        <v>1545.7989277257639</v>
      </c>
      <c r="DO68" s="21">
        <v>0</v>
      </c>
      <c r="DP68" s="21">
        <v>0</v>
      </c>
      <c r="DQ68" s="21">
        <v>0</v>
      </c>
      <c r="DR68" s="21">
        <v>0</v>
      </c>
      <c r="DS68" s="21">
        <v>0</v>
      </c>
      <c r="DT68" s="21">
        <v>0</v>
      </c>
      <c r="DU68" s="21">
        <v>1.3624246659838076E-2</v>
      </c>
      <c r="DV68" s="21">
        <v>0</v>
      </c>
      <c r="DW68" s="40">
        <v>0</v>
      </c>
      <c r="DX68" s="36">
        <f t="shared" ref="DX68:DX127" si="2">SUM(C68:DW68)</f>
        <v>1132363.9732338793</v>
      </c>
      <c r="DY68" s="21">
        <v>20758.846000434511</v>
      </c>
      <c r="DZ68" s="21">
        <v>0</v>
      </c>
      <c r="EA68" s="21">
        <v>0</v>
      </c>
      <c r="EB68" s="22">
        <f t="shared" ref="EB68:EB127" si="3">+DX68+DY68+DZ68+EA68</f>
        <v>1153122.8192343139</v>
      </c>
    </row>
    <row r="69" spans="1:133" x14ac:dyDescent="0.25">
      <c r="A69" s="10">
        <v>67</v>
      </c>
      <c r="B69" s="20" t="s">
        <v>66</v>
      </c>
      <c r="C69" s="21">
        <v>0</v>
      </c>
      <c r="D69" s="21">
        <v>0</v>
      </c>
      <c r="E69" s="21">
        <v>0</v>
      </c>
      <c r="F69" s="21">
        <v>0</v>
      </c>
      <c r="G69" s="21">
        <v>0</v>
      </c>
      <c r="H69" s="21">
        <v>0</v>
      </c>
      <c r="I69" s="21">
        <v>0</v>
      </c>
      <c r="J69" s="21">
        <v>0</v>
      </c>
      <c r="K69" s="21">
        <v>0</v>
      </c>
      <c r="L69" s="21">
        <v>0</v>
      </c>
      <c r="M69" s="21">
        <v>0</v>
      </c>
      <c r="N69" s="21">
        <v>0</v>
      </c>
      <c r="O69" s="21">
        <v>0</v>
      </c>
      <c r="P69" s="21">
        <v>0</v>
      </c>
      <c r="Q69" s="21">
        <v>0</v>
      </c>
      <c r="R69" s="21">
        <v>0</v>
      </c>
      <c r="S69" s="21">
        <v>0</v>
      </c>
      <c r="T69" s="21">
        <v>0</v>
      </c>
      <c r="U69" s="21">
        <v>0</v>
      </c>
      <c r="V69" s="21">
        <v>0</v>
      </c>
      <c r="W69" s="21">
        <v>0</v>
      </c>
      <c r="X69" s="21">
        <v>0</v>
      </c>
      <c r="Y69" s="21">
        <v>0</v>
      </c>
      <c r="Z69" s="21">
        <v>0</v>
      </c>
      <c r="AA69" s="21">
        <v>0</v>
      </c>
      <c r="AB69" s="21">
        <v>0</v>
      </c>
      <c r="AC69" s="21">
        <v>0</v>
      </c>
      <c r="AD69" s="21">
        <v>0</v>
      </c>
      <c r="AE69" s="21">
        <v>0</v>
      </c>
      <c r="AF69" s="21">
        <v>0</v>
      </c>
      <c r="AG69" s="21">
        <v>0</v>
      </c>
      <c r="AH69" s="21">
        <v>0</v>
      </c>
      <c r="AI69" s="21">
        <v>0</v>
      </c>
      <c r="AJ69" s="21">
        <v>0</v>
      </c>
      <c r="AK69" s="21">
        <v>0</v>
      </c>
      <c r="AL69" s="21">
        <v>0</v>
      </c>
      <c r="AM69" s="21">
        <v>0</v>
      </c>
      <c r="AN69" s="21">
        <v>0</v>
      </c>
      <c r="AO69" s="21">
        <v>0</v>
      </c>
      <c r="AP69" s="21">
        <v>0</v>
      </c>
      <c r="AQ69" s="21">
        <v>0</v>
      </c>
      <c r="AR69" s="21">
        <v>0</v>
      </c>
      <c r="AS69" s="21">
        <v>0</v>
      </c>
      <c r="AT69" s="21">
        <v>0</v>
      </c>
      <c r="AU69" s="21">
        <v>0</v>
      </c>
      <c r="AV69" s="21">
        <v>0</v>
      </c>
      <c r="AW69" s="21">
        <v>0</v>
      </c>
      <c r="AX69" s="21">
        <v>0</v>
      </c>
      <c r="AY69" s="21">
        <v>0</v>
      </c>
      <c r="AZ69" s="21">
        <v>0</v>
      </c>
      <c r="BA69" s="21">
        <v>0</v>
      </c>
      <c r="BB69" s="21">
        <v>0</v>
      </c>
      <c r="BC69" s="21">
        <v>0</v>
      </c>
      <c r="BD69" s="21">
        <v>0</v>
      </c>
      <c r="BE69" s="21">
        <v>0</v>
      </c>
      <c r="BF69" s="21">
        <v>0</v>
      </c>
      <c r="BG69" s="21">
        <v>0</v>
      </c>
      <c r="BH69" s="21">
        <v>0</v>
      </c>
      <c r="BI69" s="21">
        <v>0</v>
      </c>
      <c r="BJ69" s="21">
        <v>0</v>
      </c>
      <c r="BK69" s="21">
        <v>0</v>
      </c>
      <c r="BL69" s="21">
        <v>0</v>
      </c>
      <c r="BM69" s="21">
        <v>0</v>
      </c>
      <c r="BN69" s="21">
        <v>0</v>
      </c>
      <c r="BO69" s="21">
        <v>0</v>
      </c>
      <c r="BP69" s="21">
        <v>0</v>
      </c>
      <c r="BQ69" s="21">
        <v>0</v>
      </c>
      <c r="BR69" s="21">
        <v>0</v>
      </c>
      <c r="BS69" s="21">
        <v>0</v>
      </c>
      <c r="BT69" s="21">
        <v>0</v>
      </c>
      <c r="BU69" s="21">
        <v>0</v>
      </c>
      <c r="BV69" s="21">
        <v>0</v>
      </c>
      <c r="BW69" s="21">
        <v>0</v>
      </c>
      <c r="BX69" s="21">
        <v>0</v>
      </c>
      <c r="BY69" s="21">
        <v>0</v>
      </c>
      <c r="BZ69" s="21">
        <v>0</v>
      </c>
      <c r="CA69" s="21">
        <v>0</v>
      </c>
      <c r="CB69" s="21">
        <v>0</v>
      </c>
      <c r="CC69" s="21">
        <v>0</v>
      </c>
      <c r="CD69" s="21">
        <v>0</v>
      </c>
      <c r="CE69" s="21">
        <v>0</v>
      </c>
      <c r="CF69" s="21">
        <v>0</v>
      </c>
      <c r="CG69" s="21">
        <v>0</v>
      </c>
      <c r="CH69" s="21">
        <v>0</v>
      </c>
      <c r="CI69" s="21">
        <v>0</v>
      </c>
      <c r="CJ69" s="21">
        <v>0</v>
      </c>
      <c r="CK69" s="21">
        <v>0</v>
      </c>
      <c r="CL69" s="21">
        <v>0</v>
      </c>
      <c r="CM69" s="21">
        <v>0</v>
      </c>
      <c r="CN69" s="21">
        <v>0</v>
      </c>
      <c r="CO69" s="21">
        <v>0</v>
      </c>
      <c r="CP69" s="21">
        <v>0</v>
      </c>
      <c r="CQ69" s="21">
        <v>0</v>
      </c>
      <c r="CR69" s="21">
        <v>0</v>
      </c>
      <c r="CS69" s="21">
        <v>0</v>
      </c>
      <c r="CT69" s="21">
        <v>0</v>
      </c>
      <c r="CU69" s="21">
        <v>0</v>
      </c>
      <c r="CV69" s="21">
        <v>0</v>
      </c>
      <c r="CW69" s="21">
        <v>0</v>
      </c>
      <c r="CX69" s="21">
        <v>0</v>
      </c>
      <c r="CY69" s="21">
        <v>0</v>
      </c>
      <c r="CZ69" s="21">
        <v>0</v>
      </c>
      <c r="DA69" s="21">
        <v>0</v>
      </c>
      <c r="DB69" s="21">
        <v>0</v>
      </c>
      <c r="DC69" s="21">
        <v>0</v>
      </c>
      <c r="DD69" s="21">
        <v>0</v>
      </c>
      <c r="DE69" s="21">
        <v>0</v>
      </c>
      <c r="DF69" s="21">
        <v>0</v>
      </c>
      <c r="DG69" s="21">
        <v>0</v>
      </c>
      <c r="DH69" s="21">
        <v>0</v>
      </c>
      <c r="DI69" s="21">
        <v>0</v>
      </c>
      <c r="DJ69" s="21">
        <v>0</v>
      </c>
      <c r="DK69" s="21">
        <v>0</v>
      </c>
      <c r="DL69" s="21">
        <v>0</v>
      </c>
      <c r="DM69" s="21">
        <v>0</v>
      </c>
      <c r="DN69" s="21">
        <v>0</v>
      </c>
      <c r="DO69" s="21">
        <v>0</v>
      </c>
      <c r="DP69" s="21">
        <v>0</v>
      </c>
      <c r="DQ69" s="21">
        <v>0</v>
      </c>
      <c r="DR69" s="21">
        <v>0</v>
      </c>
      <c r="DS69" s="21">
        <v>0</v>
      </c>
      <c r="DT69" s="21">
        <v>0</v>
      </c>
      <c r="DU69" s="21">
        <v>0</v>
      </c>
      <c r="DV69" s="21">
        <v>0</v>
      </c>
      <c r="DW69" s="40">
        <v>0</v>
      </c>
      <c r="DX69" s="36">
        <f t="shared" si="2"/>
        <v>0</v>
      </c>
      <c r="DY69" s="21">
        <v>0</v>
      </c>
      <c r="DZ69" s="21">
        <v>0</v>
      </c>
      <c r="EA69" s="21">
        <v>0</v>
      </c>
      <c r="EB69" s="22">
        <f t="shared" si="3"/>
        <v>0</v>
      </c>
    </row>
    <row r="70" spans="1:133" ht="22.5" x14ac:dyDescent="0.25">
      <c r="A70" s="10">
        <v>68</v>
      </c>
      <c r="B70" s="20" t="s">
        <v>67</v>
      </c>
      <c r="C70" s="21">
        <v>322.05530097338385</v>
      </c>
      <c r="D70" s="21">
        <v>43.802039277401533</v>
      </c>
      <c r="E70" s="21">
        <v>25.992829278595295</v>
      </c>
      <c r="F70" s="21">
        <v>59.058342137380194</v>
      </c>
      <c r="G70" s="21">
        <v>54.017477530936333</v>
      </c>
      <c r="H70" s="21">
        <v>48.808540130282395</v>
      </c>
      <c r="I70" s="21">
        <v>7.5257093235827908</v>
      </c>
      <c r="J70" s="21">
        <v>19.35706595079138</v>
      </c>
      <c r="K70" s="21">
        <v>1.4593252010269988</v>
      </c>
      <c r="L70" s="21">
        <v>28.405817592957529</v>
      </c>
      <c r="M70" s="21">
        <v>39.41523240658308</v>
      </c>
      <c r="N70" s="21">
        <v>0.18674971068279395</v>
      </c>
      <c r="O70" s="21">
        <v>8.1361646377582739E-4</v>
      </c>
      <c r="P70" s="21">
        <v>3.8350197430179461E-5</v>
      </c>
      <c r="Q70" s="21">
        <v>13.990250427770203</v>
      </c>
      <c r="R70" s="21">
        <v>7.8854173978676733E-3</v>
      </c>
      <c r="S70" s="21">
        <v>24.56334264658588</v>
      </c>
      <c r="T70" s="21">
        <v>0.18633125106552234</v>
      </c>
      <c r="U70" s="21">
        <v>6.4894690162719373</v>
      </c>
      <c r="V70" s="21">
        <v>7.9298122433776079</v>
      </c>
      <c r="W70" s="21">
        <v>2.2084807789774268</v>
      </c>
      <c r="X70" s="21">
        <v>18.572457809126956</v>
      </c>
      <c r="Y70" s="21">
        <v>11.695905502151026</v>
      </c>
      <c r="Z70" s="21">
        <v>2.506000300077829</v>
      </c>
      <c r="AA70" s="21">
        <v>10.778431355675639</v>
      </c>
      <c r="AB70" s="21">
        <v>3.4041423399944715</v>
      </c>
      <c r="AC70" s="21">
        <v>0.32802911517079519</v>
      </c>
      <c r="AD70" s="21">
        <v>11.82664693776643</v>
      </c>
      <c r="AE70" s="21">
        <v>0.2109048559488807</v>
      </c>
      <c r="AF70" s="21">
        <v>12.526199283194607</v>
      </c>
      <c r="AG70" s="21">
        <v>3.1568242661617063</v>
      </c>
      <c r="AH70" s="21">
        <v>0.41424230608155244</v>
      </c>
      <c r="AI70" s="21">
        <v>1.4554216773180106</v>
      </c>
      <c r="AJ70" s="21">
        <v>1.6267288965915472</v>
      </c>
      <c r="AK70" s="21">
        <v>0.52623948008447863</v>
      </c>
      <c r="AL70" s="21">
        <v>5.5390676543193473</v>
      </c>
      <c r="AM70" s="21">
        <v>8394.30361849566</v>
      </c>
      <c r="AN70" s="21">
        <v>0.21611451552982636</v>
      </c>
      <c r="AO70" s="21">
        <v>8.0510169361924824</v>
      </c>
      <c r="AP70" s="21">
        <v>18.680622949065636</v>
      </c>
      <c r="AQ70" s="21">
        <v>21.27272073610423</v>
      </c>
      <c r="AR70" s="21">
        <v>4.1559819044137276</v>
      </c>
      <c r="AS70" s="21">
        <v>6.341346445406297E-2</v>
      </c>
      <c r="AT70" s="21">
        <v>4.3177172924279441</v>
      </c>
      <c r="AU70" s="21">
        <v>0.5183716009042505</v>
      </c>
      <c r="AV70" s="21">
        <v>0.93191732355115986</v>
      </c>
      <c r="AW70" s="21">
        <v>0.26499964228848805</v>
      </c>
      <c r="AX70" s="21">
        <v>6.694763858509592E-2</v>
      </c>
      <c r="AY70" s="21">
        <v>22.631152195417975</v>
      </c>
      <c r="AZ70" s="21">
        <v>3.7243431941821612</v>
      </c>
      <c r="BA70" s="21">
        <v>1.1347798518894445</v>
      </c>
      <c r="BB70" s="21">
        <v>7.5210632385250102</v>
      </c>
      <c r="BC70" s="21">
        <v>6.5707212727272051</v>
      </c>
      <c r="BD70" s="21">
        <v>6.2140101312272025</v>
      </c>
      <c r="BE70" s="21">
        <v>0.41196598644368448</v>
      </c>
      <c r="BF70" s="21">
        <v>0.20091149787409313</v>
      </c>
      <c r="BG70" s="21">
        <v>0.21180205290219128</v>
      </c>
      <c r="BH70" s="21">
        <v>4.2968841873248955</v>
      </c>
      <c r="BI70" s="21">
        <v>78.858715620285508</v>
      </c>
      <c r="BJ70" s="21">
        <v>5.2739754543054911</v>
      </c>
      <c r="BK70" s="21">
        <v>2.4207590171047633</v>
      </c>
      <c r="BL70" s="21">
        <v>7.4411567306080091</v>
      </c>
      <c r="BM70" s="21">
        <v>0.21310069956830002</v>
      </c>
      <c r="BN70" s="21">
        <v>7.0932995815257298</v>
      </c>
      <c r="BO70" s="21">
        <v>70.446538614293885</v>
      </c>
      <c r="BP70" s="21">
        <v>187.42946321902676</v>
      </c>
      <c r="BQ70" s="21">
        <v>4.0596325786146491E-2</v>
      </c>
      <c r="BR70" s="21">
        <v>14302.459365811672</v>
      </c>
      <c r="BS70" s="21">
        <v>321.16475470611738</v>
      </c>
      <c r="BT70" s="21">
        <v>92.433658678502013</v>
      </c>
      <c r="BU70" s="21">
        <v>223.59519694829137</v>
      </c>
      <c r="BV70" s="21">
        <v>201.78738353516056</v>
      </c>
      <c r="BW70" s="21">
        <v>254.09533837314336</v>
      </c>
      <c r="BX70" s="21">
        <v>299.7417909588263</v>
      </c>
      <c r="BY70" s="21">
        <v>27.122740222074871</v>
      </c>
      <c r="BZ70" s="21">
        <v>277.60089554841699</v>
      </c>
      <c r="CA70" s="21">
        <v>2.3026302106759869E-5</v>
      </c>
      <c r="CB70" s="21">
        <v>0</v>
      </c>
      <c r="CC70" s="21">
        <v>0</v>
      </c>
      <c r="CD70" s="21">
        <v>0.23412208110367841</v>
      </c>
      <c r="CE70" s="21">
        <v>1.7552394857361526</v>
      </c>
      <c r="CF70" s="21">
        <v>1.3418497939022224E-3</v>
      </c>
      <c r="CG70" s="21">
        <v>1.3842980872256581</v>
      </c>
      <c r="CH70" s="21">
        <v>8.2023463391208526</v>
      </c>
      <c r="CI70" s="21">
        <v>8.5693993948100182</v>
      </c>
      <c r="CJ70" s="21">
        <v>0.3028328373116711</v>
      </c>
      <c r="CK70" s="21">
        <v>0.20920725973929083</v>
      </c>
      <c r="CL70" s="21">
        <v>1.9927771946623705</v>
      </c>
      <c r="CM70" s="21">
        <v>1.1360144822456177</v>
      </c>
      <c r="CN70" s="21">
        <v>0.16831923198241269</v>
      </c>
      <c r="CO70" s="21">
        <v>7.1170342994063889</v>
      </c>
      <c r="CP70" s="21">
        <v>0</v>
      </c>
      <c r="CQ70" s="21">
        <v>2265.9952104357753</v>
      </c>
      <c r="CR70" s="21">
        <v>2.095520387872559E-5</v>
      </c>
      <c r="CS70" s="21">
        <v>56.769689549264179</v>
      </c>
      <c r="CT70" s="21">
        <v>112441.50692188082</v>
      </c>
      <c r="CU70" s="21">
        <v>28.38002391097827</v>
      </c>
      <c r="CV70" s="21">
        <v>36.109693120565815</v>
      </c>
      <c r="CW70" s="21">
        <v>0.14282420300728818</v>
      </c>
      <c r="CX70" s="21">
        <v>1.728368491691485</v>
      </c>
      <c r="CY70" s="21">
        <v>0</v>
      </c>
      <c r="CZ70" s="21">
        <v>9.3509506664766852E-5</v>
      </c>
      <c r="DA70" s="21">
        <v>5.944809636254858E-5</v>
      </c>
      <c r="DB70" s="21">
        <v>5.6065401182900123E-7</v>
      </c>
      <c r="DC70" s="21">
        <v>0</v>
      </c>
      <c r="DD70" s="21">
        <v>8.8388451959016268E-5</v>
      </c>
      <c r="DE70" s="21">
        <v>0</v>
      </c>
      <c r="DF70" s="21">
        <v>0</v>
      </c>
      <c r="DG70" s="21">
        <v>0</v>
      </c>
      <c r="DH70" s="21">
        <v>0</v>
      </c>
      <c r="DI70" s="21">
        <v>425.05048056672462</v>
      </c>
      <c r="DJ70" s="21">
        <v>5.1868617977291495E-4</v>
      </c>
      <c r="DK70" s="21">
        <v>5927.4353568117976</v>
      </c>
      <c r="DL70" s="21">
        <v>0.29236619408310144</v>
      </c>
      <c r="DM70" s="21">
        <v>0.88191503976650798</v>
      </c>
      <c r="DN70" s="21">
        <v>5.0038577961339585E-2</v>
      </c>
      <c r="DO70" s="21">
        <v>0</v>
      </c>
      <c r="DP70" s="21">
        <v>2.1237205760016946E-3</v>
      </c>
      <c r="DQ70" s="21">
        <v>10.928819519522159</v>
      </c>
      <c r="DR70" s="21">
        <v>0</v>
      </c>
      <c r="DS70" s="21">
        <v>14.29301144791663</v>
      </c>
      <c r="DT70" s="21">
        <v>0</v>
      </c>
      <c r="DU70" s="21">
        <v>0.21165096375310197</v>
      </c>
      <c r="DV70" s="21">
        <v>0</v>
      </c>
      <c r="DW70" s="40">
        <v>0</v>
      </c>
      <c r="DX70" s="36">
        <f t="shared" si="2"/>
        <v>146895.86013274544</v>
      </c>
      <c r="DY70" s="21">
        <v>2692.9402715631777</v>
      </c>
      <c r="DZ70" s="21">
        <v>0</v>
      </c>
      <c r="EA70" s="21">
        <v>100730.63221471515</v>
      </c>
      <c r="EB70" s="22">
        <f t="shared" si="3"/>
        <v>250319.43261902378</v>
      </c>
    </row>
    <row r="71" spans="1:133" x14ac:dyDescent="0.25">
      <c r="A71" s="10">
        <v>69</v>
      </c>
      <c r="B71" s="20" t="s">
        <v>68</v>
      </c>
      <c r="C71" s="21">
        <v>0</v>
      </c>
      <c r="D71" s="21">
        <v>0</v>
      </c>
      <c r="E71" s="21">
        <v>0</v>
      </c>
      <c r="F71" s="21">
        <v>0</v>
      </c>
      <c r="G71" s="21">
        <v>0</v>
      </c>
      <c r="H71" s="21">
        <v>0</v>
      </c>
      <c r="I71" s="21">
        <v>0</v>
      </c>
      <c r="J71" s="21">
        <v>0</v>
      </c>
      <c r="K71" s="21">
        <v>0</v>
      </c>
      <c r="L71" s="21">
        <v>0</v>
      </c>
      <c r="M71" s="21">
        <v>0</v>
      </c>
      <c r="N71" s="21">
        <v>0</v>
      </c>
      <c r="O71" s="21">
        <v>0</v>
      </c>
      <c r="P71" s="21">
        <v>0</v>
      </c>
      <c r="Q71" s="21">
        <v>0</v>
      </c>
      <c r="R71" s="21">
        <v>0</v>
      </c>
      <c r="S71" s="21">
        <v>0</v>
      </c>
      <c r="T71" s="21">
        <v>0</v>
      </c>
      <c r="U71" s="21">
        <v>0</v>
      </c>
      <c r="V71" s="21">
        <v>0</v>
      </c>
      <c r="W71" s="21">
        <v>0</v>
      </c>
      <c r="X71" s="21">
        <v>0</v>
      </c>
      <c r="Y71" s="21">
        <v>0</v>
      </c>
      <c r="Z71" s="21">
        <v>0</v>
      </c>
      <c r="AA71" s="21">
        <v>0</v>
      </c>
      <c r="AB71" s="21">
        <v>0</v>
      </c>
      <c r="AC71" s="21">
        <v>0</v>
      </c>
      <c r="AD71" s="21">
        <v>0</v>
      </c>
      <c r="AE71" s="21">
        <v>0</v>
      </c>
      <c r="AF71" s="21">
        <v>0</v>
      </c>
      <c r="AG71" s="21">
        <v>0</v>
      </c>
      <c r="AH71" s="21">
        <v>0</v>
      </c>
      <c r="AI71" s="21">
        <v>0</v>
      </c>
      <c r="AJ71" s="21">
        <v>0</v>
      </c>
      <c r="AK71" s="21">
        <v>0</v>
      </c>
      <c r="AL71" s="21">
        <v>0</v>
      </c>
      <c r="AM71" s="21">
        <v>0</v>
      </c>
      <c r="AN71" s="21">
        <v>0</v>
      </c>
      <c r="AO71" s="21">
        <v>0</v>
      </c>
      <c r="AP71" s="21">
        <v>0</v>
      </c>
      <c r="AQ71" s="21">
        <v>0</v>
      </c>
      <c r="AR71" s="21">
        <v>0</v>
      </c>
      <c r="AS71" s="21">
        <v>0</v>
      </c>
      <c r="AT71" s="21">
        <v>0</v>
      </c>
      <c r="AU71" s="21">
        <v>0</v>
      </c>
      <c r="AV71" s="21">
        <v>0</v>
      </c>
      <c r="AW71" s="21">
        <v>0</v>
      </c>
      <c r="AX71" s="21">
        <v>0</v>
      </c>
      <c r="AY71" s="21">
        <v>0</v>
      </c>
      <c r="AZ71" s="21">
        <v>0</v>
      </c>
      <c r="BA71" s="21">
        <v>0</v>
      </c>
      <c r="BB71" s="21">
        <v>0</v>
      </c>
      <c r="BC71" s="21">
        <v>0</v>
      </c>
      <c r="BD71" s="21">
        <v>0</v>
      </c>
      <c r="BE71" s="21">
        <v>0</v>
      </c>
      <c r="BF71" s="21">
        <v>0</v>
      </c>
      <c r="BG71" s="21">
        <v>0</v>
      </c>
      <c r="BH71" s="21">
        <v>0</v>
      </c>
      <c r="BI71" s="21">
        <v>0</v>
      </c>
      <c r="BJ71" s="21">
        <v>0</v>
      </c>
      <c r="BK71" s="21">
        <v>0</v>
      </c>
      <c r="BL71" s="21">
        <v>0</v>
      </c>
      <c r="BM71" s="21">
        <v>0</v>
      </c>
      <c r="BN71" s="21">
        <v>0</v>
      </c>
      <c r="BO71" s="21">
        <v>0</v>
      </c>
      <c r="BP71" s="21">
        <v>0</v>
      </c>
      <c r="BQ71" s="21">
        <v>0</v>
      </c>
      <c r="BR71" s="21">
        <v>0</v>
      </c>
      <c r="BS71" s="21">
        <v>0</v>
      </c>
      <c r="BT71" s="21">
        <v>0</v>
      </c>
      <c r="BU71" s="21">
        <v>0</v>
      </c>
      <c r="BV71" s="21">
        <v>0</v>
      </c>
      <c r="BW71" s="21">
        <v>0</v>
      </c>
      <c r="BX71" s="21">
        <v>0</v>
      </c>
      <c r="BY71" s="21">
        <v>0</v>
      </c>
      <c r="BZ71" s="21">
        <v>0</v>
      </c>
      <c r="CA71" s="21">
        <v>0</v>
      </c>
      <c r="CB71" s="21">
        <v>0</v>
      </c>
      <c r="CC71" s="21">
        <v>0</v>
      </c>
      <c r="CD71" s="21">
        <v>0</v>
      </c>
      <c r="CE71" s="21">
        <v>0</v>
      </c>
      <c r="CF71" s="21">
        <v>0</v>
      </c>
      <c r="CG71" s="21">
        <v>0</v>
      </c>
      <c r="CH71" s="21">
        <v>0</v>
      </c>
      <c r="CI71" s="21">
        <v>0</v>
      </c>
      <c r="CJ71" s="21">
        <v>0</v>
      </c>
      <c r="CK71" s="21">
        <v>0</v>
      </c>
      <c r="CL71" s="21">
        <v>0</v>
      </c>
      <c r="CM71" s="21">
        <v>0</v>
      </c>
      <c r="CN71" s="21">
        <v>0</v>
      </c>
      <c r="CO71" s="21">
        <v>0</v>
      </c>
      <c r="CP71" s="21">
        <v>0</v>
      </c>
      <c r="CQ71" s="21">
        <v>0</v>
      </c>
      <c r="CR71" s="21">
        <v>0</v>
      </c>
      <c r="CS71" s="21">
        <v>0</v>
      </c>
      <c r="CT71" s="21">
        <v>0</v>
      </c>
      <c r="CU71" s="21">
        <v>0</v>
      </c>
      <c r="CV71" s="21">
        <v>0</v>
      </c>
      <c r="CW71" s="21">
        <v>0</v>
      </c>
      <c r="CX71" s="21">
        <v>0</v>
      </c>
      <c r="CY71" s="21">
        <v>0</v>
      </c>
      <c r="CZ71" s="21">
        <v>0</v>
      </c>
      <c r="DA71" s="21">
        <v>0</v>
      </c>
      <c r="DB71" s="21">
        <v>0</v>
      </c>
      <c r="DC71" s="21">
        <v>0</v>
      </c>
      <c r="DD71" s="21">
        <v>0</v>
      </c>
      <c r="DE71" s="21">
        <v>0</v>
      </c>
      <c r="DF71" s="21">
        <v>0</v>
      </c>
      <c r="DG71" s="21">
        <v>0</v>
      </c>
      <c r="DH71" s="21">
        <v>0</v>
      </c>
      <c r="DI71" s="21">
        <v>0</v>
      </c>
      <c r="DJ71" s="21">
        <v>0</v>
      </c>
      <c r="DK71" s="21">
        <v>0</v>
      </c>
      <c r="DL71" s="21">
        <v>0</v>
      </c>
      <c r="DM71" s="21">
        <v>0</v>
      </c>
      <c r="DN71" s="21">
        <v>0</v>
      </c>
      <c r="DO71" s="21">
        <v>0</v>
      </c>
      <c r="DP71" s="21">
        <v>0</v>
      </c>
      <c r="DQ71" s="21">
        <v>0</v>
      </c>
      <c r="DR71" s="21">
        <v>0</v>
      </c>
      <c r="DS71" s="21">
        <v>0</v>
      </c>
      <c r="DT71" s="21">
        <v>0</v>
      </c>
      <c r="DU71" s="21">
        <v>0</v>
      </c>
      <c r="DV71" s="21">
        <v>0</v>
      </c>
      <c r="DW71" s="40">
        <v>0</v>
      </c>
      <c r="DX71" s="36">
        <f t="shared" si="2"/>
        <v>0</v>
      </c>
      <c r="DY71" s="21">
        <v>0</v>
      </c>
      <c r="DZ71" s="21">
        <v>0</v>
      </c>
      <c r="EA71" s="21">
        <v>0</v>
      </c>
      <c r="EB71" s="22">
        <f t="shared" si="3"/>
        <v>0</v>
      </c>
    </row>
    <row r="72" spans="1:133" x14ac:dyDescent="0.25">
      <c r="A72" s="10">
        <v>70</v>
      </c>
      <c r="B72" s="20" t="s">
        <v>69</v>
      </c>
      <c r="C72" s="21">
        <v>713.22235209799373</v>
      </c>
      <c r="D72" s="21">
        <v>15.619145784090524</v>
      </c>
      <c r="E72" s="21">
        <v>88.937274015407169</v>
      </c>
      <c r="F72" s="21">
        <v>1731.6947502239977</v>
      </c>
      <c r="G72" s="21">
        <v>58.553016871747751</v>
      </c>
      <c r="H72" s="21">
        <v>3.3896210966158979</v>
      </c>
      <c r="I72" s="21">
        <v>916.21004564121665</v>
      </c>
      <c r="J72" s="21">
        <v>1989.5573824122002</v>
      </c>
      <c r="K72" s="21">
        <v>6.9643003046053364E-2</v>
      </c>
      <c r="L72" s="21">
        <v>277.03513533819074</v>
      </c>
      <c r="M72" s="21">
        <v>2044.7178139955945</v>
      </c>
      <c r="N72" s="21">
        <v>3.5913840514197982E-5</v>
      </c>
      <c r="O72" s="21">
        <v>1.1157428993266871E-5</v>
      </c>
      <c r="P72" s="21">
        <v>6.3076733621205687E-7</v>
      </c>
      <c r="Q72" s="21">
        <v>5947.1458241062574</v>
      </c>
      <c r="R72" s="21">
        <v>1.9706658360907818</v>
      </c>
      <c r="S72" s="21">
        <v>19138.053612946998</v>
      </c>
      <c r="T72" s="21">
        <v>0.15805106179236417</v>
      </c>
      <c r="U72" s="21">
        <v>0.33130382549565912</v>
      </c>
      <c r="V72" s="21">
        <v>11.226515454123188</v>
      </c>
      <c r="W72" s="21">
        <v>2.9118906519182706</v>
      </c>
      <c r="X72" s="21">
        <v>29.652833936143157</v>
      </c>
      <c r="Y72" s="21">
        <v>20.759081769174784</v>
      </c>
      <c r="Z72" s="21">
        <v>5.6628036757240787</v>
      </c>
      <c r="AA72" s="21">
        <v>14.875470042538062</v>
      </c>
      <c r="AB72" s="21">
        <v>12.520908902582065</v>
      </c>
      <c r="AC72" s="21">
        <v>1.6647634920243983</v>
      </c>
      <c r="AD72" s="21">
        <v>13.555444029041734</v>
      </c>
      <c r="AE72" s="21">
        <v>9856.4873804492963</v>
      </c>
      <c r="AF72" s="21">
        <v>13763.800369511277</v>
      </c>
      <c r="AG72" s="21">
        <v>8.7065151280885473</v>
      </c>
      <c r="AH72" s="21">
        <v>16.350870982588205</v>
      </c>
      <c r="AI72" s="21">
        <v>3.0581995029918856</v>
      </c>
      <c r="AJ72" s="21">
        <v>5.3423269742593398</v>
      </c>
      <c r="AK72" s="21">
        <v>2.5832313663024333</v>
      </c>
      <c r="AL72" s="21">
        <v>7.320967147363552</v>
      </c>
      <c r="AM72" s="21">
        <v>11.522978178336022</v>
      </c>
      <c r="AN72" s="21">
        <v>0.75721036788212881</v>
      </c>
      <c r="AO72" s="21">
        <v>12.083344277485715</v>
      </c>
      <c r="AP72" s="21">
        <v>24.597878456419551</v>
      </c>
      <c r="AQ72" s="21">
        <v>5990.6968386167382</v>
      </c>
      <c r="AR72" s="21">
        <v>14.876714071014391</v>
      </c>
      <c r="AS72" s="21">
        <v>11.481138204244665</v>
      </c>
      <c r="AT72" s="21">
        <v>7.7246747222191354</v>
      </c>
      <c r="AU72" s="21">
        <v>0.98846656560903057</v>
      </c>
      <c r="AV72" s="21">
        <v>14.986333066741434</v>
      </c>
      <c r="AW72" s="21">
        <v>40.286082916773374</v>
      </c>
      <c r="AX72" s="21">
        <v>19.463892228847453</v>
      </c>
      <c r="AY72" s="21">
        <v>1.0749509883732538</v>
      </c>
      <c r="AZ72" s="21">
        <v>4.6158465143217375</v>
      </c>
      <c r="BA72" s="21">
        <v>10.092725622053168</v>
      </c>
      <c r="BB72" s="21">
        <v>18311.501649846381</v>
      </c>
      <c r="BC72" s="21">
        <v>22044.096755317158</v>
      </c>
      <c r="BD72" s="21">
        <v>16384.793340270855</v>
      </c>
      <c r="BE72" s="21">
        <v>0.34618108955107063</v>
      </c>
      <c r="BF72" s="21">
        <v>1.1859393335813992</v>
      </c>
      <c r="BG72" s="21">
        <v>4.4561271122073283</v>
      </c>
      <c r="BH72" s="21">
        <v>4.9860845351625507</v>
      </c>
      <c r="BI72" s="21">
        <v>84.641113372301135</v>
      </c>
      <c r="BJ72" s="21">
        <v>5.8150381690367077</v>
      </c>
      <c r="BK72" s="21">
        <v>0.11439098510296657</v>
      </c>
      <c r="BL72" s="21">
        <v>16.140049803788383</v>
      </c>
      <c r="BM72" s="21">
        <v>0.44439777881322423</v>
      </c>
      <c r="BN72" s="21">
        <v>9.1453098438704519</v>
      </c>
      <c r="BO72" s="21">
        <v>36.118709090025689</v>
      </c>
      <c r="BP72" s="21">
        <v>4.5552219567339938</v>
      </c>
      <c r="BQ72" s="21">
        <v>5.9504041346620529</v>
      </c>
      <c r="BR72" s="21">
        <v>8.5252135532476014</v>
      </c>
      <c r="BS72" s="21">
        <v>8.7206691655568189</v>
      </c>
      <c r="BT72" s="21">
        <v>10460.173746331744</v>
      </c>
      <c r="BU72" s="21">
        <v>3672.3195327937055</v>
      </c>
      <c r="BV72" s="21">
        <v>166.21262055859648</v>
      </c>
      <c r="BW72" s="21">
        <v>197.14123317575979</v>
      </c>
      <c r="BX72" s="21">
        <v>2.7618310544922107</v>
      </c>
      <c r="BY72" s="21">
        <v>1.3521923857272113</v>
      </c>
      <c r="BZ72" s="21">
        <v>184.48586687697889</v>
      </c>
      <c r="CA72" s="21">
        <v>2.0430567932884246E-5</v>
      </c>
      <c r="CB72" s="21">
        <v>0</v>
      </c>
      <c r="CC72" s="21">
        <v>0</v>
      </c>
      <c r="CD72" s="21">
        <v>0.73431700389822385</v>
      </c>
      <c r="CE72" s="21">
        <v>0.55133618499884729</v>
      </c>
      <c r="CF72" s="21">
        <v>1.1905851135734851E-3</v>
      </c>
      <c r="CG72" s="21">
        <v>2.4178559119095007</v>
      </c>
      <c r="CH72" s="21">
        <v>6.0846306350200088</v>
      </c>
      <c r="CI72" s="21">
        <v>12.399194857447135</v>
      </c>
      <c r="CJ72" s="21">
        <v>17795.237863975202</v>
      </c>
      <c r="CK72" s="21">
        <v>1.77734088765482</v>
      </c>
      <c r="CL72" s="21">
        <v>8931.2448820768259</v>
      </c>
      <c r="CM72" s="21">
        <v>6.0560244336337066</v>
      </c>
      <c r="CN72" s="21">
        <v>1.1347743636970271</v>
      </c>
      <c r="CO72" s="21">
        <v>5037.1066910807576</v>
      </c>
      <c r="CP72" s="21">
        <v>0</v>
      </c>
      <c r="CQ72" s="21">
        <v>0</v>
      </c>
      <c r="CR72" s="21">
        <v>1.6598543994542713E-5</v>
      </c>
      <c r="CS72" s="21">
        <v>4.1802348963098526</v>
      </c>
      <c r="CT72" s="21">
        <v>24139.539947066005</v>
      </c>
      <c r="CU72" s="21">
        <v>685.6828337454981</v>
      </c>
      <c r="CV72" s="21">
        <v>761.92785793186908</v>
      </c>
      <c r="CW72" s="21">
        <v>0</v>
      </c>
      <c r="CX72" s="21">
        <v>10.453061064223743</v>
      </c>
      <c r="CY72" s="21">
        <v>0</v>
      </c>
      <c r="CZ72" s="21">
        <v>3.5332258276831447E-5</v>
      </c>
      <c r="DA72" s="21">
        <v>2.3962412389017962E-5</v>
      </c>
      <c r="DB72" s="21">
        <v>0</v>
      </c>
      <c r="DC72" s="21">
        <v>0</v>
      </c>
      <c r="DD72" s="21">
        <v>3.7930808410079863E-6</v>
      </c>
      <c r="DE72" s="21">
        <v>0</v>
      </c>
      <c r="DF72" s="21">
        <v>0</v>
      </c>
      <c r="DG72" s="21">
        <v>0</v>
      </c>
      <c r="DH72" s="21">
        <v>0</v>
      </c>
      <c r="DI72" s="21">
        <v>2.0632314352587982E-5</v>
      </c>
      <c r="DJ72" s="21">
        <v>0</v>
      </c>
      <c r="DK72" s="21">
        <v>422.11001167341311</v>
      </c>
      <c r="DL72" s="21">
        <v>0.1351603910693964</v>
      </c>
      <c r="DM72" s="21">
        <v>0.34524710288807342</v>
      </c>
      <c r="DN72" s="21">
        <v>0</v>
      </c>
      <c r="DO72" s="21">
        <v>0</v>
      </c>
      <c r="DP72" s="21">
        <v>0</v>
      </c>
      <c r="DQ72" s="21">
        <v>3035.8717072613977</v>
      </c>
      <c r="DR72" s="21">
        <v>96.857152316628387</v>
      </c>
      <c r="DS72" s="21">
        <v>13.017275611175764</v>
      </c>
      <c r="DT72" s="21">
        <v>0</v>
      </c>
      <c r="DU72" s="21">
        <v>1710.331711828147</v>
      </c>
      <c r="DV72" s="21">
        <v>0</v>
      </c>
      <c r="DW72" s="40">
        <v>0</v>
      </c>
      <c r="DX72" s="36">
        <f t="shared" si="2"/>
        <v>197159.57637594029</v>
      </c>
      <c r="DY72" s="21">
        <v>549428.95225598454</v>
      </c>
      <c r="DZ72" s="21">
        <v>0</v>
      </c>
      <c r="EA72" s="21">
        <v>24341.149116868924</v>
      </c>
      <c r="EB72" s="22">
        <f t="shared" si="3"/>
        <v>770929.67774879385</v>
      </c>
    </row>
    <row r="73" spans="1:133" x14ac:dyDescent="0.25">
      <c r="A73" s="10">
        <v>71</v>
      </c>
      <c r="B73" s="20" t="s">
        <v>70</v>
      </c>
      <c r="C73" s="21">
        <v>76.561410387007044</v>
      </c>
      <c r="D73" s="21">
        <v>66.588979528393295</v>
      </c>
      <c r="E73" s="21">
        <v>219.47588989380364</v>
      </c>
      <c r="F73" s="21">
        <v>1996.1627708691326</v>
      </c>
      <c r="G73" s="21">
        <v>9.3670804879972227</v>
      </c>
      <c r="H73" s="21">
        <v>28.008274488685341</v>
      </c>
      <c r="I73" s="21">
        <v>2.4496434469589863</v>
      </c>
      <c r="J73" s="21">
        <v>21.762944827723981</v>
      </c>
      <c r="K73" s="21">
        <v>0.24659735927102253</v>
      </c>
      <c r="L73" s="21">
        <v>16.760921070380881</v>
      </c>
      <c r="M73" s="21">
        <v>69.533588181106992</v>
      </c>
      <c r="N73" s="21">
        <v>159480.94500670285</v>
      </c>
      <c r="O73" s="21">
        <v>1.2647929686059978E-4</v>
      </c>
      <c r="P73" s="21">
        <v>7.3735015469914742E-6</v>
      </c>
      <c r="Q73" s="21">
        <v>8618.1305437002229</v>
      </c>
      <c r="R73" s="21">
        <v>636.69473784572233</v>
      </c>
      <c r="S73" s="21">
        <v>42602.283149403265</v>
      </c>
      <c r="T73" s="21">
        <v>4129.9226887266723</v>
      </c>
      <c r="U73" s="21">
        <v>13268.334584256101</v>
      </c>
      <c r="V73" s="21">
        <v>11.52840764810651</v>
      </c>
      <c r="W73" s="21">
        <v>117.72016088256795</v>
      </c>
      <c r="X73" s="21">
        <v>3768.5241654679658</v>
      </c>
      <c r="Y73" s="21">
        <v>77.553990439031892</v>
      </c>
      <c r="Z73" s="21">
        <v>2454.2263803030742</v>
      </c>
      <c r="AA73" s="21">
        <v>1259.5853788335501</v>
      </c>
      <c r="AB73" s="21">
        <v>6141.9220556499886</v>
      </c>
      <c r="AC73" s="21">
        <v>4959.6925056248656</v>
      </c>
      <c r="AD73" s="21">
        <v>1068.0491193492587</v>
      </c>
      <c r="AE73" s="21">
        <v>22176.210136979444</v>
      </c>
      <c r="AF73" s="21">
        <v>29802.482575969392</v>
      </c>
      <c r="AG73" s="21">
        <v>2089.9746995637929</v>
      </c>
      <c r="AH73" s="21">
        <v>19.271409492055991</v>
      </c>
      <c r="AI73" s="21">
        <v>4.0960017683455856</v>
      </c>
      <c r="AJ73" s="21">
        <v>1086.4435247127012</v>
      </c>
      <c r="AK73" s="21">
        <v>3.0450268363516266</v>
      </c>
      <c r="AL73" s="21">
        <v>6009.1752681648595</v>
      </c>
      <c r="AM73" s="21">
        <v>37.863300690071291</v>
      </c>
      <c r="AN73" s="21">
        <v>3938.7092672762833</v>
      </c>
      <c r="AO73" s="21">
        <v>3291.9187229960216</v>
      </c>
      <c r="AP73" s="21">
        <v>419.1708385749622</v>
      </c>
      <c r="AQ73" s="21">
        <v>12739.199727437333</v>
      </c>
      <c r="AR73" s="21">
        <v>33.831086421303773</v>
      </c>
      <c r="AS73" s="21">
        <v>28.275903154295563</v>
      </c>
      <c r="AT73" s="21">
        <v>12.559549594688699</v>
      </c>
      <c r="AU73" s="21">
        <v>0.76707339933601271</v>
      </c>
      <c r="AV73" s="21">
        <v>37.783218084629191</v>
      </c>
      <c r="AW73" s="21">
        <v>420.34040495845227</v>
      </c>
      <c r="AX73" s="21">
        <v>8268.4246678153486</v>
      </c>
      <c r="AY73" s="21">
        <v>5796.7045908419896</v>
      </c>
      <c r="AZ73" s="21">
        <v>6657.3921892771268</v>
      </c>
      <c r="BA73" s="21">
        <v>880.19382870648974</v>
      </c>
      <c r="BB73" s="21">
        <v>31911.944658646687</v>
      </c>
      <c r="BC73" s="21">
        <v>21762.034122639099</v>
      </c>
      <c r="BD73" s="21">
        <v>54692.903679898562</v>
      </c>
      <c r="BE73" s="21">
        <v>1120.169442905652</v>
      </c>
      <c r="BF73" s="21">
        <v>58.670282635855706</v>
      </c>
      <c r="BG73" s="21">
        <v>1772.4636257270895</v>
      </c>
      <c r="BH73" s="21">
        <v>14011.229455171029</v>
      </c>
      <c r="BI73" s="21">
        <v>10647.628985123045</v>
      </c>
      <c r="BJ73" s="21">
        <v>404.92049064473889</v>
      </c>
      <c r="BK73" s="21">
        <v>573.2093348404926</v>
      </c>
      <c r="BL73" s="21">
        <v>273.90963309022993</v>
      </c>
      <c r="BM73" s="21">
        <v>5.3017265279227956</v>
      </c>
      <c r="BN73" s="21">
        <v>6948.0457254658841</v>
      </c>
      <c r="BO73" s="21">
        <v>33378.741553849257</v>
      </c>
      <c r="BP73" s="21">
        <v>814.06653211038235</v>
      </c>
      <c r="BQ73" s="21">
        <v>826.87641026813583</v>
      </c>
      <c r="BR73" s="21">
        <v>265.85815401401129</v>
      </c>
      <c r="BS73" s="21">
        <v>359.39114969493335</v>
      </c>
      <c r="BT73" s="21">
        <v>1001.4484138006717</v>
      </c>
      <c r="BU73" s="21">
        <v>64043.650898361571</v>
      </c>
      <c r="BV73" s="21">
        <v>29347.372094515627</v>
      </c>
      <c r="BW73" s="21">
        <v>20228.372954738348</v>
      </c>
      <c r="BX73" s="21">
        <v>5150.6721112754658</v>
      </c>
      <c r="BY73" s="21">
        <v>806.25391081714861</v>
      </c>
      <c r="BZ73" s="21">
        <v>10016.631222943019</v>
      </c>
      <c r="CA73" s="21">
        <v>0.45214970814710886</v>
      </c>
      <c r="CB73" s="21">
        <v>1717.4536223296388</v>
      </c>
      <c r="CC73" s="21">
        <v>130.51945947566816</v>
      </c>
      <c r="CD73" s="21">
        <v>308.29917120181227</v>
      </c>
      <c r="CE73" s="21">
        <v>1078.9216802499252</v>
      </c>
      <c r="CF73" s="21">
        <v>546.52621875938382</v>
      </c>
      <c r="CG73" s="21">
        <v>2408.2935919780034</v>
      </c>
      <c r="CH73" s="21">
        <v>513.66945432935438</v>
      </c>
      <c r="CI73" s="21">
        <v>5627.3670630798888</v>
      </c>
      <c r="CJ73" s="21">
        <v>127968.02706241808</v>
      </c>
      <c r="CK73" s="21">
        <v>8031.7693249754593</v>
      </c>
      <c r="CL73" s="21">
        <v>60889.649477626364</v>
      </c>
      <c r="CM73" s="21">
        <v>2182.9178265113874</v>
      </c>
      <c r="CN73" s="21">
        <v>4734.6036940392778</v>
      </c>
      <c r="CO73" s="21">
        <v>7654.3033012914784</v>
      </c>
      <c r="CP73" s="21">
        <v>1978.6227466227365</v>
      </c>
      <c r="CQ73" s="21">
        <v>4304.2693105303624</v>
      </c>
      <c r="CR73" s="21">
        <v>71.510403477421292</v>
      </c>
      <c r="CS73" s="21">
        <v>1544.2934147317085</v>
      </c>
      <c r="CT73" s="21">
        <v>92520.05391567052</v>
      </c>
      <c r="CU73" s="21">
        <v>3.6414528552102849</v>
      </c>
      <c r="CV73" s="21">
        <v>4.0463520239970867</v>
      </c>
      <c r="CW73" s="21">
        <v>5.1305581141820209E-3</v>
      </c>
      <c r="CX73" s="21">
        <v>0</v>
      </c>
      <c r="CY73" s="21">
        <v>0</v>
      </c>
      <c r="CZ73" s="21">
        <v>4.7304194017661659E-3</v>
      </c>
      <c r="DA73" s="21">
        <v>3.4198174365052099E-3</v>
      </c>
      <c r="DB73" s="21">
        <v>0</v>
      </c>
      <c r="DC73" s="21">
        <v>0</v>
      </c>
      <c r="DD73" s="21">
        <v>107.12571918077296</v>
      </c>
      <c r="DE73" s="21">
        <v>22.784707589443894</v>
      </c>
      <c r="DF73" s="21">
        <v>2262.6266446328696</v>
      </c>
      <c r="DG73" s="21">
        <v>303.8531356791388</v>
      </c>
      <c r="DH73" s="21">
        <v>435.06996981657846</v>
      </c>
      <c r="DI73" s="21">
        <v>38.481510677827359</v>
      </c>
      <c r="DJ73" s="21">
        <v>4.7013007360614624E-2</v>
      </c>
      <c r="DK73" s="21">
        <v>9545.8473557262023</v>
      </c>
      <c r="DL73" s="21">
        <v>352.15590881448139</v>
      </c>
      <c r="DM73" s="21">
        <v>1091.1208999041203</v>
      </c>
      <c r="DN73" s="21">
        <v>172.65605283653707</v>
      </c>
      <c r="DO73" s="21">
        <v>301.58079634667411</v>
      </c>
      <c r="DP73" s="21">
        <v>0</v>
      </c>
      <c r="DQ73" s="21">
        <v>1.7694535570358536</v>
      </c>
      <c r="DR73" s="21">
        <v>2868.8738036879263</v>
      </c>
      <c r="DS73" s="21">
        <v>5.8231800324503586</v>
      </c>
      <c r="DT73" s="21">
        <v>0</v>
      </c>
      <c r="DU73" s="21">
        <v>0.55052147794574025</v>
      </c>
      <c r="DV73" s="21">
        <v>0</v>
      </c>
      <c r="DW73" s="40">
        <v>0</v>
      </c>
      <c r="DX73" s="36">
        <f t="shared" si="2"/>
        <v>1007007.221339295</v>
      </c>
      <c r="DY73" s="21">
        <v>125536.53042960919</v>
      </c>
      <c r="DZ73" s="21">
        <v>0</v>
      </c>
      <c r="EA73" s="21">
        <v>57132.680188204948</v>
      </c>
      <c r="EB73" s="22">
        <f t="shared" si="3"/>
        <v>1189676.4319571091</v>
      </c>
    </row>
    <row r="74" spans="1:133" x14ac:dyDescent="0.25">
      <c r="A74" s="10">
        <v>72</v>
      </c>
      <c r="B74" s="20" t="s">
        <v>71</v>
      </c>
      <c r="C74" s="21">
        <v>678.63783459189131</v>
      </c>
      <c r="D74" s="21">
        <v>65.296695277054042</v>
      </c>
      <c r="E74" s="21">
        <v>1.4068119837510293</v>
      </c>
      <c r="F74" s="21">
        <v>77.801432719999028</v>
      </c>
      <c r="G74" s="21">
        <v>62.986470843500776</v>
      </c>
      <c r="H74" s="21">
        <v>72.215437115758704</v>
      </c>
      <c r="I74" s="21">
        <v>77.413608089226059</v>
      </c>
      <c r="J74" s="21">
        <v>53.733800857782541</v>
      </c>
      <c r="K74" s="21">
        <v>0.12302131815426336</v>
      </c>
      <c r="L74" s="21">
        <v>49.811386705012367</v>
      </c>
      <c r="M74" s="21">
        <v>2078.4780203137066</v>
      </c>
      <c r="N74" s="21">
        <v>18461.268712495679</v>
      </c>
      <c r="O74" s="21">
        <v>0</v>
      </c>
      <c r="P74" s="21">
        <v>0</v>
      </c>
      <c r="Q74" s="21">
        <v>3320.739034829061</v>
      </c>
      <c r="R74" s="21">
        <v>289.50142459878896</v>
      </c>
      <c r="S74" s="21">
        <v>5298.5931867412464</v>
      </c>
      <c r="T74" s="21">
        <v>0</v>
      </c>
      <c r="U74" s="21">
        <v>0.1217702953881474</v>
      </c>
      <c r="V74" s="21">
        <v>1532.9929256416431</v>
      </c>
      <c r="W74" s="21">
        <v>395.69998865306445</v>
      </c>
      <c r="X74" s="21">
        <v>4153.8585081083302</v>
      </c>
      <c r="Y74" s="21">
        <v>2907.9628580457597</v>
      </c>
      <c r="Z74" s="21">
        <v>785.96481584987373</v>
      </c>
      <c r="AA74" s="21">
        <v>2067.8115466337454</v>
      </c>
      <c r="AB74" s="21">
        <v>1742.1147712704151</v>
      </c>
      <c r="AC74" s="21">
        <v>442.47597193337606</v>
      </c>
      <c r="AD74" s="21">
        <v>3331.0742559465261</v>
      </c>
      <c r="AE74" s="21">
        <v>0</v>
      </c>
      <c r="AF74" s="21">
        <v>3236.278585237324</v>
      </c>
      <c r="AG74" s="21">
        <v>1210.7425502015317</v>
      </c>
      <c r="AH74" s="21">
        <v>2353.5061461833711</v>
      </c>
      <c r="AI74" s="21">
        <v>709.9619688318478</v>
      </c>
      <c r="AJ74" s="21">
        <v>1288.6618016686914</v>
      </c>
      <c r="AK74" s="21">
        <v>619.14574068190609</v>
      </c>
      <c r="AL74" s="21">
        <v>1679.4577358105514</v>
      </c>
      <c r="AM74" s="21">
        <v>1563.6243736386186</v>
      </c>
      <c r="AN74" s="21">
        <v>105.58283109127767</v>
      </c>
      <c r="AO74" s="21">
        <v>3063.2873907733315</v>
      </c>
      <c r="AP74" s="21">
        <v>3415.061341397864</v>
      </c>
      <c r="AQ74" s="21">
        <v>4677.9437745882042</v>
      </c>
      <c r="AR74" s="21">
        <v>2063.8851886701477</v>
      </c>
      <c r="AS74" s="21">
        <v>1650.6643865091564</v>
      </c>
      <c r="AT74" s="21">
        <v>1800.3070617140993</v>
      </c>
      <c r="AU74" s="21">
        <v>228.18650115712214</v>
      </c>
      <c r="AV74" s="21">
        <v>3722.9864299775377</v>
      </c>
      <c r="AW74" s="21">
        <v>5955.7061964182249</v>
      </c>
      <c r="AX74" s="21">
        <v>2811.7873212451595</v>
      </c>
      <c r="AY74" s="21">
        <v>0.42778222079543682</v>
      </c>
      <c r="AZ74" s="21">
        <v>1046.4185120664438</v>
      </c>
      <c r="BA74" s="21">
        <v>1450.3078077258783</v>
      </c>
      <c r="BB74" s="21">
        <v>2255.0968359257022</v>
      </c>
      <c r="BC74" s="21">
        <v>1661.6359463286069</v>
      </c>
      <c r="BD74" s="21">
        <v>1081.4659058216673</v>
      </c>
      <c r="BE74" s="21">
        <v>1587.9873880626924</v>
      </c>
      <c r="BF74" s="21">
        <v>305.64783743265912</v>
      </c>
      <c r="BG74" s="21">
        <v>1262.7191207275807</v>
      </c>
      <c r="BH74" s="21">
        <v>1669.4101275876153</v>
      </c>
      <c r="BI74" s="21">
        <v>11668.539724330891</v>
      </c>
      <c r="BJ74" s="21">
        <v>2151.6059919461491</v>
      </c>
      <c r="BK74" s="21">
        <v>563.6718664404018</v>
      </c>
      <c r="BL74" s="21">
        <v>2280.8101634975519</v>
      </c>
      <c r="BM74" s="21">
        <v>598.82912516759131</v>
      </c>
      <c r="BN74" s="21">
        <v>2148.9342181197321</v>
      </c>
      <c r="BO74" s="21">
        <v>10907.426070060787</v>
      </c>
      <c r="BP74" s="21">
        <v>1069.7149899326514</v>
      </c>
      <c r="BQ74" s="21">
        <v>3475.4844811126168</v>
      </c>
      <c r="BR74" s="21">
        <v>1844.3575520690233</v>
      </c>
      <c r="BS74" s="21">
        <v>1259.8028544867718</v>
      </c>
      <c r="BT74" s="21">
        <v>860.62373937761947</v>
      </c>
      <c r="BU74" s="21">
        <v>184.80955349573463</v>
      </c>
      <c r="BV74" s="21">
        <v>43886.926954956973</v>
      </c>
      <c r="BW74" s="21">
        <v>30969.49001304949</v>
      </c>
      <c r="BX74" s="21">
        <v>3276.0099874345046</v>
      </c>
      <c r="BY74" s="21">
        <v>316.5315664400128</v>
      </c>
      <c r="BZ74" s="21">
        <v>34391.394911902615</v>
      </c>
      <c r="CA74" s="21">
        <v>0</v>
      </c>
      <c r="CB74" s="21">
        <v>54.18839745228604</v>
      </c>
      <c r="CC74" s="21">
        <v>7.4033664422774166</v>
      </c>
      <c r="CD74" s="21">
        <v>178.66280961216498</v>
      </c>
      <c r="CE74" s="21">
        <v>204.22980699045345</v>
      </c>
      <c r="CF74" s="21">
        <v>224.54397449124232</v>
      </c>
      <c r="CG74" s="21">
        <v>1874.2570846771207</v>
      </c>
      <c r="CH74" s="21">
        <v>1073.6364814757753</v>
      </c>
      <c r="CI74" s="21">
        <v>3194.1924559819445</v>
      </c>
      <c r="CJ74" s="21">
        <v>67043.216469453226</v>
      </c>
      <c r="CK74" s="21">
        <v>275.18955563291797</v>
      </c>
      <c r="CL74" s="21">
        <v>8567.3049808865453</v>
      </c>
      <c r="CM74" s="21">
        <v>4090.6569840661814</v>
      </c>
      <c r="CN74" s="21">
        <v>2148.3564307179931</v>
      </c>
      <c r="CO74" s="21">
        <v>1272.5587974427494</v>
      </c>
      <c r="CP74" s="21">
        <v>447.37497487571977</v>
      </c>
      <c r="CQ74" s="21">
        <v>8251.5101440152921</v>
      </c>
      <c r="CR74" s="21">
        <v>0</v>
      </c>
      <c r="CS74" s="21">
        <v>618.05142339160216</v>
      </c>
      <c r="CT74" s="21">
        <v>391600.03369505797</v>
      </c>
      <c r="CU74" s="21">
        <v>1.5031400727393425</v>
      </c>
      <c r="CV74" s="21">
        <v>1.6700717659692872</v>
      </c>
      <c r="CW74" s="21">
        <v>0</v>
      </c>
      <c r="CX74" s="21">
        <v>0</v>
      </c>
      <c r="CY74" s="21">
        <v>0</v>
      </c>
      <c r="CZ74" s="21">
        <v>0</v>
      </c>
      <c r="DA74" s="21">
        <v>0</v>
      </c>
      <c r="DB74" s="21">
        <v>0</v>
      </c>
      <c r="DC74" s="21">
        <v>27559.102051868169</v>
      </c>
      <c r="DD74" s="21">
        <v>0</v>
      </c>
      <c r="DE74" s="21">
        <v>0</v>
      </c>
      <c r="DF74" s="21">
        <v>0</v>
      </c>
      <c r="DG74" s="21">
        <v>0</v>
      </c>
      <c r="DH74" s="21">
        <v>0</v>
      </c>
      <c r="DI74" s="21">
        <v>3.3623204577332708E-3</v>
      </c>
      <c r="DJ74" s="21">
        <v>0</v>
      </c>
      <c r="DK74" s="21">
        <v>4.7091940912603096</v>
      </c>
      <c r="DL74" s="21">
        <v>20.759729851606441</v>
      </c>
      <c r="DM74" s="21">
        <v>53.780884350114633</v>
      </c>
      <c r="DN74" s="21">
        <v>0.52860000906953031</v>
      </c>
      <c r="DO74" s="21">
        <v>0</v>
      </c>
      <c r="DP74" s="21">
        <v>0</v>
      </c>
      <c r="DQ74" s="21">
        <v>0</v>
      </c>
      <c r="DR74" s="21">
        <v>0</v>
      </c>
      <c r="DS74" s="21">
        <v>1880.4980055858464</v>
      </c>
      <c r="DT74" s="21">
        <v>0</v>
      </c>
      <c r="DU74" s="21">
        <v>5.9771700488369186</v>
      </c>
      <c r="DV74" s="21">
        <v>0</v>
      </c>
      <c r="DW74" s="40">
        <v>0</v>
      </c>
      <c r="DX74" s="36">
        <f t="shared" si="2"/>
        <v>774934.84268700308</v>
      </c>
      <c r="DY74" s="21">
        <v>32775.86476955394</v>
      </c>
      <c r="DZ74" s="21">
        <v>0</v>
      </c>
      <c r="EA74" s="21">
        <v>1134185.3646760059</v>
      </c>
      <c r="EB74" s="22">
        <f t="shared" si="3"/>
        <v>1941896.072132563</v>
      </c>
    </row>
    <row r="75" spans="1:133" ht="22.5" x14ac:dyDescent="0.25">
      <c r="A75" s="10">
        <v>73</v>
      </c>
      <c r="B75" s="20" t="s">
        <v>72</v>
      </c>
      <c r="C75" s="21">
        <v>79994.112142840881</v>
      </c>
      <c r="D75" s="21">
        <v>10644.217592360419</v>
      </c>
      <c r="E75" s="21">
        <v>3172.6644633497126</v>
      </c>
      <c r="F75" s="21">
        <v>7372.6929742842303</v>
      </c>
      <c r="G75" s="21">
        <v>5402.8081218774669</v>
      </c>
      <c r="H75" s="21">
        <v>20131.243759165991</v>
      </c>
      <c r="I75" s="21">
        <v>596.42141837700808</v>
      </c>
      <c r="J75" s="21">
        <v>31755.435501806762</v>
      </c>
      <c r="K75" s="21">
        <v>271.06040827429626</v>
      </c>
      <c r="L75" s="21">
        <v>7629.2785834853485</v>
      </c>
      <c r="M75" s="21">
        <v>9983.5180281218036</v>
      </c>
      <c r="N75" s="21">
        <v>4.9277682946889494E-3</v>
      </c>
      <c r="O75" s="21">
        <v>5.0122734559833399E-3</v>
      </c>
      <c r="P75" s="21">
        <v>1.3987597170346799E-4</v>
      </c>
      <c r="Q75" s="21">
        <v>9168.7031082582598</v>
      </c>
      <c r="R75" s="21">
        <v>1102.556313530619</v>
      </c>
      <c r="S75" s="21">
        <v>14182.686257970005</v>
      </c>
      <c r="T75" s="21">
        <v>7.9230434170855082</v>
      </c>
      <c r="U75" s="21">
        <v>6343.9002959940099</v>
      </c>
      <c r="V75" s="21">
        <v>2815.446340144651</v>
      </c>
      <c r="W75" s="21">
        <v>1596.3088076041802</v>
      </c>
      <c r="X75" s="21">
        <v>10118.314907266049</v>
      </c>
      <c r="Y75" s="21">
        <v>1663.2327972119265</v>
      </c>
      <c r="Z75" s="21">
        <v>321.7364582901605</v>
      </c>
      <c r="AA75" s="21">
        <v>8108.3859472166741</v>
      </c>
      <c r="AB75" s="21">
        <v>1337.0070233471961</v>
      </c>
      <c r="AC75" s="21">
        <v>38.188802158567533</v>
      </c>
      <c r="AD75" s="21">
        <v>6452.7075621636768</v>
      </c>
      <c r="AE75" s="21">
        <v>9.3807546731689282</v>
      </c>
      <c r="AF75" s="21">
        <v>6219.940849321214</v>
      </c>
      <c r="AG75" s="21">
        <v>3919.8934437173893</v>
      </c>
      <c r="AH75" s="21">
        <v>7664.3518680611469</v>
      </c>
      <c r="AI75" s="21">
        <v>1113.7305336917882</v>
      </c>
      <c r="AJ75" s="21">
        <v>1870.3509615922258</v>
      </c>
      <c r="AK75" s="21">
        <v>1500.3653041660943</v>
      </c>
      <c r="AL75" s="21">
        <v>2238.0400563338735</v>
      </c>
      <c r="AM75" s="21">
        <v>7047.0752095200951</v>
      </c>
      <c r="AN75" s="21">
        <v>116.94308862512061</v>
      </c>
      <c r="AO75" s="21">
        <v>9008.0461332308296</v>
      </c>
      <c r="AP75" s="21">
        <v>16898.924083461297</v>
      </c>
      <c r="AQ75" s="21">
        <v>13181.858302954997</v>
      </c>
      <c r="AR75" s="21">
        <v>12634.718329106812</v>
      </c>
      <c r="AS75" s="21">
        <v>3973.4510202535412</v>
      </c>
      <c r="AT75" s="21">
        <v>2777.1444937175497</v>
      </c>
      <c r="AU75" s="21">
        <v>344.14647677648918</v>
      </c>
      <c r="AV75" s="21">
        <v>6969.7337343403196</v>
      </c>
      <c r="AW75" s="21">
        <v>14120.407869353528</v>
      </c>
      <c r="AX75" s="21">
        <v>0</v>
      </c>
      <c r="AY75" s="21">
        <v>5425.4291888987627</v>
      </c>
      <c r="AZ75" s="21">
        <v>2669.8637594039965</v>
      </c>
      <c r="BA75" s="21">
        <v>909.11579548382042</v>
      </c>
      <c r="BB75" s="21">
        <v>4854.3419572428429</v>
      </c>
      <c r="BC75" s="21">
        <v>1430.7594242335126</v>
      </c>
      <c r="BD75" s="21">
        <v>440.34300221891732</v>
      </c>
      <c r="BE75" s="21">
        <v>14733.191245966374</v>
      </c>
      <c r="BF75" s="21">
        <v>22.579057855412536</v>
      </c>
      <c r="BG75" s="21">
        <v>2321.5925263817562</v>
      </c>
      <c r="BH75" s="21">
        <v>1487.4983029327846</v>
      </c>
      <c r="BI75" s="21">
        <v>50847.216226353383</v>
      </c>
      <c r="BJ75" s="21">
        <v>3437.2119729740962</v>
      </c>
      <c r="BK75" s="21">
        <v>862.80116090423269</v>
      </c>
      <c r="BL75" s="21">
        <v>1154.097910036528</v>
      </c>
      <c r="BM75" s="21">
        <v>32.251793524875495</v>
      </c>
      <c r="BN75" s="21">
        <v>1087.5502721750322</v>
      </c>
      <c r="BO75" s="21">
        <v>22486.157527173065</v>
      </c>
      <c r="BP75" s="21">
        <v>2239.8056034040374</v>
      </c>
      <c r="BQ75" s="21">
        <v>0</v>
      </c>
      <c r="BR75" s="21">
        <v>1696.5060438631958</v>
      </c>
      <c r="BS75" s="21">
        <v>5.8099822272150723</v>
      </c>
      <c r="BT75" s="21">
        <v>838.38652390594962</v>
      </c>
      <c r="BU75" s="21">
        <v>569.98171935155005</v>
      </c>
      <c r="BV75" s="21">
        <v>27024.765422826076</v>
      </c>
      <c r="BW75" s="21">
        <v>361439.79742698919</v>
      </c>
      <c r="BX75" s="21">
        <v>937.95255347105353</v>
      </c>
      <c r="BY75" s="21">
        <v>764.1890756803565</v>
      </c>
      <c r="BZ75" s="21">
        <v>5573.8197871715292</v>
      </c>
      <c r="CA75" s="21">
        <v>1.0241775227294153E-3</v>
      </c>
      <c r="CB75" s="21">
        <v>1774.963861405327</v>
      </c>
      <c r="CC75" s="21">
        <v>2198.8236440434907</v>
      </c>
      <c r="CD75" s="21">
        <v>31.273867429579095</v>
      </c>
      <c r="CE75" s="21">
        <v>1408.827006492601</v>
      </c>
      <c r="CF75" s="21">
        <v>4.6409822119946122</v>
      </c>
      <c r="CG75" s="21">
        <v>578.63829853447828</v>
      </c>
      <c r="CH75" s="21">
        <v>15.3897244561074</v>
      </c>
      <c r="CI75" s="21">
        <v>736.33830252153132</v>
      </c>
      <c r="CJ75" s="21">
        <v>5852.0815237365032</v>
      </c>
      <c r="CK75" s="21">
        <v>11.615596657685707</v>
      </c>
      <c r="CL75" s="21">
        <v>2538.5387622616636</v>
      </c>
      <c r="CM75" s="21">
        <v>98.110860811311611</v>
      </c>
      <c r="CN75" s="21">
        <v>10.188293174348358</v>
      </c>
      <c r="CO75" s="21">
        <v>4866.8430496815054</v>
      </c>
      <c r="CP75" s="21">
        <v>0</v>
      </c>
      <c r="CQ75" s="21">
        <v>2.8024690271083652</v>
      </c>
      <c r="CR75" s="21">
        <v>8.5749064941791975E-4</v>
      </c>
      <c r="CS75" s="21">
        <v>29978.384505784583</v>
      </c>
      <c r="CT75" s="21">
        <v>370264.0896395357</v>
      </c>
      <c r="CU75" s="21">
        <v>31825.659992337554</v>
      </c>
      <c r="CV75" s="21">
        <v>21325.702608281681</v>
      </c>
      <c r="CW75" s="21">
        <v>0.8251838427775835</v>
      </c>
      <c r="CX75" s="21">
        <v>17333.067947296728</v>
      </c>
      <c r="CY75" s="21">
        <v>0</v>
      </c>
      <c r="CZ75" s="21">
        <v>1.8324215901707017E-3</v>
      </c>
      <c r="DA75" s="21">
        <v>2.9080596622509162E-3</v>
      </c>
      <c r="DB75" s="21">
        <v>0</v>
      </c>
      <c r="DC75" s="21">
        <v>0</v>
      </c>
      <c r="DD75" s="21">
        <v>3.203449946634102E-3</v>
      </c>
      <c r="DE75" s="21">
        <v>56.780578626085344</v>
      </c>
      <c r="DF75" s="21">
        <v>284.56623289806595</v>
      </c>
      <c r="DG75" s="21">
        <v>0</v>
      </c>
      <c r="DH75" s="21">
        <v>0</v>
      </c>
      <c r="DI75" s="21">
        <v>259.81435771230548</v>
      </c>
      <c r="DJ75" s="21">
        <v>0.33309113598544798</v>
      </c>
      <c r="DK75" s="21">
        <v>2833.597046152714</v>
      </c>
      <c r="DL75" s="21">
        <v>2.6707865269486133</v>
      </c>
      <c r="DM75" s="21">
        <v>8.4189114978247677</v>
      </c>
      <c r="DN75" s="21">
        <v>1.0345287068718925</v>
      </c>
      <c r="DO75" s="21">
        <v>0</v>
      </c>
      <c r="DP75" s="21">
        <v>0</v>
      </c>
      <c r="DQ75" s="21">
        <v>12.040065562490479</v>
      </c>
      <c r="DR75" s="21">
        <v>30163.174387488361</v>
      </c>
      <c r="DS75" s="21">
        <v>5858.999024248229</v>
      </c>
      <c r="DT75" s="21">
        <v>0</v>
      </c>
      <c r="DU75" s="21">
        <v>0.59047228800161677</v>
      </c>
      <c r="DV75" s="21">
        <v>0</v>
      </c>
      <c r="DW75" s="40">
        <v>0</v>
      </c>
      <c r="DX75" s="36">
        <f t="shared" si="2"/>
        <v>1397450.9139419496</v>
      </c>
      <c r="DY75" s="21">
        <v>136096.49823862349</v>
      </c>
      <c r="DZ75" s="21">
        <v>0</v>
      </c>
      <c r="EA75" s="21">
        <v>2013548.2004372929</v>
      </c>
      <c r="EB75" s="22">
        <f t="shared" si="3"/>
        <v>3547095.6126178661</v>
      </c>
    </row>
    <row r="76" spans="1:133" x14ac:dyDescent="0.25">
      <c r="A76" s="10">
        <v>74</v>
      </c>
      <c r="B76" s="20" t="s">
        <v>73</v>
      </c>
      <c r="C76" s="21">
        <v>5553.0056905132806</v>
      </c>
      <c r="D76" s="21">
        <v>929.27532228843381</v>
      </c>
      <c r="E76" s="21">
        <v>367.40958394509278</v>
      </c>
      <c r="F76" s="21">
        <v>215.09233475634335</v>
      </c>
      <c r="G76" s="21">
        <v>106.09849202373778</v>
      </c>
      <c r="H76" s="21">
        <v>910.25411375489875</v>
      </c>
      <c r="I76" s="21">
        <v>803.602872594936</v>
      </c>
      <c r="J76" s="21">
        <v>11327.779694007524</v>
      </c>
      <c r="K76" s="21">
        <v>13.530014622137195</v>
      </c>
      <c r="L76" s="21">
        <v>849.85902163021103</v>
      </c>
      <c r="M76" s="21">
        <v>359.5917036695231</v>
      </c>
      <c r="N76" s="21">
        <v>0</v>
      </c>
      <c r="O76" s="21">
        <v>0</v>
      </c>
      <c r="P76" s="21">
        <v>0</v>
      </c>
      <c r="Q76" s="21">
        <v>126.84669605682259</v>
      </c>
      <c r="R76" s="21">
        <v>0</v>
      </c>
      <c r="S76" s="21">
        <v>224.58873200769247</v>
      </c>
      <c r="T76" s="21">
        <v>660.86378541732256</v>
      </c>
      <c r="U76" s="21">
        <v>60.038601163162255</v>
      </c>
      <c r="V76" s="21">
        <v>1400.2092971577667</v>
      </c>
      <c r="W76" s="21">
        <v>321.03147338043493</v>
      </c>
      <c r="X76" s="21">
        <v>178.12578969466011</v>
      </c>
      <c r="Y76" s="21">
        <v>936.0782496874964</v>
      </c>
      <c r="Z76" s="21">
        <v>560.91583975562924</v>
      </c>
      <c r="AA76" s="21">
        <v>98.249089259668224</v>
      </c>
      <c r="AB76" s="21">
        <v>1515.627867952275</v>
      </c>
      <c r="AC76" s="21">
        <v>0</v>
      </c>
      <c r="AD76" s="21">
        <v>1183.215682598872</v>
      </c>
      <c r="AE76" s="21">
        <v>1086.7768888549761</v>
      </c>
      <c r="AF76" s="21">
        <v>113.95927544491893</v>
      </c>
      <c r="AG76" s="21">
        <v>1511.8890235646743</v>
      </c>
      <c r="AH76" s="21">
        <v>2.9464805397577214</v>
      </c>
      <c r="AI76" s="21">
        <v>12.683780906560642</v>
      </c>
      <c r="AJ76" s="21">
        <v>13.677078577131244</v>
      </c>
      <c r="AK76" s="21">
        <v>4.2261026075678281</v>
      </c>
      <c r="AL76" s="21">
        <v>49.169958025055344</v>
      </c>
      <c r="AM76" s="21">
        <v>1578.7593320567341</v>
      </c>
      <c r="AN76" s="21">
        <v>80.6688120106691</v>
      </c>
      <c r="AO76" s="21">
        <v>71.127414821352204</v>
      </c>
      <c r="AP76" s="21">
        <v>170.93978930438539</v>
      </c>
      <c r="AQ76" s="21">
        <v>195.39988415753155</v>
      </c>
      <c r="AR76" s="21">
        <v>2209.2285874302993</v>
      </c>
      <c r="AS76" s="21">
        <v>0</v>
      </c>
      <c r="AT76" s="21">
        <v>38.038538114771306</v>
      </c>
      <c r="AU76" s="21">
        <v>5.5544569710927894</v>
      </c>
      <c r="AV76" s="21">
        <v>0</v>
      </c>
      <c r="AW76" s="21">
        <v>0</v>
      </c>
      <c r="AX76" s="21">
        <v>0</v>
      </c>
      <c r="AY76" s="21">
        <v>0</v>
      </c>
      <c r="AZ76" s="21">
        <v>0</v>
      </c>
      <c r="BA76" s="21">
        <v>0</v>
      </c>
      <c r="BB76" s="21">
        <v>0</v>
      </c>
      <c r="BC76" s="21">
        <v>0</v>
      </c>
      <c r="BD76" s="21">
        <v>0</v>
      </c>
      <c r="BE76" s="21">
        <v>0</v>
      </c>
      <c r="BF76" s="21">
        <v>0</v>
      </c>
      <c r="BG76" s="21">
        <v>0</v>
      </c>
      <c r="BH76" s="21">
        <v>0</v>
      </c>
      <c r="BI76" s="21">
        <v>0</v>
      </c>
      <c r="BJ76" s="21">
        <v>0</v>
      </c>
      <c r="BK76" s="21">
        <v>0</v>
      </c>
      <c r="BL76" s="21">
        <v>0</v>
      </c>
      <c r="BM76" s="21">
        <v>0</v>
      </c>
      <c r="BN76" s="21">
        <v>0</v>
      </c>
      <c r="BO76" s="21">
        <v>0</v>
      </c>
      <c r="BP76" s="21">
        <v>0</v>
      </c>
      <c r="BQ76" s="21">
        <v>0</v>
      </c>
      <c r="BR76" s="21">
        <v>0</v>
      </c>
      <c r="BS76" s="21">
        <v>659.61031859232003</v>
      </c>
      <c r="BT76" s="21">
        <v>0</v>
      </c>
      <c r="BU76" s="21">
        <v>0</v>
      </c>
      <c r="BV76" s="21">
        <v>0</v>
      </c>
      <c r="BW76" s="21">
        <v>140.41130447525342</v>
      </c>
      <c r="BX76" s="21">
        <v>147584.94770763241</v>
      </c>
      <c r="BY76" s="21">
        <v>6061.5924661944446</v>
      </c>
      <c r="BZ76" s="21">
        <v>154.65138997359006</v>
      </c>
      <c r="CA76" s="21">
        <v>0</v>
      </c>
      <c r="CB76" s="21">
        <v>0</v>
      </c>
      <c r="CC76" s="21">
        <v>0</v>
      </c>
      <c r="CD76" s="21">
        <v>0</v>
      </c>
      <c r="CE76" s="21">
        <v>0</v>
      </c>
      <c r="CF76" s="21">
        <v>0</v>
      </c>
      <c r="CG76" s="21">
        <v>0</v>
      </c>
      <c r="CH76" s="21">
        <v>0</v>
      </c>
      <c r="CI76" s="21">
        <v>0</v>
      </c>
      <c r="CJ76" s="21">
        <v>6396.1127670370415</v>
      </c>
      <c r="CK76" s="21">
        <v>55.15255643349348</v>
      </c>
      <c r="CL76" s="21">
        <v>2562.8272383727476</v>
      </c>
      <c r="CM76" s="21">
        <v>581.81458240580764</v>
      </c>
      <c r="CN76" s="21">
        <v>0</v>
      </c>
      <c r="CO76" s="21">
        <v>0</v>
      </c>
      <c r="CP76" s="21">
        <v>0</v>
      </c>
      <c r="CQ76" s="21">
        <v>0</v>
      </c>
      <c r="CR76" s="21">
        <v>0</v>
      </c>
      <c r="CS76" s="21">
        <v>0</v>
      </c>
      <c r="CT76" s="21">
        <v>1732.0315322467648</v>
      </c>
      <c r="CU76" s="21">
        <v>0</v>
      </c>
      <c r="CV76" s="21">
        <v>0</v>
      </c>
      <c r="CW76" s="21">
        <v>0</v>
      </c>
      <c r="CX76" s="21">
        <v>0</v>
      </c>
      <c r="CY76" s="21">
        <v>0</v>
      </c>
      <c r="CZ76" s="21">
        <v>0</v>
      </c>
      <c r="DA76" s="21">
        <v>0</v>
      </c>
      <c r="DB76" s="21">
        <v>0</v>
      </c>
      <c r="DC76" s="21">
        <v>0</v>
      </c>
      <c r="DD76" s="21">
        <v>0</v>
      </c>
      <c r="DE76" s="21">
        <v>0</v>
      </c>
      <c r="DF76" s="21">
        <v>0</v>
      </c>
      <c r="DG76" s="21">
        <v>0</v>
      </c>
      <c r="DH76" s="21">
        <v>0</v>
      </c>
      <c r="DI76" s="21">
        <v>9.4437165906038096</v>
      </c>
      <c r="DJ76" s="21">
        <v>0</v>
      </c>
      <c r="DK76" s="21">
        <v>19597.116315679345</v>
      </c>
      <c r="DL76" s="21">
        <v>0</v>
      </c>
      <c r="DM76" s="21">
        <v>0</v>
      </c>
      <c r="DN76" s="21">
        <v>0</v>
      </c>
      <c r="DO76" s="21">
        <v>0</v>
      </c>
      <c r="DP76" s="21">
        <v>0</v>
      </c>
      <c r="DQ76" s="21">
        <v>0</v>
      </c>
      <c r="DR76" s="21">
        <v>0</v>
      </c>
      <c r="DS76" s="21">
        <v>0</v>
      </c>
      <c r="DT76" s="21">
        <v>0</v>
      </c>
      <c r="DU76" s="21">
        <v>0</v>
      </c>
      <c r="DV76" s="21">
        <v>0</v>
      </c>
      <c r="DW76" s="40">
        <v>0</v>
      </c>
      <c r="DX76" s="36">
        <f t="shared" si="2"/>
        <v>221382.04724695924</v>
      </c>
      <c r="DY76" s="21">
        <v>5241.5733859991342</v>
      </c>
      <c r="DZ76" s="21">
        <v>0</v>
      </c>
      <c r="EA76" s="21">
        <v>940743.21001424163</v>
      </c>
      <c r="EB76" s="22">
        <f t="shared" si="3"/>
        <v>1167366.8306471999</v>
      </c>
      <c r="EC76" s="24"/>
    </row>
    <row r="77" spans="1:133" x14ac:dyDescent="0.25">
      <c r="A77" s="10">
        <v>75</v>
      </c>
      <c r="B77" s="20" t="s">
        <v>74</v>
      </c>
      <c r="C77" s="21">
        <v>12016.316571990106</v>
      </c>
      <c r="D77" s="21">
        <v>941.60399649481099</v>
      </c>
      <c r="E77" s="21">
        <v>10610.545402644471</v>
      </c>
      <c r="F77" s="21">
        <v>5678.1985181364253</v>
      </c>
      <c r="G77" s="21">
        <v>18023.615437952863</v>
      </c>
      <c r="H77" s="21">
        <v>56458.58364300133</v>
      </c>
      <c r="I77" s="21">
        <v>3368.7613773189819</v>
      </c>
      <c r="J77" s="21">
        <v>34415.276276327109</v>
      </c>
      <c r="K77" s="21">
        <v>798.30712766934391</v>
      </c>
      <c r="L77" s="21">
        <v>4772.9553177553535</v>
      </c>
      <c r="M77" s="21">
        <v>5028.1375361907749</v>
      </c>
      <c r="N77" s="21">
        <v>47765.732619339789</v>
      </c>
      <c r="O77" s="21">
        <v>20492.587722520213</v>
      </c>
      <c r="P77" s="21">
        <v>35054.668234364763</v>
      </c>
      <c r="Q77" s="21">
        <v>11653.809619671923</v>
      </c>
      <c r="R77" s="21">
        <v>1797.2996934600351</v>
      </c>
      <c r="S77" s="21">
        <v>5435.1440531539283</v>
      </c>
      <c r="T77" s="21">
        <v>1720.1550011877218</v>
      </c>
      <c r="U77" s="21">
        <v>779.48466263680234</v>
      </c>
      <c r="V77" s="21">
        <v>3138.0421775086916</v>
      </c>
      <c r="W77" s="21">
        <v>1472.8272457488233</v>
      </c>
      <c r="X77" s="21">
        <v>1495.4549045855381</v>
      </c>
      <c r="Y77" s="21">
        <v>5845.6844434620816</v>
      </c>
      <c r="Z77" s="21">
        <v>1136.5911278439439</v>
      </c>
      <c r="AA77" s="21">
        <v>2384.7090193418317</v>
      </c>
      <c r="AB77" s="21">
        <v>3502.4287159836031</v>
      </c>
      <c r="AC77" s="21">
        <v>1210.9488852543218</v>
      </c>
      <c r="AD77" s="21">
        <v>5933.6662554585637</v>
      </c>
      <c r="AE77" s="21">
        <v>2516.0118920312998</v>
      </c>
      <c r="AF77" s="21">
        <v>7444.7733064968643</v>
      </c>
      <c r="AG77" s="21">
        <v>2441.6184691629428</v>
      </c>
      <c r="AH77" s="21">
        <v>1621.5168769848533</v>
      </c>
      <c r="AI77" s="21">
        <v>685.9971791083708</v>
      </c>
      <c r="AJ77" s="21">
        <v>1424.5949638738805</v>
      </c>
      <c r="AK77" s="21">
        <v>684.29538970555109</v>
      </c>
      <c r="AL77" s="21">
        <v>1998.7964733214512</v>
      </c>
      <c r="AM77" s="21">
        <v>3565.613960997201</v>
      </c>
      <c r="AN77" s="21">
        <v>208.00900717212855</v>
      </c>
      <c r="AO77" s="21">
        <v>3680.8158257597142</v>
      </c>
      <c r="AP77" s="21">
        <v>2892.3321042551361</v>
      </c>
      <c r="AQ77" s="21">
        <v>2881.3012085826454</v>
      </c>
      <c r="AR77" s="21">
        <v>5028.945836290196</v>
      </c>
      <c r="AS77" s="21">
        <v>1384.1571260546739</v>
      </c>
      <c r="AT77" s="21">
        <v>1966.2760820429585</v>
      </c>
      <c r="AU77" s="21">
        <v>310.77439764877994</v>
      </c>
      <c r="AV77" s="21">
        <v>3269.6823081001571</v>
      </c>
      <c r="AW77" s="21">
        <v>3849.3594009322946</v>
      </c>
      <c r="AX77" s="21">
        <v>297.93409711712741</v>
      </c>
      <c r="AY77" s="21">
        <v>771.16591054594096</v>
      </c>
      <c r="AZ77" s="21">
        <v>1502.3151222924885</v>
      </c>
      <c r="BA77" s="21">
        <v>192.03797146566995</v>
      </c>
      <c r="BB77" s="21">
        <v>2219.7032931308904</v>
      </c>
      <c r="BC77" s="21">
        <v>3850.8168285787865</v>
      </c>
      <c r="BD77" s="21">
        <v>2973.2528962430943</v>
      </c>
      <c r="BE77" s="21">
        <v>3060.3038329179462</v>
      </c>
      <c r="BF77" s="21">
        <v>472.59692168318048</v>
      </c>
      <c r="BG77" s="21">
        <v>1714.0937088595851</v>
      </c>
      <c r="BH77" s="21">
        <v>2135.6798012122672</v>
      </c>
      <c r="BI77" s="21">
        <v>7738.5611429267537</v>
      </c>
      <c r="BJ77" s="21">
        <v>1491.6359884996562</v>
      </c>
      <c r="BK77" s="21">
        <v>82.063674594291811</v>
      </c>
      <c r="BL77" s="21">
        <v>494.67256024014506</v>
      </c>
      <c r="BM77" s="21">
        <v>1580.4911208311403</v>
      </c>
      <c r="BN77" s="21">
        <v>4063.0785849231952</v>
      </c>
      <c r="BO77" s="21">
        <v>552.86963426368425</v>
      </c>
      <c r="BP77" s="21">
        <v>551.42136328218919</v>
      </c>
      <c r="BQ77" s="21">
        <v>91.082927410329745</v>
      </c>
      <c r="BR77" s="21">
        <v>7266.7811174615144</v>
      </c>
      <c r="BS77" s="21">
        <v>133.48741677809633</v>
      </c>
      <c r="BT77" s="21">
        <v>380.25913321068805</v>
      </c>
      <c r="BU77" s="21">
        <v>195.99145787434443</v>
      </c>
      <c r="BV77" s="21">
        <v>7751.8217488053333</v>
      </c>
      <c r="BW77" s="21">
        <v>10190.008173623739</v>
      </c>
      <c r="BX77" s="21">
        <v>2407.6091559288939</v>
      </c>
      <c r="BY77" s="21">
        <v>239369.40323714868</v>
      </c>
      <c r="BZ77" s="21">
        <v>21602.39227148678</v>
      </c>
      <c r="CA77" s="21">
        <v>0.18061007968771378</v>
      </c>
      <c r="CB77" s="21">
        <v>43.678873133221977</v>
      </c>
      <c r="CC77" s="21">
        <v>39.452006654634069</v>
      </c>
      <c r="CD77" s="21">
        <v>58.292323944641559</v>
      </c>
      <c r="CE77" s="21">
        <v>333.46683403829724</v>
      </c>
      <c r="CF77" s="21">
        <v>10.52498907568676</v>
      </c>
      <c r="CG77" s="21">
        <v>382.44087910253762</v>
      </c>
      <c r="CH77" s="21">
        <v>242.23631259345245</v>
      </c>
      <c r="CI77" s="21">
        <v>8722.4702060671916</v>
      </c>
      <c r="CJ77" s="21">
        <v>6528.775732370339</v>
      </c>
      <c r="CK77" s="21">
        <v>649.76786663010023</v>
      </c>
      <c r="CL77" s="21">
        <v>722.25596584931225</v>
      </c>
      <c r="CM77" s="21">
        <v>2161.2049622858185</v>
      </c>
      <c r="CN77" s="21">
        <v>324.66746683640559</v>
      </c>
      <c r="CO77" s="21">
        <v>376.92748658274814</v>
      </c>
      <c r="CP77" s="21">
        <v>0</v>
      </c>
      <c r="CQ77" s="21">
        <v>427.06846837993049</v>
      </c>
      <c r="CR77" s="21">
        <v>0.14673412255816404</v>
      </c>
      <c r="CS77" s="21">
        <v>620.21272599426015</v>
      </c>
      <c r="CT77" s="21">
        <v>499231.15022822964</v>
      </c>
      <c r="CU77" s="21">
        <v>407.6077384844034</v>
      </c>
      <c r="CV77" s="21">
        <v>452.93031727989751</v>
      </c>
      <c r="CW77" s="21">
        <v>0</v>
      </c>
      <c r="CX77" s="21">
        <v>0</v>
      </c>
      <c r="CY77" s="21">
        <v>0</v>
      </c>
      <c r="CZ77" s="21">
        <v>0.31843854871208749</v>
      </c>
      <c r="DA77" s="21">
        <v>0.22996215020484931</v>
      </c>
      <c r="DB77" s="21">
        <v>0</v>
      </c>
      <c r="DC77" s="21">
        <v>0</v>
      </c>
      <c r="DD77" s="21">
        <v>6.157605585918928E-2</v>
      </c>
      <c r="DE77" s="21">
        <v>0</v>
      </c>
      <c r="DF77" s="21">
        <v>0</v>
      </c>
      <c r="DG77" s="21">
        <v>0</v>
      </c>
      <c r="DH77" s="21">
        <v>0</v>
      </c>
      <c r="DI77" s="21">
        <v>4436.2356294795109</v>
      </c>
      <c r="DJ77" s="21">
        <v>9.4285433411582988E-3</v>
      </c>
      <c r="DK77" s="21">
        <v>185385.12520216042</v>
      </c>
      <c r="DL77" s="21">
        <v>144.65621133907572</v>
      </c>
      <c r="DM77" s="21">
        <v>455.92820479599283</v>
      </c>
      <c r="DN77" s="21">
        <v>20.702435428751219</v>
      </c>
      <c r="DO77" s="21">
        <v>0</v>
      </c>
      <c r="DP77" s="21">
        <v>0</v>
      </c>
      <c r="DQ77" s="21">
        <v>198.06461634119628</v>
      </c>
      <c r="DR77" s="21">
        <v>118832.14241155863</v>
      </c>
      <c r="DS77" s="21">
        <v>2613.6054697721793</v>
      </c>
      <c r="DT77" s="21">
        <v>1.4244097951201133</v>
      </c>
      <c r="DU77" s="21">
        <v>2.8720802629702198</v>
      </c>
      <c r="DV77" s="21">
        <v>0</v>
      </c>
      <c r="DW77" s="40">
        <v>0</v>
      </c>
      <c r="DX77" s="36">
        <f t="shared" si="2"/>
        <v>1509746.7732928281</v>
      </c>
      <c r="DY77" s="21">
        <v>72179.840834548624</v>
      </c>
      <c r="DZ77" s="21">
        <v>0</v>
      </c>
      <c r="EA77" s="21">
        <v>1939174.7213355822</v>
      </c>
      <c r="EB77" s="22">
        <f t="shared" si="3"/>
        <v>3521101.335462959</v>
      </c>
    </row>
    <row r="78" spans="1:133" x14ac:dyDescent="0.25">
      <c r="A78" s="10">
        <v>76</v>
      </c>
      <c r="B78" s="20" t="s">
        <v>75</v>
      </c>
      <c r="C78" s="21">
        <v>8.1875390593929502</v>
      </c>
      <c r="D78" s="21">
        <v>2.8874631102845619E-2</v>
      </c>
      <c r="E78" s="21">
        <v>0.69537565749817343</v>
      </c>
      <c r="F78" s="21">
        <v>2.2655767825897601E-2</v>
      </c>
      <c r="G78" s="21">
        <v>1.7402050121766552</v>
      </c>
      <c r="H78" s="21">
        <v>17.337511754583844</v>
      </c>
      <c r="I78" s="21">
        <v>0.635193393420035</v>
      </c>
      <c r="J78" s="21">
        <v>619.52736936598183</v>
      </c>
      <c r="K78" s="21">
        <v>4.3025728941707229E-3</v>
      </c>
      <c r="L78" s="21">
        <v>0.64537645940017208</v>
      </c>
      <c r="M78" s="21">
        <v>4.6611996373213218</v>
      </c>
      <c r="N78" s="21">
        <v>1.2060147519865768E-3</v>
      </c>
      <c r="O78" s="21">
        <v>8.110891329912277E-4</v>
      </c>
      <c r="P78" s="21">
        <v>1.0460430042574726E-4</v>
      </c>
      <c r="Q78" s="21">
        <v>0</v>
      </c>
      <c r="R78" s="21">
        <v>0</v>
      </c>
      <c r="S78" s="21">
        <v>0</v>
      </c>
      <c r="T78" s="21">
        <v>0</v>
      </c>
      <c r="U78" s="21">
        <v>0</v>
      </c>
      <c r="V78" s="21">
        <v>0</v>
      </c>
      <c r="W78" s="21">
        <v>0</v>
      </c>
      <c r="X78" s="21">
        <v>0</v>
      </c>
      <c r="Y78" s="21">
        <v>0</v>
      </c>
      <c r="Z78" s="21">
        <v>0</v>
      </c>
      <c r="AA78" s="21">
        <v>0</v>
      </c>
      <c r="AB78" s="21">
        <v>0</v>
      </c>
      <c r="AC78" s="21">
        <v>0</v>
      </c>
      <c r="AD78" s="21">
        <v>0</v>
      </c>
      <c r="AE78" s="21">
        <v>0</v>
      </c>
      <c r="AF78" s="21">
        <v>0</v>
      </c>
      <c r="AG78" s="21">
        <v>0</v>
      </c>
      <c r="AH78" s="21">
        <v>0</v>
      </c>
      <c r="AI78" s="21">
        <v>0</v>
      </c>
      <c r="AJ78" s="21">
        <v>0</v>
      </c>
      <c r="AK78" s="21">
        <v>0</v>
      </c>
      <c r="AL78" s="21">
        <v>0</v>
      </c>
      <c r="AM78" s="21">
        <v>0</v>
      </c>
      <c r="AN78" s="21">
        <v>0</v>
      </c>
      <c r="AO78" s="21">
        <v>0</v>
      </c>
      <c r="AP78" s="21">
        <v>0</v>
      </c>
      <c r="AQ78" s="21">
        <v>0</v>
      </c>
      <c r="AR78" s="21">
        <v>0</v>
      </c>
      <c r="AS78" s="21">
        <v>0</v>
      </c>
      <c r="AT78" s="21">
        <v>0</v>
      </c>
      <c r="AU78" s="21">
        <v>0</v>
      </c>
      <c r="AV78" s="21">
        <v>0</v>
      </c>
      <c r="AW78" s="21">
        <v>0</v>
      </c>
      <c r="AX78" s="21">
        <v>0</v>
      </c>
      <c r="AY78" s="21">
        <v>0</v>
      </c>
      <c r="AZ78" s="21">
        <v>0</v>
      </c>
      <c r="BA78" s="21">
        <v>0</v>
      </c>
      <c r="BB78" s="21">
        <v>0</v>
      </c>
      <c r="BC78" s="21">
        <v>0</v>
      </c>
      <c r="BD78" s="21">
        <v>114.30862647766627</v>
      </c>
      <c r="BE78" s="21">
        <v>0</v>
      </c>
      <c r="BF78" s="21">
        <v>0</v>
      </c>
      <c r="BG78" s="21">
        <v>0</v>
      </c>
      <c r="BH78" s="21">
        <v>0</v>
      </c>
      <c r="BI78" s="21">
        <v>0</v>
      </c>
      <c r="BJ78" s="21">
        <v>0</v>
      </c>
      <c r="BK78" s="21">
        <v>0</v>
      </c>
      <c r="BL78" s="21">
        <v>0</v>
      </c>
      <c r="BM78" s="21">
        <v>0</v>
      </c>
      <c r="BN78" s="21">
        <v>1.9241210199388223E-2</v>
      </c>
      <c r="BO78" s="21">
        <v>0</v>
      </c>
      <c r="BP78" s="21">
        <v>0</v>
      </c>
      <c r="BQ78" s="21">
        <v>0</v>
      </c>
      <c r="BR78" s="21">
        <v>0.80941550943038643</v>
      </c>
      <c r="BS78" s="21">
        <v>0</v>
      </c>
      <c r="BT78" s="21">
        <v>0</v>
      </c>
      <c r="BU78" s="21">
        <v>0</v>
      </c>
      <c r="BV78" s="21">
        <v>1.9686038303923854</v>
      </c>
      <c r="BW78" s="21">
        <v>0.9790550790910747</v>
      </c>
      <c r="BX78" s="21">
        <v>3.2973177813280126</v>
      </c>
      <c r="BY78" s="21">
        <v>34.922170042286005</v>
      </c>
      <c r="BZ78" s="21">
        <v>15505.54488763685</v>
      </c>
      <c r="CA78" s="21">
        <v>0</v>
      </c>
      <c r="CB78" s="21">
        <v>0</v>
      </c>
      <c r="CC78" s="21">
        <v>0</v>
      </c>
      <c r="CD78" s="21">
        <v>0</v>
      </c>
      <c r="CE78" s="21">
        <v>1.9148104011681169E-2</v>
      </c>
      <c r="CF78" s="21">
        <v>0</v>
      </c>
      <c r="CG78" s="21">
        <v>0</v>
      </c>
      <c r="CH78" s="21">
        <v>350.69716949012661</v>
      </c>
      <c r="CI78" s="21">
        <v>3.7285842484597005</v>
      </c>
      <c r="CJ78" s="21">
        <v>929.30902609294355</v>
      </c>
      <c r="CK78" s="21">
        <v>0.20109430793264074</v>
      </c>
      <c r="CL78" s="21">
        <v>0</v>
      </c>
      <c r="CM78" s="21">
        <v>0.68266827811034425</v>
      </c>
      <c r="CN78" s="21">
        <v>9.5149432177587909E-2</v>
      </c>
      <c r="CO78" s="21">
        <v>0</v>
      </c>
      <c r="CP78" s="21">
        <v>0</v>
      </c>
      <c r="CQ78" s="21">
        <v>3.22006805655639E-4</v>
      </c>
      <c r="CR78" s="21">
        <v>0</v>
      </c>
      <c r="CS78" s="21">
        <v>0.24514038235912858</v>
      </c>
      <c r="CT78" s="21">
        <v>62567.942140938452</v>
      </c>
      <c r="CU78" s="21">
        <v>1020.9217445078788</v>
      </c>
      <c r="CV78" s="21">
        <v>1165.3030937699248</v>
      </c>
      <c r="CW78" s="21">
        <v>0</v>
      </c>
      <c r="CX78" s="21">
        <v>38.046267011423474</v>
      </c>
      <c r="CY78" s="21">
        <v>0</v>
      </c>
      <c r="CZ78" s="21">
        <v>0</v>
      </c>
      <c r="DA78" s="21">
        <v>2.9202078227649183E-4</v>
      </c>
      <c r="DB78" s="21">
        <v>0</v>
      </c>
      <c r="DC78" s="21">
        <v>0</v>
      </c>
      <c r="DD78" s="21">
        <v>0</v>
      </c>
      <c r="DE78" s="21">
        <v>0</v>
      </c>
      <c r="DF78" s="21">
        <v>0</v>
      </c>
      <c r="DG78" s="21">
        <v>0</v>
      </c>
      <c r="DH78" s="21">
        <v>0</v>
      </c>
      <c r="DI78" s="21">
        <v>12020.262385763954</v>
      </c>
      <c r="DJ78" s="21">
        <v>2.2170829497167047E-2</v>
      </c>
      <c r="DK78" s="21">
        <v>26.567415220622586</v>
      </c>
      <c r="DL78" s="21">
        <v>5.7975755190040221</v>
      </c>
      <c r="DM78" s="21">
        <v>17.424291788449285</v>
      </c>
      <c r="DN78" s="21">
        <v>9.1294127288661583E-3</v>
      </c>
      <c r="DO78" s="21">
        <v>0</v>
      </c>
      <c r="DP78" s="21">
        <v>1.9253887541087724</v>
      </c>
      <c r="DQ78" s="21">
        <v>465.74074425768532</v>
      </c>
      <c r="DR78" s="21">
        <v>0</v>
      </c>
      <c r="DS78" s="21">
        <v>0</v>
      </c>
      <c r="DT78" s="21">
        <v>0</v>
      </c>
      <c r="DU78" s="21">
        <v>0</v>
      </c>
      <c r="DV78" s="21">
        <v>0</v>
      </c>
      <c r="DW78" s="40">
        <v>0</v>
      </c>
      <c r="DX78" s="36">
        <f t="shared" si="2"/>
        <v>94930.277984724467</v>
      </c>
      <c r="DY78" s="21">
        <v>125628.67049147339</v>
      </c>
      <c r="DZ78" s="21">
        <v>0</v>
      </c>
      <c r="EA78" s="21">
        <v>79424.205666603928</v>
      </c>
      <c r="EB78" s="22">
        <f t="shared" si="3"/>
        <v>299983.15414280177</v>
      </c>
    </row>
    <row r="79" spans="1:133" x14ac:dyDescent="0.25">
      <c r="A79" s="10">
        <v>77</v>
      </c>
      <c r="B79" s="20" t="s">
        <v>76</v>
      </c>
      <c r="C79" s="21">
        <v>0</v>
      </c>
      <c r="D79" s="21">
        <v>0</v>
      </c>
      <c r="E79" s="21">
        <v>0</v>
      </c>
      <c r="F79" s="21">
        <v>0</v>
      </c>
      <c r="G79" s="21">
        <v>0</v>
      </c>
      <c r="H79" s="21">
        <v>0</v>
      </c>
      <c r="I79" s="21">
        <v>0</v>
      </c>
      <c r="J79" s="21">
        <v>6603.8919999999998</v>
      </c>
      <c r="K79" s="21">
        <v>0</v>
      </c>
      <c r="L79" s="21">
        <v>0</v>
      </c>
      <c r="M79" s="21">
        <v>623.85483776417982</v>
      </c>
      <c r="N79" s="21">
        <v>105495.78657182955</v>
      </c>
      <c r="O79" s="21">
        <v>1465.4223076639951</v>
      </c>
      <c r="P79" s="21">
        <v>1064.2735101023741</v>
      </c>
      <c r="Q79" s="21">
        <v>552.59306701887999</v>
      </c>
      <c r="R79" s="21">
        <v>33.645044706103938</v>
      </c>
      <c r="S79" s="21">
        <v>1101.787474979413</v>
      </c>
      <c r="T79" s="21">
        <v>619.63141913626066</v>
      </c>
      <c r="U79" s="21">
        <v>1103.5820212279064</v>
      </c>
      <c r="V79" s="21">
        <v>865.56368781713479</v>
      </c>
      <c r="W79" s="21">
        <v>172.07174332003879</v>
      </c>
      <c r="X79" s="21">
        <v>1000.3645327190804</v>
      </c>
      <c r="Y79" s="21">
        <v>1063.6572571845054</v>
      </c>
      <c r="Z79" s="21">
        <v>351.98503579607495</v>
      </c>
      <c r="AA79" s="21">
        <v>912.1184515989404</v>
      </c>
      <c r="AB79" s="21">
        <v>1243.6905728651832</v>
      </c>
      <c r="AC79" s="21">
        <v>139.81666551712982</v>
      </c>
      <c r="AD79" s="21">
        <v>972.98343450111338</v>
      </c>
      <c r="AE79" s="21">
        <v>430.62559700141736</v>
      </c>
      <c r="AF79" s="21">
        <v>1892.7836958625051</v>
      </c>
      <c r="AG79" s="21">
        <v>438.33516416315416</v>
      </c>
      <c r="AH79" s="21">
        <v>485.14812072403021</v>
      </c>
      <c r="AI79" s="21">
        <v>176.88103990857186</v>
      </c>
      <c r="AJ79" s="21">
        <v>355.60339954363917</v>
      </c>
      <c r="AK79" s="21">
        <v>172.73178559605583</v>
      </c>
      <c r="AL79" s="21">
        <v>635.53718329856599</v>
      </c>
      <c r="AM79" s="21">
        <v>790.41511017262849</v>
      </c>
      <c r="AN79" s="21">
        <v>56.016506814916255</v>
      </c>
      <c r="AO79" s="21">
        <v>1050.8833929603773</v>
      </c>
      <c r="AP79" s="21">
        <v>1216.2710538771141</v>
      </c>
      <c r="AQ79" s="21">
        <v>1700.6752613835849</v>
      </c>
      <c r="AR79" s="21">
        <v>1013.4201908078878</v>
      </c>
      <c r="AS79" s="21">
        <v>758.9176888043005</v>
      </c>
      <c r="AT79" s="21">
        <v>14.158099842765692</v>
      </c>
      <c r="AU79" s="21">
        <v>0</v>
      </c>
      <c r="AV79" s="21">
        <v>1190.8079909769472</v>
      </c>
      <c r="AW79" s="21">
        <v>0</v>
      </c>
      <c r="AX79" s="21">
        <v>112118.36181836213</v>
      </c>
      <c r="AY79" s="21">
        <v>0</v>
      </c>
      <c r="AZ79" s="21">
        <v>15.222047371563702</v>
      </c>
      <c r="BA79" s="21">
        <v>46.362650008442422</v>
      </c>
      <c r="BB79" s="21">
        <v>27.890589260722336</v>
      </c>
      <c r="BC79" s="21">
        <v>126.43921109068569</v>
      </c>
      <c r="BD79" s="21">
        <v>72.316379078902543</v>
      </c>
      <c r="BE79" s="21">
        <v>67.988610140587937</v>
      </c>
      <c r="BF79" s="21">
        <v>0.36311831663767424</v>
      </c>
      <c r="BG79" s="21">
        <v>18.482898280830128</v>
      </c>
      <c r="BH79" s="21">
        <v>48.933643787364275</v>
      </c>
      <c r="BI79" s="21">
        <v>0</v>
      </c>
      <c r="BJ79" s="21">
        <v>33.960337436900637</v>
      </c>
      <c r="BK79" s="21">
        <v>22.852744943425691</v>
      </c>
      <c r="BL79" s="21">
        <v>0</v>
      </c>
      <c r="BM79" s="21">
        <v>26.631023881181981</v>
      </c>
      <c r="BN79" s="21">
        <v>28.759356283684053</v>
      </c>
      <c r="BO79" s="21">
        <v>0</v>
      </c>
      <c r="BP79" s="21">
        <v>15.898108155464467</v>
      </c>
      <c r="BQ79" s="21">
        <v>81.379146922007052</v>
      </c>
      <c r="BR79" s="21">
        <v>21.288486788439702</v>
      </c>
      <c r="BS79" s="21">
        <v>20.405816900768354</v>
      </c>
      <c r="BT79" s="21">
        <v>40.104193452528584</v>
      </c>
      <c r="BU79" s="21">
        <v>100.28120561718639</v>
      </c>
      <c r="BV79" s="21">
        <v>3.473071406175869</v>
      </c>
      <c r="BW79" s="21">
        <v>15.95672937792272</v>
      </c>
      <c r="BX79" s="21">
        <v>29.788528218845371</v>
      </c>
      <c r="BY79" s="21">
        <v>0</v>
      </c>
      <c r="BZ79" s="21">
        <v>10.638143057336478</v>
      </c>
      <c r="CA79" s="21">
        <v>28374.656889057434</v>
      </c>
      <c r="CB79" s="21">
        <v>0</v>
      </c>
      <c r="CC79" s="21">
        <v>0</v>
      </c>
      <c r="CD79" s="21">
        <v>2.9262354381802664</v>
      </c>
      <c r="CE79" s="21">
        <v>0</v>
      </c>
      <c r="CF79" s="21">
        <v>0</v>
      </c>
      <c r="CG79" s="21">
        <v>0</v>
      </c>
      <c r="CH79" s="21">
        <v>0</v>
      </c>
      <c r="CI79" s="21">
        <v>0</v>
      </c>
      <c r="CJ79" s="21">
        <v>0</v>
      </c>
      <c r="CK79" s="21">
        <v>7.4533620534571927</v>
      </c>
      <c r="CL79" s="21">
        <v>0</v>
      </c>
      <c r="CM79" s="21">
        <v>0</v>
      </c>
      <c r="CN79" s="21">
        <v>8.6026965412544261</v>
      </c>
      <c r="CO79" s="21">
        <v>45.685333224761187</v>
      </c>
      <c r="CP79" s="21">
        <v>0</v>
      </c>
      <c r="CQ79" s="21">
        <v>746.22528251721019</v>
      </c>
      <c r="CR79" s="21">
        <v>1393.1016402909777</v>
      </c>
      <c r="CS79" s="21">
        <v>2102.8245660004541</v>
      </c>
      <c r="CT79" s="21">
        <v>0</v>
      </c>
      <c r="CU79" s="21">
        <v>44479.608898362472</v>
      </c>
      <c r="CV79" s="21">
        <v>52752.965956248583</v>
      </c>
      <c r="CW79" s="21">
        <v>5727.6528684633049</v>
      </c>
      <c r="CX79" s="21">
        <v>9276.007153761173</v>
      </c>
      <c r="CY79" s="21">
        <v>187.78078295455359</v>
      </c>
      <c r="CZ79" s="21">
        <v>12098.871927909408</v>
      </c>
      <c r="DA79" s="21">
        <v>0</v>
      </c>
      <c r="DB79" s="21">
        <v>39.375720960384079</v>
      </c>
      <c r="DC79" s="21">
        <v>41990.326575658786</v>
      </c>
      <c r="DD79" s="21">
        <v>23902.696838561664</v>
      </c>
      <c r="DE79" s="21">
        <v>1618.565440860008</v>
      </c>
      <c r="DF79" s="21">
        <v>0</v>
      </c>
      <c r="DG79" s="21">
        <v>0</v>
      </c>
      <c r="DH79" s="21">
        <v>34919.247682532317</v>
      </c>
      <c r="DI79" s="21">
        <v>23428.220264307132</v>
      </c>
      <c r="DJ79" s="21">
        <v>0</v>
      </c>
      <c r="DK79" s="21">
        <v>0</v>
      </c>
      <c r="DL79" s="21">
        <v>13467.41670296112</v>
      </c>
      <c r="DM79" s="21">
        <v>0</v>
      </c>
      <c r="DN79" s="21">
        <v>3664.0499843393777</v>
      </c>
      <c r="DO79" s="21">
        <v>5491.4675763952482</v>
      </c>
      <c r="DP79" s="21">
        <v>0</v>
      </c>
      <c r="DQ79" s="21">
        <v>1333.1325350225954</v>
      </c>
      <c r="DR79" s="21">
        <v>22675.416961201168</v>
      </c>
      <c r="DS79" s="21">
        <v>0</v>
      </c>
      <c r="DT79" s="21">
        <v>10091.016265420045</v>
      </c>
      <c r="DU79" s="21">
        <v>0</v>
      </c>
      <c r="DV79" s="21">
        <v>0</v>
      </c>
      <c r="DW79" s="40">
        <v>0</v>
      </c>
      <c r="DX79" s="36">
        <f t="shared" si="2"/>
        <v>590585.00491666887</v>
      </c>
      <c r="DY79" s="21">
        <v>372612.14931918355</v>
      </c>
      <c r="DZ79" s="21">
        <v>0</v>
      </c>
      <c r="EA79" s="21">
        <v>2064232.7270639034</v>
      </c>
      <c r="EB79" s="22">
        <f t="shared" si="3"/>
        <v>3027429.8812997555</v>
      </c>
    </row>
    <row r="80" spans="1:133" x14ac:dyDescent="0.25">
      <c r="A80" s="10">
        <v>78</v>
      </c>
      <c r="B80" s="20" t="s">
        <v>77</v>
      </c>
      <c r="C80" s="21">
        <v>3499.4259604138451</v>
      </c>
      <c r="D80" s="21">
        <v>266.6387111419188</v>
      </c>
      <c r="E80" s="21">
        <v>158.62529894964283</v>
      </c>
      <c r="F80" s="21">
        <v>313.85978702306716</v>
      </c>
      <c r="G80" s="21">
        <v>323.62251774706954</v>
      </c>
      <c r="H80" s="21">
        <v>712.5503673021185</v>
      </c>
      <c r="I80" s="21">
        <v>133.82918746850115</v>
      </c>
      <c r="J80" s="21">
        <v>1585.914645512622</v>
      </c>
      <c r="K80" s="21">
        <v>3.332527585481349</v>
      </c>
      <c r="L80" s="21">
        <v>181.35104370782986</v>
      </c>
      <c r="M80" s="21">
        <v>107.44879701591985</v>
      </c>
      <c r="N80" s="21">
        <v>7.558155345078009E-2</v>
      </c>
      <c r="O80" s="21">
        <v>0.10814480183441265</v>
      </c>
      <c r="P80" s="21">
        <v>2.5761442908458949E-3</v>
      </c>
      <c r="Q80" s="21">
        <v>83.986002537545318</v>
      </c>
      <c r="R80" s="21">
        <v>1083.425675421516</v>
      </c>
      <c r="S80" s="21">
        <v>133.98951448346429</v>
      </c>
      <c r="T80" s="21">
        <v>0.16052868965965855</v>
      </c>
      <c r="U80" s="21">
        <v>2.5710606196055842E-2</v>
      </c>
      <c r="V80" s="21">
        <v>38.987148138463176</v>
      </c>
      <c r="W80" s="21">
        <v>10.070529632099264</v>
      </c>
      <c r="X80" s="21">
        <v>104.97133036848835</v>
      </c>
      <c r="Y80" s="21">
        <v>73.55035464277934</v>
      </c>
      <c r="Z80" s="21">
        <v>19.969300724401748</v>
      </c>
      <c r="AA80" s="21">
        <v>52.298221997235778</v>
      </c>
      <c r="AB80" s="21">
        <v>44.339693202761673</v>
      </c>
      <c r="AC80" s="21">
        <v>5.8828986692821328</v>
      </c>
      <c r="AD80" s="21">
        <v>46.657864824565259</v>
      </c>
      <c r="AE80" s="21">
        <v>0.19006336126914838</v>
      </c>
      <c r="AF80" s="21">
        <v>81.870629315437697</v>
      </c>
      <c r="AG80" s="21">
        <v>30.779029905449672</v>
      </c>
      <c r="AH80" s="21">
        <v>59.509851397392517</v>
      </c>
      <c r="AI80" s="21">
        <v>10.760206670982615</v>
      </c>
      <c r="AJ80" s="21">
        <v>18.943499995126423</v>
      </c>
      <c r="AK80" s="21">
        <v>9.2044021649977772</v>
      </c>
      <c r="AL80" s="21">
        <v>25.412741351846094</v>
      </c>
      <c r="AM80" s="21">
        <v>39.770590758049366</v>
      </c>
      <c r="AN80" s="21">
        <v>2.6849056914909215</v>
      </c>
      <c r="AO80" s="21">
        <v>42.036433357386635</v>
      </c>
      <c r="AP80" s="21">
        <v>86.357487695038046</v>
      </c>
      <c r="AQ80" s="21">
        <v>118.18572349308836</v>
      </c>
      <c r="AR80" s="21">
        <v>52.570350450282362</v>
      </c>
      <c r="AS80" s="21">
        <v>41.762410605417578</v>
      </c>
      <c r="AT80" s="21">
        <v>27.08244632666101</v>
      </c>
      <c r="AU80" s="21">
        <v>3.4552935064705297</v>
      </c>
      <c r="AV80" s="21">
        <v>53.831059124236155</v>
      </c>
      <c r="AW80" s="21">
        <v>146.70298288911295</v>
      </c>
      <c r="AX80" s="21">
        <v>71.044384180653253</v>
      </c>
      <c r="AY80" s="21">
        <v>0</v>
      </c>
      <c r="AZ80" s="21">
        <v>15.908711999201801</v>
      </c>
      <c r="BA80" s="21">
        <v>36.643850084576172</v>
      </c>
      <c r="BB80" s="21">
        <v>32.497932006856331</v>
      </c>
      <c r="BC80" s="21">
        <v>0.35317597551778501</v>
      </c>
      <c r="BD80" s="21">
        <v>2.8910594832538323</v>
      </c>
      <c r="BE80" s="21">
        <v>0.3516078686496022</v>
      </c>
      <c r="BF80" s="21">
        <v>4.1931434303208892</v>
      </c>
      <c r="BG80" s="21">
        <v>15.830895546965637</v>
      </c>
      <c r="BH80" s="21">
        <v>17.075770851883302</v>
      </c>
      <c r="BI80" s="21">
        <v>294.94209008118713</v>
      </c>
      <c r="BJ80" s="21">
        <v>19.97103560460814</v>
      </c>
      <c r="BK80" s="21">
        <v>179.18201323194074</v>
      </c>
      <c r="BL80" s="21">
        <v>57.624835633368711</v>
      </c>
      <c r="BM80" s="21">
        <v>1.1523043075239465</v>
      </c>
      <c r="BN80" s="21">
        <v>32.567843342166903</v>
      </c>
      <c r="BO80" s="21">
        <v>131.83547330184322</v>
      </c>
      <c r="BP80" s="21">
        <v>16.108215750184574</v>
      </c>
      <c r="BQ80" s="21">
        <v>21.71933508794989</v>
      </c>
      <c r="BR80" s="21">
        <v>1451.6978308208945</v>
      </c>
      <c r="BS80" s="21">
        <v>31.83097004329468</v>
      </c>
      <c r="BT80" s="21">
        <v>2373.2528106774553</v>
      </c>
      <c r="BU80" s="21">
        <v>41302.424063652506</v>
      </c>
      <c r="BV80" s="21">
        <v>161489.24025671175</v>
      </c>
      <c r="BW80" s="21">
        <v>121012.81146279591</v>
      </c>
      <c r="BX80" s="21">
        <v>18227.686478523909</v>
      </c>
      <c r="BY80" s="21">
        <v>23970.868110007494</v>
      </c>
      <c r="BZ80" s="21">
        <v>40751.775051992816</v>
      </c>
      <c r="CA80" s="21">
        <v>4.7080802340213852</v>
      </c>
      <c r="CB80" s="21">
        <v>25128.207987384059</v>
      </c>
      <c r="CC80" s="21">
        <v>3884.9791720513581</v>
      </c>
      <c r="CD80" s="21">
        <v>232.58533851076982</v>
      </c>
      <c r="CE80" s="21">
        <v>2638.7371233427712</v>
      </c>
      <c r="CF80" s="21">
        <v>10364.201922126291</v>
      </c>
      <c r="CG80" s="21">
        <v>8399.0923392808509</v>
      </c>
      <c r="CH80" s="21">
        <v>14307.607872350183</v>
      </c>
      <c r="CI80" s="21">
        <v>6597.2419885692916</v>
      </c>
      <c r="CJ80" s="21">
        <v>2061.6558746883584</v>
      </c>
      <c r="CK80" s="21">
        <v>8.5286715284462229</v>
      </c>
      <c r="CL80" s="21">
        <v>2501.3733222568558</v>
      </c>
      <c r="CM80" s="21">
        <v>272.23321801969979</v>
      </c>
      <c r="CN80" s="21">
        <v>6.4037775310734659</v>
      </c>
      <c r="CO80" s="21">
        <v>455.91537489764721</v>
      </c>
      <c r="CP80" s="21">
        <v>0</v>
      </c>
      <c r="CQ80" s="21">
        <v>171850.65369962019</v>
      </c>
      <c r="CR80" s="21">
        <v>6.3684998975729597E-4</v>
      </c>
      <c r="CS80" s="21">
        <v>21.087280205914748</v>
      </c>
      <c r="CT80" s="21">
        <v>143110.88498702899</v>
      </c>
      <c r="CU80" s="21">
        <v>1504.8423091858724</v>
      </c>
      <c r="CV80" s="21">
        <v>1670.9993553156778</v>
      </c>
      <c r="CW80" s="21">
        <v>20.132797241371573</v>
      </c>
      <c r="CX80" s="21">
        <v>629.31451520330972</v>
      </c>
      <c r="CY80" s="21">
        <v>0</v>
      </c>
      <c r="CZ80" s="21">
        <v>1.5296921553367988E-3</v>
      </c>
      <c r="DA80" s="21">
        <v>4.1484156552566417E-2</v>
      </c>
      <c r="DB80" s="21">
        <v>0</v>
      </c>
      <c r="DC80" s="21">
        <v>0</v>
      </c>
      <c r="DD80" s="21">
        <v>7.352230202427458E-2</v>
      </c>
      <c r="DE80" s="21">
        <v>0</v>
      </c>
      <c r="DF80" s="21">
        <v>1489.0080757626943</v>
      </c>
      <c r="DG80" s="21">
        <v>0</v>
      </c>
      <c r="DH80" s="21">
        <v>0</v>
      </c>
      <c r="DI80" s="21">
        <v>34.737332142791303</v>
      </c>
      <c r="DJ80" s="21">
        <v>1.5768210057635536E-2</v>
      </c>
      <c r="DK80" s="21">
        <v>2428.8709765831677</v>
      </c>
      <c r="DL80" s="21">
        <v>334.14999047197733</v>
      </c>
      <c r="DM80" s="21">
        <v>1056.798301013742</v>
      </c>
      <c r="DN80" s="21">
        <v>1.7187791747329002</v>
      </c>
      <c r="DO80" s="21">
        <v>0</v>
      </c>
      <c r="DP80" s="21">
        <v>0</v>
      </c>
      <c r="DQ80" s="21">
        <v>1.1967399649809651</v>
      </c>
      <c r="DR80" s="21">
        <v>0</v>
      </c>
      <c r="DS80" s="21">
        <v>47.513843509881639</v>
      </c>
      <c r="DT80" s="21">
        <v>0</v>
      </c>
      <c r="DU80" s="21">
        <v>1861.0189008786328</v>
      </c>
      <c r="DV80" s="21">
        <v>0</v>
      </c>
      <c r="DW80" s="40">
        <v>0</v>
      </c>
      <c r="DX80" s="36">
        <f t="shared" si="2"/>
        <v>824326.22362864681</v>
      </c>
      <c r="DY80" s="21">
        <v>15111.80281183457</v>
      </c>
      <c r="DZ80" s="21">
        <v>0</v>
      </c>
      <c r="EA80" s="21">
        <v>121631.49020543884</v>
      </c>
      <c r="EB80" s="22">
        <f t="shared" si="3"/>
        <v>961069.51664592023</v>
      </c>
    </row>
    <row r="81" spans="1:133" x14ac:dyDescent="0.25">
      <c r="A81" s="10">
        <v>79</v>
      </c>
      <c r="B81" s="20" t="s">
        <v>78</v>
      </c>
      <c r="C81" s="21">
        <v>251.46326380644135</v>
      </c>
      <c r="D81" s="21">
        <v>23.135140642680621</v>
      </c>
      <c r="E81" s="21">
        <v>5.7443381062822567</v>
      </c>
      <c r="F81" s="21">
        <v>9.5919621796815413</v>
      </c>
      <c r="G81" s="21">
        <v>22.64570637406446</v>
      </c>
      <c r="H81" s="21">
        <v>81.95735430596477</v>
      </c>
      <c r="I81" s="21">
        <v>43.513813423125704</v>
      </c>
      <c r="J81" s="21">
        <v>23.588493568280921</v>
      </c>
      <c r="K81" s="21">
        <v>0.14921909769362501</v>
      </c>
      <c r="L81" s="21">
        <v>32.830394327002566</v>
      </c>
      <c r="M81" s="21">
        <v>670.50053888511968</v>
      </c>
      <c r="N81" s="21">
        <v>7.1162412368889276</v>
      </c>
      <c r="O81" s="21">
        <v>2.9812195802809437E-2</v>
      </c>
      <c r="P81" s="21">
        <v>1.3415116151909694E-3</v>
      </c>
      <c r="Q81" s="21">
        <v>56.700190670611534</v>
      </c>
      <c r="R81" s="21">
        <v>45.546832360246711</v>
      </c>
      <c r="S81" s="21">
        <v>11.617005362544583</v>
      </c>
      <c r="T81" s="21">
        <v>4.4004080449249363</v>
      </c>
      <c r="U81" s="21">
        <v>0.71936838500046496</v>
      </c>
      <c r="V81" s="21">
        <v>6.0291474450777116</v>
      </c>
      <c r="W81" s="21">
        <v>4.3823488844004697</v>
      </c>
      <c r="X81" s="21">
        <v>62.947741274179961</v>
      </c>
      <c r="Y81" s="21">
        <v>5.8142263970498416</v>
      </c>
      <c r="Z81" s="21">
        <v>11.681212393633414</v>
      </c>
      <c r="AA81" s="21">
        <v>20.478693204356965</v>
      </c>
      <c r="AB81" s="21">
        <v>16.018956574658862</v>
      </c>
      <c r="AC81" s="21">
        <v>1.3101814112070624</v>
      </c>
      <c r="AD81" s="21">
        <v>36.690236003544229</v>
      </c>
      <c r="AE81" s="21">
        <v>0</v>
      </c>
      <c r="AF81" s="21">
        <v>15.845214495245676</v>
      </c>
      <c r="AG81" s="21">
        <v>7.0388923217945649</v>
      </c>
      <c r="AH81" s="21">
        <v>22.766257890984189</v>
      </c>
      <c r="AI81" s="21">
        <v>3.8124176127781171</v>
      </c>
      <c r="AJ81" s="21">
        <v>7.4884488214718026</v>
      </c>
      <c r="AK81" s="21">
        <v>2.5031117376728638</v>
      </c>
      <c r="AL81" s="21">
        <v>23.781215837978284</v>
      </c>
      <c r="AM81" s="21">
        <v>57.720662619779183</v>
      </c>
      <c r="AN81" s="21">
        <v>4.6809895982552785</v>
      </c>
      <c r="AO81" s="21">
        <v>0.37527397217813258</v>
      </c>
      <c r="AP81" s="21">
        <v>8.6635357151226842</v>
      </c>
      <c r="AQ81" s="21">
        <v>23.686314707877436</v>
      </c>
      <c r="AR81" s="21">
        <v>29.498636511784191</v>
      </c>
      <c r="AS81" s="21">
        <v>10.124897933737051</v>
      </c>
      <c r="AT81" s="21">
        <v>6.8853059201029998</v>
      </c>
      <c r="AU81" s="21">
        <v>0</v>
      </c>
      <c r="AV81" s="21">
        <v>45.601680305638524</v>
      </c>
      <c r="AW81" s="21">
        <v>57.610304000711473</v>
      </c>
      <c r="AX81" s="21">
        <v>2.5520299188010878</v>
      </c>
      <c r="AY81" s="21">
        <v>25.2754946639552</v>
      </c>
      <c r="AZ81" s="21">
        <v>10.632456106031409</v>
      </c>
      <c r="BA81" s="21">
        <v>3.9666035641390911</v>
      </c>
      <c r="BB81" s="21">
        <v>11.101808862178382</v>
      </c>
      <c r="BC81" s="21">
        <v>32.404059038464887</v>
      </c>
      <c r="BD81" s="21">
        <v>22.62179612510802</v>
      </c>
      <c r="BE81" s="21">
        <v>11.476816936804092</v>
      </c>
      <c r="BF81" s="21">
        <v>0.18992081652603424</v>
      </c>
      <c r="BG81" s="21">
        <v>15.433690737157576</v>
      </c>
      <c r="BH81" s="21">
        <v>1.9973453896843472</v>
      </c>
      <c r="BI81" s="21">
        <v>184.64244278088961</v>
      </c>
      <c r="BJ81" s="21">
        <v>0.15196432333604634</v>
      </c>
      <c r="BK81" s="21">
        <v>12.113463583485558</v>
      </c>
      <c r="BL81" s="21">
        <v>8.266336854825596</v>
      </c>
      <c r="BM81" s="21">
        <v>6.3697565747786022</v>
      </c>
      <c r="BN81" s="21">
        <v>20.801199863257288</v>
      </c>
      <c r="BO81" s="21">
        <v>55.89302675585504</v>
      </c>
      <c r="BP81" s="21">
        <v>2.2353657978435431</v>
      </c>
      <c r="BQ81" s="21">
        <v>7.7278444812499751</v>
      </c>
      <c r="BR81" s="21">
        <v>78.432761857510201</v>
      </c>
      <c r="BS81" s="21">
        <v>2.5980886237134975</v>
      </c>
      <c r="BT81" s="21">
        <v>16.237365599081532</v>
      </c>
      <c r="BU81" s="21">
        <v>1432.0408949787263</v>
      </c>
      <c r="BV81" s="21">
        <v>5720.1674204069086</v>
      </c>
      <c r="BW81" s="21">
        <v>4998.1840456556629</v>
      </c>
      <c r="BX81" s="21">
        <v>647.87539446339758</v>
      </c>
      <c r="BY81" s="21">
        <v>831.16822998930934</v>
      </c>
      <c r="BZ81" s="21">
        <v>4625.2711023680031</v>
      </c>
      <c r="CA81" s="21">
        <v>0</v>
      </c>
      <c r="CB81" s="21">
        <v>7104.939690974059</v>
      </c>
      <c r="CC81" s="21">
        <v>6714.9167699085292</v>
      </c>
      <c r="CD81" s="21">
        <v>505.38825511790327</v>
      </c>
      <c r="CE81" s="21">
        <v>201.84103395893183</v>
      </c>
      <c r="CF81" s="21">
        <v>359.43273089300703</v>
      </c>
      <c r="CG81" s="21">
        <v>599.84278209814511</v>
      </c>
      <c r="CH81" s="21">
        <v>497.25866091139744</v>
      </c>
      <c r="CI81" s="21">
        <v>1389.3306893297413</v>
      </c>
      <c r="CJ81" s="21">
        <v>459.86330425269659</v>
      </c>
      <c r="CK81" s="21">
        <v>4.4353900922478786</v>
      </c>
      <c r="CL81" s="21">
        <v>1.3064894956212165</v>
      </c>
      <c r="CM81" s="21">
        <v>36.286740470606055</v>
      </c>
      <c r="CN81" s="21">
        <v>5.6272562445256167</v>
      </c>
      <c r="CO81" s="21">
        <v>26.667397170909727</v>
      </c>
      <c r="CP81" s="21">
        <v>0</v>
      </c>
      <c r="CQ81" s="21">
        <v>44949.020200795836</v>
      </c>
      <c r="CR81" s="21">
        <v>71.025577739618953</v>
      </c>
      <c r="CS81" s="21">
        <v>152.59089786816241</v>
      </c>
      <c r="CT81" s="21">
        <v>355182.26854560408</v>
      </c>
      <c r="CU81" s="21">
        <v>1969.6664646723252</v>
      </c>
      <c r="CV81" s="21">
        <v>5609.5162238199428</v>
      </c>
      <c r="CW81" s="21">
        <v>5.4444286122670675</v>
      </c>
      <c r="CX81" s="21">
        <v>65.885043807401715</v>
      </c>
      <c r="CY81" s="21">
        <v>0</v>
      </c>
      <c r="CZ81" s="21">
        <v>2.0465826888411273E-3</v>
      </c>
      <c r="DA81" s="21">
        <v>9.762244313661477E-4</v>
      </c>
      <c r="DB81" s="21">
        <v>2.1371995706133927E-5</v>
      </c>
      <c r="DC81" s="21">
        <v>0</v>
      </c>
      <c r="DD81" s="21">
        <v>3.2063898713570217E-3</v>
      </c>
      <c r="DE81" s="21">
        <v>0</v>
      </c>
      <c r="DF81" s="21">
        <v>65981.479118397954</v>
      </c>
      <c r="DG81" s="21">
        <v>0</v>
      </c>
      <c r="DH81" s="21">
        <v>0</v>
      </c>
      <c r="DI81" s="21">
        <v>362.29709326452218</v>
      </c>
      <c r="DJ81" s="21">
        <v>0</v>
      </c>
      <c r="DK81" s="21">
        <v>6807.74829811362</v>
      </c>
      <c r="DL81" s="21">
        <v>22.698692239066613</v>
      </c>
      <c r="DM81" s="21">
        <v>70.795286524822075</v>
      </c>
      <c r="DN81" s="21">
        <v>2.5793860410553875</v>
      </c>
      <c r="DO81" s="21">
        <v>110.11614885336006</v>
      </c>
      <c r="DP81" s="21">
        <v>8.0955787741195856E-2</v>
      </c>
      <c r="DQ81" s="21">
        <v>1.2511704758004425</v>
      </c>
      <c r="DR81" s="21">
        <v>0</v>
      </c>
      <c r="DS81" s="21">
        <v>946.19992499884006</v>
      </c>
      <c r="DT81" s="21">
        <v>0</v>
      </c>
      <c r="DU81" s="21">
        <v>269.96239428531442</v>
      </c>
      <c r="DV81" s="21">
        <v>0</v>
      </c>
      <c r="DW81" s="40">
        <v>0</v>
      </c>
      <c r="DX81" s="36">
        <f t="shared" si="2"/>
        <v>521060.28534858086</v>
      </c>
      <c r="DY81" s="21">
        <v>66952.258006110525</v>
      </c>
      <c r="DZ81" s="21">
        <v>0</v>
      </c>
      <c r="EA81" s="21">
        <v>133112.30314727497</v>
      </c>
      <c r="EB81" s="22">
        <f t="shared" si="3"/>
        <v>721124.84650196636</v>
      </c>
    </row>
    <row r="82" spans="1:133" x14ac:dyDescent="0.25">
      <c r="A82" s="10">
        <v>80</v>
      </c>
      <c r="B82" s="20" t="s">
        <v>79</v>
      </c>
      <c r="C82" s="21">
        <v>230.68117382526037</v>
      </c>
      <c r="D82" s="21">
        <v>17.224642679681455</v>
      </c>
      <c r="E82" s="21">
        <v>9.1007352619881186</v>
      </c>
      <c r="F82" s="21">
        <v>20.072078452460218</v>
      </c>
      <c r="G82" s="21">
        <v>20.70117089460927</v>
      </c>
      <c r="H82" s="21">
        <v>40.237161300624315</v>
      </c>
      <c r="I82" s="21">
        <v>23.538940831945897</v>
      </c>
      <c r="J82" s="21">
        <v>129.71225187423431</v>
      </c>
      <c r="K82" s="21">
        <v>0.21123814558932708</v>
      </c>
      <c r="L82" s="21">
        <v>13.192092793349991</v>
      </c>
      <c r="M82" s="21">
        <v>9.5409196478017169</v>
      </c>
      <c r="N82" s="21">
        <v>7.0430317783680557E-3</v>
      </c>
      <c r="O82" s="21">
        <v>1.0081451388441081E-2</v>
      </c>
      <c r="P82" s="21">
        <v>2.4009783670637873E-4</v>
      </c>
      <c r="Q82" s="21">
        <v>1090.3821168354496</v>
      </c>
      <c r="R82" s="21">
        <v>0</v>
      </c>
      <c r="S82" s="21">
        <v>225.14761526272744</v>
      </c>
      <c r="T82" s="21">
        <v>84.714988210824615</v>
      </c>
      <c r="U82" s="21">
        <v>0</v>
      </c>
      <c r="V82" s="21">
        <v>114.90285796209314</v>
      </c>
      <c r="W82" s="21">
        <v>84.29519256371853</v>
      </c>
      <c r="X82" s="21">
        <v>1216.0192768616241</v>
      </c>
      <c r="Y82" s="21">
        <v>112.01543056779157</v>
      </c>
      <c r="Z82" s="21">
        <v>230.46004750251927</v>
      </c>
      <c r="AA82" s="21">
        <v>393.88831322452529</v>
      </c>
      <c r="AB82" s="21">
        <v>307.91179599680788</v>
      </c>
      <c r="AC82" s="21">
        <v>27.151768212367106</v>
      </c>
      <c r="AD82" s="21">
        <v>705.77478552989783</v>
      </c>
      <c r="AE82" s="21">
        <v>0</v>
      </c>
      <c r="AF82" s="21">
        <v>309.69122518763891</v>
      </c>
      <c r="AG82" s="21">
        <v>141.25821672255714</v>
      </c>
      <c r="AH82" s="21">
        <v>436.81532180680205</v>
      </c>
      <c r="AI82" s="21">
        <v>73.373326431696995</v>
      </c>
      <c r="AJ82" s="21">
        <v>145.19034315884679</v>
      </c>
      <c r="AK82" s="21">
        <v>47.940413741093408</v>
      </c>
      <c r="AL82" s="21">
        <v>467.63605895699129</v>
      </c>
      <c r="AM82" s="21">
        <v>1103.7109806590238</v>
      </c>
      <c r="AN82" s="21">
        <v>97.007287274308624</v>
      </c>
      <c r="AO82" s="21">
        <v>0</v>
      </c>
      <c r="AP82" s="21">
        <v>166.64414063886511</v>
      </c>
      <c r="AQ82" s="21">
        <v>702.18349486025022</v>
      </c>
      <c r="AR82" s="21">
        <v>612.43704312788668</v>
      </c>
      <c r="AS82" s="21">
        <v>312.39643010060325</v>
      </c>
      <c r="AT82" s="21">
        <v>153.34998668317735</v>
      </c>
      <c r="AU82" s="21">
        <v>0</v>
      </c>
      <c r="AV82" s="21">
        <v>909.03230585088068</v>
      </c>
      <c r="AW82" s="21">
        <v>1131.9500100601922</v>
      </c>
      <c r="AX82" s="21">
        <v>103.71301215085998</v>
      </c>
      <c r="AY82" s="21">
        <v>676.31401486703555</v>
      </c>
      <c r="AZ82" s="21">
        <v>206.87428403072354</v>
      </c>
      <c r="BA82" s="21">
        <v>75.224537363495671</v>
      </c>
      <c r="BB82" s="21">
        <v>660.77552182608986</v>
      </c>
      <c r="BC82" s="21">
        <v>632.54604390128634</v>
      </c>
      <c r="BD82" s="21">
        <v>459.15761596519781</v>
      </c>
      <c r="BE82" s="21">
        <v>220.61828960033839</v>
      </c>
      <c r="BF82" s="21">
        <v>3.3219350034704829</v>
      </c>
      <c r="BG82" s="21">
        <v>299.28345650153346</v>
      </c>
      <c r="BH82" s="21">
        <v>0</v>
      </c>
      <c r="BI82" s="21">
        <v>4185.997741955116</v>
      </c>
      <c r="BJ82" s="21">
        <v>16.219155666019873</v>
      </c>
      <c r="BK82" s="21">
        <v>189.15945076951957</v>
      </c>
      <c r="BL82" s="21">
        <v>158.66518138605053</v>
      </c>
      <c r="BM82" s="21">
        <v>122.42991327053116</v>
      </c>
      <c r="BN82" s="21">
        <v>400.23053397006947</v>
      </c>
      <c r="BO82" s="21">
        <v>1965.1462703587104</v>
      </c>
      <c r="BP82" s="21">
        <v>3804.0901814627573</v>
      </c>
      <c r="BQ82" s="21">
        <v>283.93201604619043</v>
      </c>
      <c r="BR82" s="21">
        <v>1133.3621917751536</v>
      </c>
      <c r="BS82" s="21">
        <v>206.20678426910416</v>
      </c>
      <c r="BT82" s="21">
        <v>580.92731037718067</v>
      </c>
      <c r="BU82" s="21">
        <v>1936.27917256566</v>
      </c>
      <c r="BV82" s="21">
        <v>295.94780501574462</v>
      </c>
      <c r="BW82" s="21">
        <v>2791.4019220708706</v>
      </c>
      <c r="BX82" s="21">
        <v>556.62515525380695</v>
      </c>
      <c r="BY82" s="21">
        <v>51.190064917032437</v>
      </c>
      <c r="BZ82" s="21">
        <v>2505.40237106423</v>
      </c>
      <c r="CA82" s="21">
        <v>0</v>
      </c>
      <c r="CB82" s="21">
        <v>6720.2322560592575</v>
      </c>
      <c r="CC82" s="21">
        <v>924.52217390170779</v>
      </c>
      <c r="CD82" s="21">
        <v>4865.020110296864</v>
      </c>
      <c r="CE82" s="21">
        <v>607.19617391046086</v>
      </c>
      <c r="CF82" s="21">
        <v>397.82249437005083</v>
      </c>
      <c r="CG82" s="21">
        <v>841.59729195657724</v>
      </c>
      <c r="CH82" s="21">
        <v>74.190082154481843</v>
      </c>
      <c r="CI82" s="21">
        <v>1185.2198739658561</v>
      </c>
      <c r="CJ82" s="21">
        <v>9577.1222820379098</v>
      </c>
      <c r="CK82" s="21">
        <v>160.89279107170083</v>
      </c>
      <c r="CL82" s="21">
        <v>536.18916779223525</v>
      </c>
      <c r="CM82" s="21">
        <v>321.71332594266357</v>
      </c>
      <c r="CN82" s="21">
        <v>113.81072055517001</v>
      </c>
      <c r="CO82" s="21">
        <v>310.56060520282682</v>
      </c>
      <c r="CP82" s="21">
        <v>96.537793415138111</v>
      </c>
      <c r="CQ82" s="21">
        <v>32390.560191286782</v>
      </c>
      <c r="CR82" s="21">
        <v>5.780407827696672E-5</v>
      </c>
      <c r="CS82" s="21">
        <v>1.9339187849456003E-4</v>
      </c>
      <c r="CT82" s="21">
        <v>208184.14985856906</v>
      </c>
      <c r="CU82" s="21">
        <v>23.729019605871173</v>
      </c>
      <c r="CV82" s="21">
        <v>26.367585986656362</v>
      </c>
      <c r="CW82" s="21">
        <v>1.8770481108994146</v>
      </c>
      <c r="CX82" s="21">
        <v>58.673099787410983</v>
      </c>
      <c r="CY82" s="21">
        <v>0</v>
      </c>
      <c r="CZ82" s="21">
        <v>1.392727566850548E-4</v>
      </c>
      <c r="DA82" s="21">
        <v>3.8653679570473968E-3</v>
      </c>
      <c r="DB82" s="21">
        <v>0</v>
      </c>
      <c r="DC82" s="21">
        <v>0</v>
      </c>
      <c r="DD82" s="21">
        <v>6.8543715223798362E-3</v>
      </c>
      <c r="DE82" s="21">
        <v>0</v>
      </c>
      <c r="DF82" s="21">
        <v>86319.449916242462</v>
      </c>
      <c r="DG82" s="21">
        <v>0</v>
      </c>
      <c r="DH82" s="21">
        <v>0</v>
      </c>
      <c r="DI82" s="21">
        <v>3.8244024101803769</v>
      </c>
      <c r="DJ82" s="21">
        <v>1.4648117164521828E-3</v>
      </c>
      <c r="DK82" s="21">
        <v>719.00473465522475</v>
      </c>
      <c r="DL82" s="21">
        <v>157.59084785495006</v>
      </c>
      <c r="DM82" s="21">
        <v>494.30577179529791</v>
      </c>
      <c r="DN82" s="21">
        <v>32.636097209716979</v>
      </c>
      <c r="DO82" s="21">
        <v>0</v>
      </c>
      <c r="DP82" s="21">
        <v>0</v>
      </c>
      <c r="DQ82" s="21">
        <v>0</v>
      </c>
      <c r="DR82" s="21">
        <v>0</v>
      </c>
      <c r="DS82" s="21">
        <v>56.101992992086629</v>
      </c>
      <c r="DT82" s="21">
        <v>0</v>
      </c>
      <c r="DU82" s="21">
        <v>20.99374408573642</v>
      </c>
      <c r="DV82" s="21">
        <v>0</v>
      </c>
      <c r="DW82" s="40">
        <v>0</v>
      </c>
      <c r="DX82" s="36">
        <f t="shared" si="2"/>
        <v>391660.4565059286</v>
      </c>
      <c r="DY82" s="21">
        <v>7180.0404060691708</v>
      </c>
      <c r="DZ82" s="21">
        <v>0</v>
      </c>
      <c r="EA82" s="21">
        <v>0</v>
      </c>
      <c r="EB82" s="22">
        <f t="shared" si="3"/>
        <v>398840.49691199779</v>
      </c>
    </row>
    <row r="83" spans="1:133" x14ac:dyDescent="0.25">
      <c r="A83" s="10">
        <v>81</v>
      </c>
      <c r="B83" s="20" t="s">
        <v>80</v>
      </c>
      <c r="C83" s="21">
        <v>1260.9068143792897</v>
      </c>
      <c r="D83" s="21">
        <v>84.329067988364741</v>
      </c>
      <c r="E83" s="21">
        <v>47.892711038705279</v>
      </c>
      <c r="F83" s="21">
        <v>102.1342311549365</v>
      </c>
      <c r="G83" s="21">
        <v>97.324431407529616</v>
      </c>
      <c r="H83" s="21">
        <v>3079.2811214697094</v>
      </c>
      <c r="I83" s="21">
        <v>1917.0044048411878</v>
      </c>
      <c r="J83" s="21">
        <v>46582.06835175593</v>
      </c>
      <c r="K83" s="21">
        <v>138.36882841389018</v>
      </c>
      <c r="L83" s="21">
        <v>6019.6373699741744</v>
      </c>
      <c r="M83" s="21">
        <v>164.96801388222437</v>
      </c>
      <c r="N83" s="21">
        <v>96.567336730814759</v>
      </c>
      <c r="O83" s="21">
        <v>15.972220274575635</v>
      </c>
      <c r="P83" s="21">
        <v>10.38228134656727</v>
      </c>
      <c r="Q83" s="21">
        <v>32.066966078527436</v>
      </c>
      <c r="R83" s="21">
        <v>43.417831092605127</v>
      </c>
      <c r="S83" s="21">
        <v>33.032403116440733</v>
      </c>
      <c r="T83" s="21">
        <v>41.48158246556271</v>
      </c>
      <c r="U83" s="21">
        <v>6.4504250537547065</v>
      </c>
      <c r="V83" s="21">
        <v>65.685670778864889</v>
      </c>
      <c r="W83" s="21">
        <v>19.314150210375772</v>
      </c>
      <c r="X83" s="21">
        <v>17.498872376619605</v>
      </c>
      <c r="Y83" s="21">
        <v>21.44924057438784</v>
      </c>
      <c r="Z83" s="21">
        <v>30.302372896406293</v>
      </c>
      <c r="AA83" s="21">
        <v>17.768505729176201</v>
      </c>
      <c r="AB83" s="21">
        <v>84.815731715223222</v>
      </c>
      <c r="AC83" s="21">
        <v>14.61475111625114</v>
      </c>
      <c r="AD83" s="21">
        <v>88.654960696449507</v>
      </c>
      <c r="AE83" s="21">
        <v>47.684190486322869</v>
      </c>
      <c r="AF83" s="21">
        <v>29.555365006044624</v>
      </c>
      <c r="AG83" s="21">
        <v>48.984872752224767</v>
      </c>
      <c r="AH83" s="21">
        <v>15.180236834034748</v>
      </c>
      <c r="AI83" s="21">
        <v>16.57440272080494</v>
      </c>
      <c r="AJ83" s="21">
        <v>30.403162830428709</v>
      </c>
      <c r="AK83" s="21">
        <v>14.554278778839437</v>
      </c>
      <c r="AL83" s="21">
        <v>41.74516648803619</v>
      </c>
      <c r="AM83" s="21">
        <v>77.530813177787323</v>
      </c>
      <c r="AN83" s="21">
        <v>5.2495804351348205</v>
      </c>
      <c r="AO83" s="21">
        <v>71.190139852060241</v>
      </c>
      <c r="AP83" s="21">
        <v>21.388517955698909</v>
      </c>
      <c r="AQ83" s="21">
        <v>68.332024707213975</v>
      </c>
      <c r="AR83" s="21">
        <v>124.41346208871855</v>
      </c>
      <c r="AS83" s="21">
        <v>43.864538105554665</v>
      </c>
      <c r="AT83" s="21">
        <v>45.537682152467333</v>
      </c>
      <c r="AU83" s="21">
        <v>6.5609183537398019</v>
      </c>
      <c r="AV83" s="21">
        <v>92.319860792918675</v>
      </c>
      <c r="AW83" s="21">
        <v>51.449912298833006</v>
      </c>
      <c r="AX83" s="21">
        <v>0</v>
      </c>
      <c r="AY83" s="21">
        <v>45.240923169141752</v>
      </c>
      <c r="AZ83" s="21">
        <v>33.022049551823898</v>
      </c>
      <c r="BA83" s="21">
        <v>1.1829318640401965</v>
      </c>
      <c r="BB83" s="21">
        <v>174.21666641178317</v>
      </c>
      <c r="BC83" s="21">
        <v>95.678617926079127</v>
      </c>
      <c r="BD83" s="21">
        <v>75.132235086580351</v>
      </c>
      <c r="BE83" s="21">
        <v>90.940651642727872</v>
      </c>
      <c r="BF83" s="21">
        <v>10.576557227901748</v>
      </c>
      <c r="BG83" s="21">
        <v>44.897679318170326</v>
      </c>
      <c r="BH83" s="21">
        <v>41.056592805088265</v>
      </c>
      <c r="BI83" s="21">
        <v>216.6535849117497</v>
      </c>
      <c r="BJ83" s="21">
        <v>40.258381286035572</v>
      </c>
      <c r="BK83" s="21">
        <v>28.869240530197697</v>
      </c>
      <c r="BL83" s="21">
        <v>1.4276790676260349</v>
      </c>
      <c r="BM83" s="21">
        <v>46.832649227478662</v>
      </c>
      <c r="BN83" s="21">
        <v>11.196463429521673</v>
      </c>
      <c r="BO83" s="21">
        <v>249.40940174886273</v>
      </c>
      <c r="BP83" s="21">
        <v>1006.2182977311797</v>
      </c>
      <c r="BQ83" s="21">
        <v>43.456032358501851</v>
      </c>
      <c r="BR83" s="21">
        <v>1621.2702651211939</v>
      </c>
      <c r="BS83" s="21">
        <v>44.678862938504771</v>
      </c>
      <c r="BT83" s="21">
        <v>80.724057800510636</v>
      </c>
      <c r="BU83" s="21">
        <v>2180.2322972959614</v>
      </c>
      <c r="BV83" s="21">
        <v>10498.167794486622</v>
      </c>
      <c r="BW83" s="21">
        <v>5959.3479974056254</v>
      </c>
      <c r="BX83" s="21">
        <v>5996.6096279241174</v>
      </c>
      <c r="BY83" s="21">
        <v>2854.7601735235862</v>
      </c>
      <c r="BZ83" s="21">
        <v>7744.0867056611778</v>
      </c>
      <c r="CA83" s="21">
        <v>309.61477995128615</v>
      </c>
      <c r="CB83" s="21">
        <v>16335.761258266328</v>
      </c>
      <c r="CC83" s="21">
        <v>652.16783476558146</v>
      </c>
      <c r="CD83" s="21">
        <v>1050.8514114922041</v>
      </c>
      <c r="CE83" s="21">
        <v>55306.405886984401</v>
      </c>
      <c r="CF83" s="21">
        <v>527.77163633032751</v>
      </c>
      <c r="CG83" s="21">
        <v>8359.3067461117353</v>
      </c>
      <c r="CH83" s="21">
        <v>1601.9468033556989</v>
      </c>
      <c r="CI83" s="21">
        <v>15497.347382083359</v>
      </c>
      <c r="CJ83" s="21">
        <v>97224.240119608497</v>
      </c>
      <c r="CK83" s="21">
        <v>38.320653629790208</v>
      </c>
      <c r="CL83" s="21">
        <v>142.4831428215885</v>
      </c>
      <c r="CM83" s="21">
        <v>7942.0434320672675</v>
      </c>
      <c r="CN83" s="21">
        <v>11.722271632072825</v>
      </c>
      <c r="CO83" s="21">
        <v>37.667363687000773</v>
      </c>
      <c r="CP83" s="21">
        <v>25.653275048357784</v>
      </c>
      <c r="CQ83" s="21">
        <v>549.85114427109215</v>
      </c>
      <c r="CR83" s="21">
        <v>15.223377222661634</v>
      </c>
      <c r="CS83" s="21">
        <v>45.363653417093346</v>
      </c>
      <c r="CT83" s="21">
        <v>255677.1497286931</v>
      </c>
      <c r="CU83" s="21">
        <v>26259.878392435683</v>
      </c>
      <c r="CV83" s="21">
        <v>29176.933947499045</v>
      </c>
      <c r="CW83" s="21">
        <v>490.73960102071243</v>
      </c>
      <c r="CX83" s="21">
        <v>13486.601065816081</v>
      </c>
      <c r="CY83" s="21">
        <v>2.0496617622590985</v>
      </c>
      <c r="CZ83" s="21">
        <v>132.10248049554062</v>
      </c>
      <c r="DA83" s="21">
        <v>0.88793995882682297</v>
      </c>
      <c r="DB83" s="21">
        <v>0.42979323289551452</v>
      </c>
      <c r="DC83" s="21">
        <v>458.33213290476527</v>
      </c>
      <c r="DD83" s="21">
        <v>262.47197833173152</v>
      </c>
      <c r="DE83" s="21">
        <v>17.666939309589537</v>
      </c>
      <c r="DF83" s="21">
        <v>91680.548030996273</v>
      </c>
      <c r="DG83" s="21">
        <v>0</v>
      </c>
      <c r="DH83" s="21">
        <v>381.15000726564949</v>
      </c>
      <c r="DI83" s="21">
        <v>743.82799876334445</v>
      </c>
      <c r="DJ83" s="21">
        <v>0.33466633970883003</v>
      </c>
      <c r="DK83" s="21">
        <v>31752.395837557786</v>
      </c>
      <c r="DL83" s="21">
        <v>1530.4982068318409</v>
      </c>
      <c r="DM83" s="21">
        <v>4397.1959039925987</v>
      </c>
      <c r="DN83" s="21">
        <v>82.932970127776116</v>
      </c>
      <c r="DO83" s="21">
        <v>59.940378015579725</v>
      </c>
      <c r="DP83" s="21">
        <v>0</v>
      </c>
      <c r="DQ83" s="21">
        <v>24.863360988014289</v>
      </c>
      <c r="DR83" s="21">
        <v>247.50634427031383</v>
      </c>
      <c r="DS83" s="21">
        <v>619.99716980843834</v>
      </c>
      <c r="DT83" s="21">
        <v>110.1452974336751</v>
      </c>
      <c r="DU83" s="21">
        <v>92.071053438582709</v>
      </c>
      <c r="DV83" s="21">
        <v>0</v>
      </c>
      <c r="DW83" s="40">
        <v>0</v>
      </c>
      <c r="DX83" s="36">
        <f t="shared" si="2"/>
        <v>763584.44725186343</v>
      </c>
      <c r="DY83" s="21">
        <v>119386.82407187413</v>
      </c>
      <c r="DZ83" s="21">
        <v>0</v>
      </c>
      <c r="EA83" s="21">
        <v>173062.54394826246</v>
      </c>
      <c r="EB83" s="22">
        <f t="shared" si="3"/>
        <v>1056033.8152720002</v>
      </c>
    </row>
    <row r="84" spans="1:133" x14ac:dyDescent="0.25">
      <c r="A84" s="10">
        <v>82</v>
      </c>
      <c r="B84" s="20" t="s">
        <v>81</v>
      </c>
      <c r="C84" s="21">
        <v>336.49901091149292</v>
      </c>
      <c r="D84" s="21">
        <v>387.70053120257819</v>
      </c>
      <c r="E84" s="21">
        <v>27.290334225865163</v>
      </c>
      <c r="F84" s="21">
        <v>41.653718048617087</v>
      </c>
      <c r="G84" s="21">
        <v>67.867101141649755</v>
      </c>
      <c r="H84" s="21">
        <v>1133.9845814587052</v>
      </c>
      <c r="I84" s="21">
        <v>521.22552310040032</v>
      </c>
      <c r="J84" s="21">
        <v>64.169232465989936</v>
      </c>
      <c r="K84" s="21">
        <v>0.19462196771796164</v>
      </c>
      <c r="L84" s="21">
        <v>34.417792726664821</v>
      </c>
      <c r="M84" s="21">
        <v>825.69724134195781</v>
      </c>
      <c r="N84" s="21">
        <v>1400.2783003735242</v>
      </c>
      <c r="O84" s="21">
        <v>5.8662104698742219</v>
      </c>
      <c r="P84" s="21">
        <v>0.2639725444215239</v>
      </c>
      <c r="Q84" s="21">
        <v>803.79319442321423</v>
      </c>
      <c r="R84" s="21">
        <v>59.147839472612205</v>
      </c>
      <c r="S84" s="21">
        <v>148.11680194022347</v>
      </c>
      <c r="T84" s="21">
        <v>61.505285352097651</v>
      </c>
      <c r="U84" s="21">
        <v>141.55168554866117</v>
      </c>
      <c r="V84" s="21">
        <v>95.360715197690297</v>
      </c>
      <c r="W84" s="21">
        <v>61.937722738424831</v>
      </c>
      <c r="X84" s="21">
        <v>840.20690095426403</v>
      </c>
      <c r="Y84" s="21">
        <v>80.486484230138203</v>
      </c>
      <c r="Z84" s="21">
        <v>110.30917795521682</v>
      </c>
      <c r="AA84" s="21">
        <v>289.64996843416412</v>
      </c>
      <c r="AB84" s="21">
        <v>228.44874315944634</v>
      </c>
      <c r="AC84" s="21">
        <v>0</v>
      </c>
      <c r="AD84" s="21">
        <v>518.25459535183529</v>
      </c>
      <c r="AE84" s="21">
        <v>0</v>
      </c>
      <c r="AF84" s="21">
        <v>177.36537570804265</v>
      </c>
      <c r="AG84" s="21">
        <v>43.805106207068718</v>
      </c>
      <c r="AH84" s="21">
        <v>332.18519647887126</v>
      </c>
      <c r="AI84" s="21">
        <v>53.494711453577509</v>
      </c>
      <c r="AJ84" s="21">
        <v>94.929603041987548</v>
      </c>
      <c r="AK84" s="21">
        <v>37.346382966973607</v>
      </c>
      <c r="AL84" s="21">
        <v>239.25640500981623</v>
      </c>
      <c r="AM84" s="21">
        <v>878.03553045725062</v>
      </c>
      <c r="AN84" s="21">
        <v>0</v>
      </c>
      <c r="AO84" s="21">
        <v>73.843477438164982</v>
      </c>
      <c r="AP84" s="21">
        <v>122.44924619719612</v>
      </c>
      <c r="AQ84" s="21">
        <v>287.05056438640344</v>
      </c>
      <c r="AR84" s="21">
        <v>421.54217772302894</v>
      </c>
      <c r="AS84" s="21">
        <v>12.146691969647705</v>
      </c>
      <c r="AT84" s="21">
        <v>108.08305435198703</v>
      </c>
      <c r="AU84" s="21">
        <v>0</v>
      </c>
      <c r="AV84" s="21">
        <v>619.31434096523162</v>
      </c>
      <c r="AW84" s="21">
        <v>884.92199727091065</v>
      </c>
      <c r="AX84" s="21">
        <v>502.16848998483329</v>
      </c>
      <c r="AY84" s="21">
        <v>0</v>
      </c>
      <c r="AZ84" s="21">
        <v>127.89099483195992</v>
      </c>
      <c r="BA84" s="21">
        <v>66.256886384950619</v>
      </c>
      <c r="BB84" s="21">
        <v>164.39822536773659</v>
      </c>
      <c r="BC84" s="21">
        <v>370.16438415880492</v>
      </c>
      <c r="BD84" s="21">
        <v>91.6180569422053</v>
      </c>
      <c r="BE84" s="21">
        <v>163.5377696163707</v>
      </c>
      <c r="BF84" s="21">
        <v>5.8292119077678146</v>
      </c>
      <c r="BG84" s="21">
        <v>195.2111771694085</v>
      </c>
      <c r="BH84" s="21">
        <v>393.02200568957545</v>
      </c>
      <c r="BI84" s="21">
        <v>1768.5858323784112</v>
      </c>
      <c r="BJ84" s="21">
        <v>29.902351513226456</v>
      </c>
      <c r="BK84" s="21">
        <v>93.486637097961236</v>
      </c>
      <c r="BL84" s="21">
        <v>120.05213537964717</v>
      </c>
      <c r="BM84" s="21">
        <v>90.913390045411546</v>
      </c>
      <c r="BN84" s="21">
        <v>292.89063807940056</v>
      </c>
      <c r="BO84" s="21">
        <v>909.19301093914362</v>
      </c>
      <c r="BP84" s="21">
        <v>50.53952082645155</v>
      </c>
      <c r="BQ84" s="21">
        <v>304.50955513377306</v>
      </c>
      <c r="BR84" s="21">
        <v>194.87702796982543</v>
      </c>
      <c r="BS84" s="21">
        <v>128.82551909050881</v>
      </c>
      <c r="BT84" s="21">
        <v>107.2432611967529</v>
      </c>
      <c r="BU84" s="21">
        <v>0</v>
      </c>
      <c r="BV84" s="21">
        <v>1.6007277279944914</v>
      </c>
      <c r="BW84" s="21">
        <v>271.24448760755638</v>
      </c>
      <c r="BX84" s="21">
        <v>247.51591227740752</v>
      </c>
      <c r="BY84" s="21">
        <v>0.63909881213262931</v>
      </c>
      <c r="BZ84" s="21">
        <v>1.7126995444019686</v>
      </c>
      <c r="CA84" s="21">
        <v>0</v>
      </c>
      <c r="CB84" s="21">
        <v>3.2682764772044601</v>
      </c>
      <c r="CC84" s="21">
        <v>0</v>
      </c>
      <c r="CD84" s="21">
        <v>0</v>
      </c>
      <c r="CE84" s="21">
        <v>14.40357674478614</v>
      </c>
      <c r="CF84" s="21">
        <v>692.8959196468237</v>
      </c>
      <c r="CG84" s="21">
        <v>0</v>
      </c>
      <c r="CH84" s="21">
        <v>0.91732639824895268</v>
      </c>
      <c r="CI84" s="21">
        <v>39.270327432220974</v>
      </c>
      <c r="CJ84" s="21">
        <v>132.22129784135106</v>
      </c>
      <c r="CK84" s="21">
        <v>32.037472765835219</v>
      </c>
      <c r="CL84" s="21">
        <v>257.08078570307873</v>
      </c>
      <c r="CM84" s="21">
        <v>3.3502932430301899</v>
      </c>
      <c r="CN84" s="21">
        <v>97.898176980957018</v>
      </c>
      <c r="CO84" s="21">
        <v>46.723424277521119</v>
      </c>
      <c r="CP84" s="21">
        <v>0</v>
      </c>
      <c r="CQ84" s="21">
        <v>15445.825707154239</v>
      </c>
      <c r="CR84" s="21">
        <v>1.6860576076960034E-2</v>
      </c>
      <c r="CS84" s="21">
        <v>0.11415794940883217</v>
      </c>
      <c r="CT84" s="21">
        <v>141221.77716170566</v>
      </c>
      <c r="CU84" s="21">
        <v>52038.352993421599</v>
      </c>
      <c r="CV84" s="21">
        <v>83974.874237701501</v>
      </c>
      <c r="CW84" s="21">
        <v>1071.3120855987247</v>
      </c>
      <c r="CX84" s="21">
        <v>12964.343682944018</v>
      </c>
      <c r="CY84" s="21">
        <v>0</v>
      </c>
      <c r="CZ84" s="21">
        <v>0.40271023200342565</v>
      </c>
      <c r="DA84" s="21">
        <v>0.19209403230861308</v>
      </c>
      <c r="DB84" s="21">
        <v>4.2054103312157785E-3</v>
      </c>
      <c r="DC84" s="21">
        <v>0</v>
      </c>
      <c r="DD84" s="21">
        <v>0.63092856227891714</v>
      </c>
      <c r="DE84" s="21">
        <v>0</v>
      </c>
      <c r="DF84" s="21">
        <v>810.819586597647</v>
      </c>
      <c r="DG84" s="21">
        <v>0</v>
      </c>
      <c r="DH84" s="21">
        <v>0</v>
      </c>
      <c r="DI84" s="21">
        <v>23101.192548062798</v>
      </c>
      <c r="DJ84" s="21">
        <v>0</v>
      </c>
      <c r="DK84" s="21">
        <v>5828.24647766215</v>
      </c>
      <c r="DL84" s="21">
        <v>1175.6762753345049</v>
      </c>
      <c r="DM84" s="21">
        <v>3557.632729313083</v>
      </c>
      <c r="DN84" s="21">
        <v>263.59266913710093</v>
      </c>
      <c r="DO84" s="21">
        <v>0</v>
      </c>
      <c r="DP84" s="21">
        <v>15.929846481256233</v>
      </c>
      <c r="DQ84" s="21">
        <v>246.19554207574214</v>
      </c>
      <c r="DR84" s="21">
        <v>0</v>
      </c>
      <c r="DS84" s="21">
        <v>107210.65187260647</v>
      </c>
      <c r="DT84" s="21">
        <v>0</v>
      </c>
      <c r="DU84" s="21">
        <v>1587.5757105319108</v>
      </c>
      <c r="DV84" s="21">
        <v>0</v>
      </c>
      <c r="DW84" s="40">
        <v>0</v>
      </c>
      <c r="DX84" s="36">
        <f t="shared" si="2"/>
        <v>471200.90311663906</v>
      </c>
      <c r="DY84" s="21">
        <v>52789.172647386702</v>
      </c>
      <c r="DZ84" s="21">
        <v>0</v>
      </c>
      <c r="EA84" s="21">
        <v>0</v>
      </c>
      <c r="EB84" s="22">
        <f t="shared" si="3"/>
        <v>523990.07576402579</v>
      </c>
    </row>
    <row r="85" spans="1:133" x14ac:dyDescent="0.25">
      <c r="A85" s="10">
        <v>83</v>
      </c>
      <c r="B85" s="20" t="s">
        <v>82</v>
      </c>
      <c r="C85" s="21">
        <v>144.1831337435338</v>
      </c>
      <c r="D85" s="21">
        <v>21.701194787838322</v>
      </c>
      <c r="E85" s="21">
        <v>17.829345400648478</v>
      </c>
      <c r="F85" s="21">
        <v>19.310786673888327</v>
      </c>
      <c r="G85" s="21">
        <v>28.528337569060366</v>
      </c>
      <c r="H85" s="21">
        <v>594.53126905435772</v>
      </c>
      <c r="I85" s="21">
        <v>135.687399716095</v>
      </c>
      <c r="J85" s="21">
        <v>28.692201499369826</v>
      </c>
      <c r="K85" s="21">
        <v>6.7835334499788846E-2</v>
      </c>
      <c r="L85" s="21">
        <v>256.98779615046044</v>
      </c>
      <c r="M85" s="21">
        <v>181.38789856626175</v>
      </c>
      <c r="N85" s="21">
        <v>0</v>
      </c>
      <c r="O85" s="21">
        <v>0</v>
      </c>
      <c r="P85" s="21">
        <v>0</v>
      </c>
      <c r="Q85" s="21">
        <v>0</v>
      </c>
      <c r="R85" s="21">
        <v>0</v>
      </c>
      <c r="S85" s="21">
        <v>0</v>
      </c>
      <c r="T85" s="21">
        <v>0</v>
      </c>
      <c r="U85" s="21">
        <v>0</v>
      </c>
      <c r="V85" s="21">
        <v>0</v>
      </c>
      <c r="W85" s="21">
        <v>0</v>
      </c>
      <c r="X85" s="21">
        <v>0</v>
      </c>
      <c r="Y85" s="21">
        <v>0</v>
      </c>
      <c r="Z85" s="21">
        <v>0</v>
      </c>
      <c r="AA85" s="21">
        <v>0</v>
      </c>
      <c r="AB85" s="21">
        <v>0</v>
      </c>
      <c r="AC85" s="21">
        <v>0</v>
      </c>
      <c r="AD85" s="21">
        <v>0</v>
      </c>
      <c r="AE85" s="21">
        <v>0</v>
      </c>
      <c r="AF85" s="21">
        <v>0</v>
      </c>
      <c r="AG85" s="21">
        <v>0</v>
      </c>
      <c r="AH85" s="21">
        <v>0</v>
      </c>
      <c r="AI85" s="21">
        <v>0</v>
      </c>
      <c r="AJ85" s="21">
        <v>0</v>
      </c>
      <c r="AK85" s="21">
        <v>0</v>
      </c>
      <c r="AL85" s="21">
        <v>0</v>
      </c>
      <c r="AM85" s="21">
        <v>0</v>
      </c>
      <c r="AN85" s="21">
        <v>0</v>
      </c>
      <c r="AO85" s="21">
        <v>0</v>
      </c>
      <c r="AP85" s="21">
        <v>0</v>
      </c>
      <c r="AQ85" s="21">
        <v>0</v>
      </c>
      <c r="AR85" s="21">
        <v>0</v>
      </c>
      <c r="AS85" s="21">
        <v>0</v>
      </c>
      <c r="AT85" s="21">
        <v>0</v>
      </c>
      <c r="AU85" s="21">
        <v>0</v>
      </c>
      <c r="AV85" s="21">
        <v>0</v>
      </c>
      <c r="AW85" s="21">
        <v>0</v>
      </c>
      <c r="AX85" s="21">
        <v>0</v>
      </c>
      <c r="AY85" s="21">
        <v>0</v>
      </c>
      <c r="AZ85" s="21">
        <v>0</v>
      </c>
      <c r="BA85" s="21">
        <v>0</v>
      </c>
      <c r="BB85" s="21">
        <v>0</v>
      </c>
      <c r="BC85" s="21">
        <v>121462.80865230015</v>
      </c>
      <c r="BD85" s="21">
        <v>0</v>
      </c>
      <c r="BE85" s="21">
        <v>0</v>
      </c>
      <c r="BF85" s="21">
        <v>0</v>
      </c>
      <c r="BG85" s="21">
        <v>0</v>
      </c>
      <c r="BH85" s="21">
        <v>0</v>
      </c>
      <c r="BI85" s="21">
        <v>0</v>
      </c>
      <c r="BJ85" s="21">
        <v>0</v>
      </c>
      <c r="BK85" s="21">
        <v>0</v>
      </c>
      <c r="BL85" s="21">
        <v>0</v>
      </c>
      <c r="BM85" s="21">
        <v>0</v>
      </c>
      <c r="BN85" s="21">
        <v>0</v>
      </c>
      <c r="BO85" s="21">
        <v>0</v>
      </c>
      <c r="BP85" s="21">
        <v>0</v>
      </c>
      <c r="BQ85" s="21">
        <v>0</v>
      </c>
      <c r="BR85" s="21">
        <v>413.66410225546235</v>
      </c>
      <c r="BS85" s="21">
        <v>0</v>
      </c>
      <c r="BT85" s="21">
        <v>0</v>
      </c>
      <c r="BU85" s="21">
        <v>0</v>
      </c>
      <c r="BV85" s="21">
        <v>3549.4880933632712</v>
      </c>
      <c r="BW85" s="21">
        <v>19036.119706370719</v>
      </c>
      <c r="BX85" s="21">
        <v>0</v>
      </c>
      <c r="BY85" s="21">
        <v>0</v>
      </c>
      <c r="BZ85" s="21">
        <v>43278.743763546881</v>
      </c>
      <c r="CA85" s="21">
        <v>1736.0174768564818</v>
      </c>
      <c r="CB85" s="21">
        <v>40996.067860089839</v>
      </c>
      <c r="CC85" s="21">
        <v>17624.024611846522</v>
      </c>
      <c r="CD85" s="21">
        <v>2167.0022590510011</v>
      </c>
      <c r="CE85" s="21">
        <v>0</v>
      </c>
      <c r="CF85" s="21">
        <v>0</v>
      </c>
      <c r="CG85" s="21">
        <v>332408.44736227702</v>
      </c>
      <c r="CH85" s="21">
        <v>4189.293524116646</v>
      </c>
      <c r="CI85" s="21">
        <v>31956.562227537499</v>
      </c>
      <c r="CJ85" s="21">
        <v>0</v>
      </c>
      <c r="CK85" s="21">
        <v>0</v>
      </c>
      <c r="CL85" s="21">
        <v>0</v>
      </c>
      <c r="CM85" s="21">
        <v>17161.827942494729</v>
      </c>
      <c r="CN85" s="21">
        <v>0</v>
      </c>
      <c r="CO85" s="21">
        <v>0</v>
      </c>
      <c r="CP85" s="21">
        <v>0</v>
      </c>
      <c r="CQ85" s="21">
        <v>0</v>
      </c>
      <c r="CR85" s="21">
        <v>0</v>
      </c>
      <c r="CS85" s="21">
        <v>0</v>
      </c>
      <c r="CT85" s="21">
        <v>362941.78025005828</v>
      </c>
      <c r="CU85" s="21">
        <v>9903.1256560293295</v>
      </c>
      <c r="CV85" s="21">
        <v>10993.33150288346</v>
      </c>
      <c r="CW85" s="21">
        <v>0</v>
      </c>
      <c r="CX85" s="21">
        <v>0</v>
      </c>
      <c r="CY85" s="21">
        <v>0</v>
      </c>
      <c r="CZ85" s="21">
        <v>0</v>
      </c>
      <c r="DA85" s="21">
        <v>0</v>
      </c>
      <c r="DB85" s="21">
        <v>0</v>
      </c>
      <c r="DC85" s="21">
        <v>0</v>
      </c>
      <c r="DD85" s="21">
        <v>0</v>
      </c>
      <c r="DE85" s="21">
        <v>0</v>
      </c>
      <c r="DF85" s="21">
        <v>640812.19623460574</v>
      </c>
      <c r="DG85" s="21">
        <v>0</v>
      </c>
      <c r="DH85" s="21">
        <v>0</v>
      </c>
      <c r="DI85" s="21">
        <v>0</v>
      </c>
      <c r="DJ85" s="21">
        <v>0</v>
      </c>
      <c r="DK85" s="21">
        <v>0</v>
      </c>
      <c r="DL85" s="21">
        <v>0</v>
      </c>
      <c r="DM85" s="21">
        <v>0</v>
      </c>
      <c r="DN85" s="21">
        <v>0</v>
      </c>
      <c r="DO85" s="21">
        <v>0</v>
      </c>
      <c r="DP85" s="21">
        <v>0</v>
      </c>
      <c r="DQ85" s="21">
        <v>0</v>
      </c>
      <c r="DR85" s="21">
        <v>0</v>
      </c>
      <c r="DS85" s="21">
        <v>462234.58390884899</v>
      </c>
      <c r="DT85" s="21">
        <v>122396.17498126772</v>
      </c>
      <c r="DU85" s="21">
        <v>5037.2640273636107</v>
      </c>
      <c r="DV85" s="21">
        <v>0</v>
      </c>
      <c r="DW85" s="40">
        <v>0</v>
      </c>
      <c r="DX85" s="36">
        <f t="shared" si="2"/>
        <v>2251727.4313416593</v>
      </c>
      <c r="DY85" s="21">
        <v>466350.20926400542</v>
      </c>
      <c r="DZ85" s="21">
        <v>0</v>
      </c>
      <c r="EA85" s="21">
        <v>3055844.4755720068</v>
      </c>
      <c r="EB85" s="22">
        <f t="shared" si="3"/>
        <v>5773922.1161776716</v>
      </c>
    </row>
    <row r="86" spans="1:133" x14ac:dyDescent="0.25">
      <c r="A86" s="10">
        <v>84</v>
      </c>
      <c r="B86" s="20" t="s">
        <v>83</v>
      </c>
      <c r="C86" s="21">
        <v>57.339006117467825</v>
      </c>
      <c r="D86" s="21">
        <v>9.3747616238110609</v>
      </c>
      <c r="E86" s="21">
        <v>4.4233210758325878</v>
      </c>
      <c r="F86" s="21">
        <v>7.2951460368774255</v>
      </c>
      <c r="G86" s="21">
        <v>12.180060092693747</v>
      </c>
      <c r="H86" s="21">
        <v>46.891914418366987</v>
      </c>
      <c r="I86" s="21">
        <v>6.8031354852381218</v>
      </c>
      <c r="J86" s="21">
        <v>11.507740332242859</v>
      </c>
      <c r="K86" s="21">
        <v>3.0105746008683459E-2</v>
      </c>
      <c r="L86" s="21">
        <v>31.110039521345527</v>
      </c>
      <c r="M86" s="21">
        <v>18.159528283634103</v>
      </c>
      <c r="N86" s="21">
        <v>0</v>
      </c>
      <c r="O86" s="21">
        <v>0</v>
      </c>
      <c r="P86" s="21">
        <v>0</v>
      </c>
      <c r="Q86" s="21">
        <v>0</v>
      </c>
      <c r="R86" s="21">
        <v>0</v>
      </c>
      <c r="S86" s="21">
        <v>0</v>
      </c>
      <c r="T86" s="21">
        <v>0</v>
      </c>
      <c r="U86" s="21">
        <v>0</v>
      </c>
      <c r="V86" s="21">
        <v>0</v>
      </c>
      <c r="W86" s="21">
        <v>0</v>
      </c>
      <c r="X86" s="21">
        <v>0</v>
      </c>
      <c r="Y86" s="21">
        <v>0</v>
      </c>
      <c r="Z86" s="21">
        <v>0</v>
      </c>
      <c r="AA86" s="21">
        <v>0</v>
      </c>
      <c r="AB86" s="21">
        <v>0</v>
      </c>
      <c r="AC86" s="21">
        <v>0</v>
      </c>
      <c r="AD86" s="21">
        <v>0</v>
      </c>
      <c r="AE86" s="21">
        <v>0</v>
      </c>
      <c r="AF86" s="21">
        <v>0</v>
      </c>
      <c r="AG86" s="21">
        <v>0</v>
      </c>
      <c r="AH86" s="21">
        <v>0</v>
      </c>
      <c r="AI86" s="21">
        <v>0</v>
      </c>
      <c r="AJ86" s="21">
        <v>0</v>
      </c>
      <c r="AK86" s="21">
        <v>0</v>
      </c>
      <c r="AL86" s="21">
        <v>0</v>
      </c>
      <c r="AM86" s="21">
        <v>0</v>
      </c>
      <c r="AN86" s="21">
        <v>0</v>
      </c>
      <c r="AO86" s="21">
        <v>0</v>
      </c>
      <c r="AP86" s="21">
        <v>0</v>
      </c>
      <c r="AQ86" s="21">
        <v>0</v>
      </c>
      <c r="AR86" s="21">
        <v>0</v>
      </c>
      <c r="AS86" s="21">
        <v>0</v>
      </c>
      <c r="AT86" s="21">
        <v>0</v>
      </c>
      <c r="AU86" s="21">
        <v>0</v>
      </c>
      <c r="AV86" s="21">
        <v>0</v>
      </c>
      <c r="AW86" s="21">
        <v>0</v>
      </c>
      <c r="AX86" s="21">
        <v>0</v>
      </c>
      <c r="AY86" s="21">
        <v>0</v>
      </c>
      <c r="AZ86" s="21">
        <v>0</v>
      </c>
      <c r="BA86" s="21">
        <v>0</v>
      </c>
      <c r="BB86" s="21">
        <v>0</v>
      </c>
      <c r="BC86" s="21">
        <v>65707.115569740185</v>
      </c>
      <c r="BD86" s="21">
        <v>0</v>
      </c>
      <c r="BE86" s="21">
        <v>0</v>
      </c>
      <c r="BF86" s="21">
        <v>0</v>
      </c>
      <c r="BG86" s="21">
        <v>0</v>
      </c>
      <c r="BH86" s="21">
        <v>0</v>
      </c>
      <c r="BI86" s="21">
        <v>0</v>
      </c>
      <c r="BJ86" s="21">
        <v>0</v>
      </c>
      <c r="BK86" s="21">
        <v>0</v>
      </c>
      <c r="BL86" s="21">
        <v>0</v>
      </c>
      <c r="BM86" s="21">
        <v>0</v>
      </c>
      <c r="BN86" s="21">
        <v>0</v>
      </c>
      <c r="BO86" s="21">
        <v>0</v>
      </c>
      <c r="BP86" s="21">
        <v>0</v>
      </c>
      <c r="BQ86" s="21">
        <v>0</v>
      </c>
      <c r="BR86" s="21">
        <v>0</v>
      </c>
      <c r="BS86" s="21">
        <v>0</v>
      </c>
      <c r="BT86" s="21">
        <v>0</v>
      </c>
      <c r="BU86" s="21">
        <v>0</v>
      </c>
      <c r="BV86" s="21">
        <v>429.43180773586374</v>
      </c>
      <c r="BW86" s="21">
        <v>0</v>
      </c>
      <c r="BX86" s="21">
        <v>681.52461495663567</v>
      </c>
      <c r="BY86" s="21">
        <v>0</v>
      </c>
      <c r="BZ86" s="21">
        <v>13748.313772012792</v>
      </c>
      <c r="CA86" s="21">
        <v>0</v>
      </c>
      <c r="CB86" s="21">
        <v>0</v>
      </c>
      <c r="CC86" s="21">
        <v>0</v>
      </c>
      <c r="CD86" s="21">
        <v>4.1025831692361718</v>
      </c>
      <c r="CE86" s="21">
        <v>0</v>
      </c>
      <c r="CF86" s="21">
        <v>0</v>
      </c>
      <c r="CG86" s="21">
        <v>0</v>
      </c>
      <c r="CH86" s="21">
        <v>9591.4342058655766</v>
      </c>
      <c r="CI86" s="21">
        <v>741.1098783519368</v>
      </c>
      <c r="CJ86" s="21">
        <v>222909.81436684326</v>
      </c>
      <c r="CK86" s="21">
        <v>26.608001804207372</v>
      </c>
      <c r="CL86" s="21">
        <v>0</v>
      </c>
      <c r="CM86" s="21">
        <v>0</v>
      </c>
      <c r="CN86" s="21">
        <v>0</v>
      </c>
      <c r="CO86" s="21">
        <v>0</v>
      </c>
      <c r="CP86" s="21">
        <v>17043.918723859992</v>
      </c>
      <c r="CQ86" s="21">
        <v>0</v>
      </c>
      <c r="CR86" s="21">
        <v>0</v>
      </c>
      <c r="CS86" s="21">
        <v>0</v>
      </c>
      <c r="CT86" s="21">
        <v>3205.0268549784896</v>
      </c>
      <c r="CU86" s="21">
        <v>14979.40954257245</v>
      </c>
      <c r="CV86" s="21">
        <v>19245.346696501329</v>
      </c>
      <c r="CW86" s="21">
        <v>0</v>
      </c>
      <c r="CX86" s="21">
        <v>0</v>
      </c>
      <c r="CY86" s="21">
        <v>0</v>
      </c>
      <c r="CZ86" s="21">
        <v>0</v>
      </c>
      <c r="DA86" s="21">
        <v>0</v>
      </c>
      <c r="DB86" s="21">
        <v>0</v>
      </c>
      <c r="DC86" s="21">
        <v>0</v>
      </c>
      <c r="DD86" s="21">
        <v>0</v>
      </c>
      <c r="DE86" s="21">
        <v>0</v>
      </c>
      <c r="DF86" s="21">
        <v>879.49475218396492</v>
      </c>
      <c r="DG86" s="21">
        <v>0</v>
      </c>
      <c r="DH86" s="21">
        <v>0</v>
      </c>
      <c r="DI86" s="21">
        <v>0</v>
      </c>
      <c r="DJ86" s="21">
        <v>0</v>
      </c>
      <c r="DK86" s="21">
        <v>290.98777548376944</v>
      </c>
      <c r="DL86" s="21">
        <v>0</v>
      </c>
      <c r="DM86" s="21">
        <v>0</v>
      </c>
      <c r="DN86" s="21">
        <v>0</v>
      </c>
      <c r="DO86" s="21">
        <v>0</v>
      </c>
      <c r="DP86" s="21">
        <v>0</v>
      </c>
      <c r="DQ86" s="21">
        <v>0</v>
      </c>
      <c r="DR86" s="21">
        <v>0</v>
      </c>
      <c r="DS86" s="21">
        <v>5991.4442983091367</v>
      </c>
      <c r="DT86" s="21">
        <v>505.2654157604079</v>
      </c>
      <c r="DU86" s="21">
        <v>45079.389606391589</v>
      </c>
      <c r="DV86" s="21">
        <v>0</v>
      </c>
      <c r="DW86" s="40">
        <v>0</v>
      </c>
      <c r="DX86" s="36">
        <f t="shared" si="2"/>
        <v>421264.85322525434</v>
      </c>
      <c r="DY86" s="21">
        <v>426001.41030629416</v>
      </c>
      <c r="DZ86" s="21">
        <v>0</v>
      </c>
      <c r="EA86" s="21">
        <v>0</v>
      </c>
      <c r="EB86" s="22">
        <f t="shared" si="3"/>
        <v>847266.26353154844</v>
      </c>
    </row>
    <row r="87" spans="1:133" x14ac:dyDescent="0.25">
      <c r="A87" s="10">
        <v>85</v>
      </c>
      <c r="B87" s="20" t="s">
        <v>84</v>
      </c>
      <c r="C87" s="21">
        <v>315.39822344462686</v>
      </c>
      <c r="D87" s="21">
        <v>60.183727160606175</v>
      </c>
      <c r="E87" s="21">
        <v>32.750403189395115</v>
      </c>
      <c r="F87" s="21">
        <v>45.460174578474906</v>
      </c>
      <c r="G87" s="21">
        <v>75.9316663986218</v>
      </c>
      <c r="H87" s="21">
        <v>72.708724583709298</v>
      </c>
      <c r="I87" s="21">
        <v>46.723773839186478</v>
      </c>
      <c r="J87" s="21">
        <v>254.63355490938915</v>
      </c>
      <c r="K87" s="21">
        <v>0.20284807238184116</v>
      </c>
      <c r="L87" s="21">
        <v>114.99794311488134</v>
      </c>
      <c r="M87" s="21">
        <v>111.73760805012557</v>
      </c>
      <c r="N87" s="21">
        <v>2.0481429193997358</v>
      </c>
      <c r="O87" s="21">
        <v>0.15959027130901807</v>
      </c>
      <c r="P87" s="21">
        <v>8.6636738022899687E-2</v>
      </c>
      <c r="Q87" s="21">
        <v>31.562731008634877</v>
      </c>
      <c r="R87" s="21">
        <v>2.6846880004586815</v>
      </c>
      <c r="S87" s="21">
        <v>49.232877270941344</v>
      </c>
      <c r="T87" s="21">
        <v>0.39725817315951595</v>
      </c>
      <c r="U87" s="21">
        <v>0.40331860647357837</v>
      </c>
      <c r="V87" s="21">
        <v>14.499437787965762</v>
      </c>
      <c r="W87" s="21">
        <v>3.7173888332599256</v>
      </c>
      <c r="X87" s="21">
        <v>39.737739095972664</v>
      </c>
      <c r="Y87" s="21">
        <v>26.899993238947641</v>
      </c>
      <c r="Z87" s="21">
        <v>7.373802380143081</v>
      </c>
      <c r="AA87" s="21">
        <v>19.514219016837274</v>
      </c>
      <c r="AB87" s="21">
        <v>16.741180342941309</v>
      </c>
      <c r="AC87" s="21">
        <v>2.1582660588571918</v>
      </c>
      <c r="AD87" s="21">
        <v>17.43047793005486</v>
      </c>
      <c r="AE87" s="21">
        <v>8.273606265964667E-2</v>
      </c>
      <c r="AF87" s="21">
        <v>30.673613335760642</v>
      </c>
      <c r="AG87" s="21">
        <v>11.26176511510335</v>
      </c>
      <c r="AH87" s="21">
        <v>22.046695124351469</v>
      </c>
      <c r="AI87" s="21">
        <v>3.9638677320171936</v>
      </c>
      <c r="AJ87" s="21">
        <v>7.0037631920060308</v>
      </c>
      <c r="AK87" s="21">
        <v>3.4070876862572534</v>
      </c>
      <c r="AL87" s="21">
        <v>9.7026877086982743</v>
      </c>
      <c r="AM87" s="21">
        <v>15.080211050306358</v>
      </c>
      <c r="AN87" s="21">
        <v>0.99468164245457724</v>
      </c>
      <c r="AO87" s="21">
        <v>15.644558459201024</v>
      </c>
      <c r="AP87" s="21">
        <v>31.732114026041135</v>
      </c>
      <c r="AQ87" s="21">
        <v>43.571604623500399</v>
      </c>
      <c r="AR87" s="21">
        <v>19.409794954613066</v>
      </c>
      <c r="AS87" s="21">
        <v>15.330084346787123</v>
      </c>
      <c r="AT87" s="21">
        <v>9.9760860824520599</v>
      </c>
      <c r="AU87" s="21">
        <v>133.62613756989879</v>
      </c>
      <c r="AV87" s="21">
        <v>633.79813270931834</v>
      </c>
      <c r="AW87" s="21">
        <v>1038.7581128815002</v>
      </c>
      <c r="AX87" s="21">
        <v>26.25130642288433</v>
      </c>
      <c r="AY87" s="21">
        <v>0.55624031553043451</v>
      </c>
      <c r="AZ87" s="21">
        <v>5.9331570381419168</v>
      </c>
      <c r="BA87" s="21">
        <v>13.560438742278818</v>
      </c>
      <c r="BB87" s="21">
        <v>12.130672951386305</v>
      </c>
      <c r="BC87" s="21">
        <v>5997.0643190710007</v>
      </c>
      <c r="BD87" s="21">
        <v>1276.8806306260988</v>
      </c>
      <c r="BE87" s="21">
        <v>0.5526166980195566</v>
      </c>
      <c r="BF87" s="21">
        <v>1.5284780275458814</v>
      </c>
      <c r="BG87" s="21">
        <v>5.8988821334297654</v>
      </c>
      <c r="BH87" s="21">
        <v>6.659097758319521</v>
      </c>
      <c r="BI87" s="21">
        <v>110.09250221106909</v>
      </c>
      <c r="BJ87" s="21">
        <v>7.3514571252014305</v>
      </c>
      <c r="BK87" s="21">
        <v>0.15002098424408813</v>
      </c>
      <c r="BL87" s="21">
        <v>21.182724796765189</v>
      </c>
      <c r="BM87" s="21">
        <v>0.52773785151341912</v>
      </c>
      <c r="BN87" s="21">
        <v>255.88477790179203</v>
      </c>
      <c r="BO87" s="21">
        <v>49.205005884511337</v>
      </c>
      <c r="BP87" s="21">
        <v>5.9573008508714356</v>
      </c>
      <c r="BQ87" s="21">
        <v>8.2703692509205649</v>
      </c>
      <c r="BR87" s="21">
        <v>10272.028182289274</v>
      </c>
      <c r="BS87" s="21">
        <v>11.75785046921273</v>
      </c>
      <c r="BT87" s="21">
        <v>8.2446115979473973</v>
      </c>
      <c r="BU87" s="21">
        <v>0.40093288659829535</v>
      </c>
      <c r="BV87" s="21">
        <v>2451.3404650828261</v>
      </c>
      <c r="BW87" s="21">
        <v>12666.09483773684</v>
      </c>
      <c r="BX87" s="21">
        <v>5785.3893502625451</v>
      </c>
      <c r="BY87" s="21">
        <v>3061.3836027941124</v>
      </c>
      <c r="BZ87" s="21">
        <v>11236.916340231006</v>
      </c>
      <c r="CA87" s="21">
        <v>2.7649983051747512E-3</v>
      </c>
      <c r="CB87" s="21">
        <v>8.8766194566212653E-2</v>
      </c>
      <c r="CC87" s="21">
        <v>3.9362824918102515E-2</v>
      </c>
      <c r="CD87" s="21">
        <v>0.99792346223099959</v>
      </c>
      <c r="CE87" s="21">
        <v>243.37557044571247</v>
      </c>
      <c r="CF87" s="21">
        <v>2.6226859087295214E-2</v>
      </c>
      <c r="CG87" s="21">
        <v>3.1849802649412648</v>
      </c>
      <c r="CH87" s="21">
        <v>55.833175560375736</v>
      </c>
      <c r="CI87" s="21">
        <v>82770.394995476032</v>
      </c>
      <c r="CJ87" s="21">
        <v>569.05605887692843</v>
      </c>
      <c r="CK87" s="21">
        <v>2997.991977144165</v>
      </c>
      <c r="CL87" s="21">
        <v>57.55447518100673</v>
      </c>
      <c r="CM87" s="21">
        <v>8662.4122543750473</v>
      </c>
      <c r="CN87" s="21">
        <v>5192.3123009082283</v>
      </c>
      <c r="CO87" s="21">
        <v>12.006094505992928</v>
      </c>
      <c r="CP87" s="21">
        <v>903.72399963006728</v>
      </c>
      <c r="CQ87" s="21">
        <v>9.6507952333164244</v>
      </c>
      <c r="CR87" s="21">
        <v>0.11628114453458731</v>
      </c>
      <c r="CS87" s="21">
        <v>3113.5230172088732</v>
      </c>
      <c r="CT87" s="21">
        <v>94576.958233050711</v>
      </c>
      <c r="CU87" s="21">
        <v>91773.308297712443</v>
      </c>
      <c r="CV87" s="21">
        <v>101998.62272236767</v>
      </c>
      <c r="CW87" s="21">
        <v>1.3205950921686966</v>
      </c>
      <c r="CX87" s="21">
        <v>8.9666990212793323</v>
      </c>
      <c r="CY87" s="21">
        <v>0.74752232220691761</v>
      </c>
      <c r="CZ87" s="21">
        <v>1.4509235794239637</v>
      </c>
      <c r="DA87" s="21">
        <v>1.1915994647392885E-2</v>
      </c>
      <c r="DB87" s="21">
        <v>3.3088029148624337E-3</v>
      </c>
      <c r="DC87" s="21">
        <v>3.5414894376507937</v>
      </c>
      <c r="DD87" s="21">
        <v>3.3810635573315007</v>
      </c>
      <c r="DE87" s="21">
        <v>0.20615807340245695</v>
      </c>
      <c r="DF87" s="21">
        <v>3.4195787101197568</v>
      </c>
      <c r="DG87" s="21">
        <v>4.0458513760574926</v>
      </c>
      <c r="DH87" s="21">
        <v>2.9147372093697443</v>
      </c>
      <c r="DI87" s="21">
        <v>1423.355726521613</v>
      </c>
      <c r="DJ87" s="21">
        <v>3.0157060371786507E-3</v>
      </c>
      <c r="DK87" s="21">
        <v>44775.401789553893</v>
      </c>
      <c r="DL87" s="21">
        <v>5121.7065994544919</v>
      </c>
      <c r="DM87" s="21">
        <v>15929.091338505927</v>
      </c>
      <c r="DN87" s="21">
        <v>28611.546888843015</v>
      </c>
      <c r="DO87" s="21">
        <v>149555.5914297665</v>
      </c>
      <c r="DP87" s="21">
        <v>1135.9389135278266</v>
      </c>
      <c r="DQ87" s="21">
        <v>40013.8530789941</v>
      </c>
      <c r="DR87" s="21">
        <v>1.5893579209066893</v>
      </c>
      <c r="DS87" s="21">
        <v>119824.1228402042</v>
      </c>
      <c r="DT87" s="21">
        <v>2.0294263821246186</v>
      </c>
      <c r="DU87" s="21">
        <v>43780.375289591233</v>
      </c>
      <c r="DV87" s="21">
        <v>0</v>
      </c>
      <c r="DW87" s="40">
        <v>0</v>
      </c>
      <c r="DX87" s="36">
        <f t="shared" si="2"/>
        <v>899856.4298508832</v>
      </c>
      <c r="DY87" s="21">
        <v>458466.40873530903</v>
      </c>
      <c r="DZ87" s="21">
        <v>0</v>
      </c>
      <c r="EA87" s="21">
        <v>603426.67621239019</v>
      </c>
      <c r="EB87" s="22">
        <f t="shared" si="3"/>
        <v>1961749.5147985823</v>
      </c>
    </row>
    <row r="88" spans="1:133" x14ac:dyDescent="0.25">
      <c r="A88" s="10">
        <v>86</v>
      </c>
      <c r="B88" s="20" t="s">
        <v>85</v>
      </c>
      <c r="C88" s="21">
        <v>0</v>
      </c>
      <c r="D88" s="21">
        <v>0</v>
      </c>
      <c r="E88" s="21">
        <v>0</v>
      </c>
      <c r="F88" s="21">
        <v>0</v>
      </c>
      <c r="G88" s="21">
        <v>0</v>
      </c>
      <c r="H88" s="21">
        <v>0</v>
      </c>
      <c r="I88" s="21">
        <v>0</v>
      </c>
      <c r="J88" s="21">
        <v>0</v>
      </c>
      <c r="K88" s="21">
        <v>0</v>
      </c>
      <c r="L88" s="21">
        <v>0</v>
      </c>
      <c r="M88" s="21">
        <v>0</v>
      </c>
      <c r="N88" s="21">
        <v>0</v>
      </c>
      <c r="O88" s="21">
        <v>0</v>
      </c>
      <c r="P88" s="21">
        <v>0</v>
      </c>
      <c r="Q88" s="21">
        <v>0</v>
      </c>
      <c r="R88" s="21">
        <v>0</v>
      </c>
      <c r="S88" s="21">
        <v>0</v>
      </c>
      <c r="T88" s="21">
        <v>0</v>
      </c>
      <c r="U88" s="21">
        <v>0</v>
      </c>
      <c r="V88" s="21">
        <v>0</v>
      </c>
      <c r="W88" s="21">
        <v>0</v>
      </c>
      <c r="X88" s="21">
        <v>0</v>
      </c>
      <c r="Y88" s="21">
        <v>0</v>
      </c>
      <c r="Z88" s="21">
        <v>0</v>
      </c>
      <c r="AA88" s="21">
        <v>0</v>
      </c>
      <c r="AB88" s="21">
        <v>0</v>
      </c>
      <c r="AC88" s="21">
        <v>103.74684973058477</v>
      </c>
      <c r="AD88" s="21">
        <v>0</v>
      </c>
      <c r="AE88" s="21">
        <v>0</v>
      </c>
      <c r="AF88" s="21">
        <v>0</v>
      </c>
      <c r="AG88" s="21">
        <v>201.50373853108439</v>
      </c>
      <c r="AH88" s="21">
        <v>773.79836894792379</v>
      </c>
      <c r="AI88" s="21">
        <v>232.86596980945055</v>
      </c>
      <c r="AJ88" s="21">
        <v>118.16150864521514</v>
      </c>
      <c r="AK88" s="21">
        <v>202.92989293061621</v>
      </c>
      <c r="AL88" s="21">
        <v>875.90701635071366</v>
      </c>
      <c r="AM88" s="21">
        <v>667.87815495317807</v>
      </c>
      <c r="AN88" s="21">
        <v>27.225721608207401</v>
      </c>
      <c r="AO88" s="21">
        <v>688.46754493218282</v>
      </c>
      <c r="AP88" s="21">
        <v>0</v>
      </c>
      <c r="AQ88" s="21">
        <v>0</v>
      </c>
      <c r="AR88" s="21">
        <v>0</v>
      </c>
      <c r="AS88" s="21">
        <v>0</v>
      </c>
      <c r="AT88" s="21">
        <v>225.72078839334839</v>
      </c>
      <c r="AU88" s="21">
        <v>147.17890961487672</v>
      </c>
      <c r="AV88" s="21">
        <v>1120.1740743927169</v>
      </c>
      <c r="AW88" s="21">
        <v>2120.9625097118328</v>
      </c>
      <c r="AX88" s="21">
        <v>0</v>
      </c>
      <c r="AY88" s="21">
        <v>0</v>
      </c>
      <c r="AZ88" s="21">
        <v>0</v>
      </c>
      <c r="BA88" s="21">
        <v>0</v>
      </c>
      <c r="BB88" s="21">
        <v>0</v>
      </c>
      <c r="BC88" s="21">
        <v>0</v>
      </c>
      <c r="BD88" s="21">
        <v>0</v>
      </c>
      <c r="BE88" s="21">
        <v>0</v>
      </c>
      <c r="BF88" s="21">
        <v>0</v>
      </c>
      <c r="BG88" s="21">
        <v>0</v>
      </c>
      <c r="BH88" s="21">
        <v>0</v>
      </c>
      <c r="BI88" s="21">
        <v>0</v>
      </c>
      <c r="BJ88" s="21">
        <v>1707.3322558015589</v>
      </c>
      <c r="BK88" s="21">
        <v>457.23807370823886</v>
      </c>
      <c r="BL88" s="21">
        <v>0</v>
      </c>
      <c r="BM88" s="21">
        <v>962.84485870959327</v>
      </c>
      <c r="BN88" s="21">
        <v>0</v>
      </c>
      <c r="BO88" s="21">
        <v>0</v>
      </c>
      <c r="BP88" s="21">
        <v>0</v>
      </c>
      <c r="BQ88" s="21">
        <v>0</v>
      </c>
      <c r="BR88" s="21">
        <v>0</v>
      </c>
      <c r="BS88" s="21">
        <v>0</v>
      </c>
      <c r="BT88" s="21">
        <v>0</v>
      </c>
      <c r="BU88" s="21">
        <v>0</v>
      </c>
      <c r="BV88" s="21">
        <v>0</v>
      </c>
      <c r="BW88" s="21">
        <v>0</v>
      </c>
      <c r="BX88" s="21">
        <v>0</v>
      </c>
      <c r="BY88" s="21">
        <v>0</v>
      </c>
      <c r="BZ88" s="21">
        <v>0</v>
      </c>
      <c r="CA88" s="21">
        <v>0</v>
      </c>
      <c r="CB88" s="21">
        <v>0</v>
      </c>
      <c r="CC88" s="21">
        <v>0</v>
      </c>
      <c r="CD88" s="21">
        <v>0</v>
      </c>
      <c r="CE88" s="21">
        <v>0</v>
      </c>
      <c r="CF88" s="21">
        <v>0</v>
      </c>
      <c r="CG88" s="21">
        <v>0</v>
      </c>
      <c r="CH88" s="21">
        <v>0</v>
      </c>
      <c r="CI88" s="21">
        <v>0</v>
      </c>
      <c r="CJ88" s="21">
        <v>570843.26258060883</v>
      </c>
      <c r="CK88" s="21">
        <v>478.44021135419456</v>
      </c>
      <c r="CL88" s="21">
        <v>27809.558133880339</v>
      </c>
      <c r="CM88" s="21">
        <v>39.112527678432208</v>
      </c>
      <c r="CN88" s="21">
        <v>951.42095039483536</v>
      </c>
      <c r="CO88" s="21">
        <v>0</v>
      </c>
      <c r="CP88" s="21">
        <v>0</v>
      </c>
      <c r="CQ88" s="21">
        <v>0</v>
      </c>
      <c r="CR88" s="21">
        <v>0</v>
      </c>
      <c r="CS88" s="21">
        <v>0</v>
      </c>
      <c r="CT88" s="21">
        <v>0</v>
      </c>
      <c r="CU88" s="21">
        <v>28984.436794064066</v>
      </c>
      <c r="CV88" s="21">
        <v>46112.79940782905</v>
      </c>
      <c r="CW88" s="21">
        <v>0</v>
      </c>
      <c r="CX88" s="21">
        <v>0</v>
      </c>
      <c r="CY88" s="21">
        <v>305532.2848673109</v>
      </c>
      <c r="CZ88" s="21">
        <v>472455.29764701513</v>
      </c>
      <c r="DA88" s="21">
        <v>0</v>
      </c>
      <c r="DB88" s="21">
        <v>0</v>
      </c>
      <c r="DC88" s="21">
        <v>0</v>
      </c>
      <c r="DD88" s="21">
        <v>49833.514225731909</v>
      </c>
      <c r="DE88" s="21">
        <v>8395.0176524938779</v>
      </c>
      <c r="DF88" s="21">
        <v>0</v>
      </c>
      <c r="DG88" s="21">
        <v>0</v>
      </c>
      <c r="DH88" s="21">
        <v>0</v>
      </c>
      <c r="DI88" s="21">
        <v>960.44970760725994</v>
      </c>
      <c r="DJ88" s="21">
        <v>0</v>
      </c>
      <c r="DK88" s="21">
        <v>97864.81038362706</v>
      </c>
      <c r="DL88" s="21">
        <v>583.93026083004179</v>
      </c>
      <c r="DM88" s="21">
        <v>1842.2579692156892</v>
      </c>
      <c r="DN88" s="21">
        <v>757.13240255347625</v>
      </c>
      <c r="DO88" s="21">
        <v>0</v>
      </c>
      <c r="DP88" s="21">
        <v>0</v>
      </c>
      <c r="DQ88" s="21">
        <v>0</v>
      </c>
      <c r="DR88" s="21">
        <v>0</v>
      </c>
      <c r="DS88" s="21">
        <v>0</v>
      </c>
      <c r="DT88" s="21">
        <v>0</v>
      </c>
      <c r="DU88" s="21">
        <v>0</v>
      </c>
      <c r="DV88" s="21">
        <v>0</v>
      </c>
      <c r="DW88" s="40">
        <v>0</v>
      </c>
      <c r="DX88" s="36">
        <f t="shared" si="2"/>
        <v>1624077.6619589664</v>
      </c>
      <c r="DY88" s="21">
        <v>3128143.6443512402</v>
      </c>
      <c r="DZ88" s="21">
        <v>0</v>
      </c>
      <c r="EA88" s="21">
        <v>2227788.3073352058</v>
      </c>
      <c r="EB88" s="22">
        <f t="shared" si="3"/>
        <v>6980009.613645412</v>
      </c>
    </row>
    <row r="89" spans="1:133" x14ac:dyDescent="0.25">
      <c r="A89" s="10">
        <v>87</v>
      </c>
      <c r="B89" s="20" t="s">
        <v>86</v>
      </c>
      <c r="C89" s="21">
        <v>5278.2106582780962</v>
      </c>
      <c r="D89" s="21">
        <v>530.30704051621535</v>
      </c>
      <c r="E89" s="21">
        <v>376.90065923137331</v>
      </c>
      <c r="F89" s="21">
        <v>458.48867577433708</v>
      </c>
      <c r="G89" s="21">
        <v>459.45937906196497</v>
      </c>
      <c r="H89" s="21">
        <v>9086.7779822222928</v>
      </c>
      <c r="I89" s="21">
        <v>1968.8721429142724</v>
      </c>
      <c r="J89" s="21">
        <v>8048.2118957319171</v>
      </c>
      <c r="K89" s="21">
        <v>172.12084584782366</v>
      </c>
      <c r="L89" s="21">
        <v>1629.3952443126664</v>
      </c>
      <c r="M89" s="21">
        <v>85.248330615246289</v>
      </c>
      <c r="N89" s="21">
        <v>30675.345736769003</v>
      </c>
      <c r="O89" s="21">
        <v>32399.361787284826</v>
      </c>
      <c r="P89" s="21">
        <v>25171.076514246408</v>
      </c>
      <c r="Q89" s="21">
        <v>16459.818056460957</v>
      </c>
      <c r="R89" s="21">
        <v>0</v>
      </c>
      <c r="S89" s="21">
        <v>0</v>
      </c>
      <c r="T89" s="21">
        <v>0</v>
      </c>
      <c r="U89" s="21">
        <v>0</v>
      </c>
      <c r="V89" s="21">
        <v>0</v>
      </c>
      <c r="W89" s="21">
        <v>0</v>
      </c>
      <c r="X89" s="21">
        <v>0</v>
      </c>
      <c r="Y89" s="21">
        <v>0</v>
      </c>
      <c r="Z89" s="21">
        <v>0</v>
      </c>
      <c r="AA89" s="21">
        <v>0</v>
      </c>
      <c r="AB89" s="21">
        <v>0</v>
      </c>
      <c r="AC89" s="21">
        <v>0</v>
      </c>
      <c r="AD89" s="21">
        <v>0</v>
      </c>
      <c r="AE89" s="21">
        <v>0</v>
      </c>
      <c r="AF89" s="21">
        <v>0</v>
      </c>
      <c r="AG89" s="21">
        <v>0</v>
      </c>
      <c r="AH89" s="21">
        <v>0</v>
      </c>
      <c r="AI89" s="21">
        <v>0</v>
      </c>
      <c r="AJ89" s="21">
        <v>0</v>
      </c>
      <c r="AK89" s="21">
        <v>0</v>
      </c>
      <c r="AL89" s="21">
        <v>0</v>
      </c>
      <c r="AM89" s="21">
        <v>0</v>
      </c>
      <c r="AN89" s="21">
        <v>0</v>
      </c>
      <c r="AO89" s="21">
        <v>0</v>
      </c>
      <c r="AP89" s="21">
        <v>0</v>
      </c>
      <c r="AQ89" s="21">
        <v>0</v>
      </c>
      <c r="AR89" s="21">
        <v>0</v>
      </c>
      <c r="AS89" s="21">
        <v>0</v>
      </c>
      <c r="AT89" s="21">
        <v>0</v>
      </c>
      <c r="AU89" s="21">
        <v>0</v>
      </c>
      <c r="AV89" s="21">
        <v>0</v>
      </c>
      <c r="AW89" s="21">
        <v>0</v>
      </c>
      <c r="AX89" s="21">
        <v>0</v>
      </c>
      <c r="AY89" s="21">
        <v>0</v>
      </c>
      <c r="AZ89" s="21">
        <v>0</v>
      </c>
      <c r="BA89" s="21">
        <v>0</v>
      </c>
      <c r="BB89" s="21">
        <v>0</v>
      </c>
      <c r="BC89" s="21">
        <v>0</v>
      </c>
      <c r="BD89" s="21">
        <v>0</v>
      </c>
      <c r="BE89" s="21">
        <v>0</v>
      </c>
      <c r="BF89" s="21">
        <v>0</v>
      </c>
      <c r="BG89" s="21">
        <v>0</v>
      </c>
      <c r="BH89" s="21">
        <v>0</v>
      </c>
      <c r="BI89" s="21">
        <v>0</v>
      </c>
      <c r="BJ89" s="21">
        <v>0</v>
      </c>
      <c r="BK89" s="21">
        <v>0</v>
      </c>
      <c r="BL89" s="21">
        <v>0</v>
      </c>
      <c r="BM89" s="21">
        <v>0</v>
      </c>
      <c r="BN89" s="21">
        <v>0</v>
      </c>
      <c r="BO89" s="21">
        <v>0</v>
      </c>
      <c r="BP89" s="21">
        <v>0</v>
      </c>
      <c r="BQ89" s="21">
        <v>0</v>
      </c>
      <c r="BR89" s="21">
        <v>0</v>
      </c>
      <c r="BS89" s="21">
        <v>0</v>
      </c>
      <c r="BT89" s="21">
        <v>0</v>
      </c>
      <c r="BU89" s="21">
        <v>0</v>
      </c>
      <c r="BV89" s="21">
        <v>0</v>
      </c>
      <c r="BW89" s="21">
        <v>0</v>
      </c>
      <c r="BX89" s="21">
        <v>79.08798612682061</v>
      </c>
      <c r="BY89" s="21">
        <v>0</v>
      </c>
      <c r="BZ89" s="21">
        <v>0</v>
      </c>
      <c r="CA89" s="21">
        <v>0</v>
      </c>
      <c r="CB89" s="21">
        <v>0</v>
      </c>
      <c r="CC89" s="21">
        <v>0</v>
      </c>
      <c r="CD89" s="21">
        <v>0</v>
      </c>
      <c r="CE89" s="21">
        <v>0</v>
      </c>
      <c r="CF89" s="21">
        <v>0</v>
      </c>
      <c r="CG89" s="21">
        <v>0</v>
      </c>
      <c r="CH89" s="21">
        <v>0</v>
      </c>
      <c r="CI89" s="21">
        <v>0</v>
      </c>
      <c r="CJ89" s="21">
        <v>38085.888378214215</v>
      </c>
      <c r="CK89" s="21">
        <v>16039.948536342259</v>
      </c>
      <c r="CL89" s="21">
        <v>1491.8423685309119</v>
      </c>
      <c r="CM89" s="21">
        <v>0</v>
      </c>
      <c r="CN89" s="21">
        <v>0</v>
      </c>
      <c r="CO89" s="21">
        <v>0</v>
      </c>
      <c r="CP89" s="21">
        <v>0</v>
      </c>
      <c r="CQ89" s="21">
        <v>0</v>
      </c>
      <c r="CR89" s="21">
        <v>0</v>
      </c>
      <c r="CS89" s="21">
        <v>0</v>
      </c>
      <c r="CT89" s="21">
        <v>705.48943333233626</v>
      </c>
      <c r="CU89" s="21">
        <v>0</v>
      </c>
      <c r="CV89" s="21">
        <v>0</v>
      </c>
      <c r="CW89" s="21">
        <v>0</v>
      </c>
      <c r="CX89" s="21">
        <v>0</v>
      </c>
      <c r="CY89" s="21">
        <v>0</v>
      </c>
      <c r="CZ89" s="21">
        <v>11.452679342287137</v>
      </c>
      <c r="DA89" s="21">
        <v>0</v>
      </c>
      <c r="DB89" s="21">
        <v>0</v>
      </c>
      <c r="DC89" s="21">
        <v>0</v>
      </c>
      <c r="DD89" s="21">
        <v>0</v>
      </c>
      <c r="DE89" s="21">
        <v>0</v>
      </c>
      <c r="DF89" s="21">
        <v>0</v>
      </c>
      <c r="DG89" s="21">
        <v>0</v>
      </c>
      <c r="DH89" s="21">
        <v>0</v>
      </c>
      <c r="DI89" s="21">
        <v>0</v>
      </c>
      <c r="DJ89" s="21">
        <v>0</v>
      </c>
      <c r="DK89" s="21">
        <v>0</v>
      </c>
      <c r="DL89" s="21">
        <v>0</v>
      </c>
      <c r="DM89" s="21">
        <v>0</v>
      </c>
      <c r="DN89" s="21">
        <v>0</v>
      </c>
      <c r="DO89" s="21">
        <v>0</v>
      </c>
      <c r="DP89" s="21">
        <v>0</v>
      </c>
      <c r="DQ89" s="21">
        <v>0</v>
      </c>
      <c r="DR89" s="21">
        <v>0</v>
      </c>
      <c r="DS89" s="21">
        <v>0</v>
      </c>
      <c r="DT89" s="21">
        <v>0</v>
      </c>
      <c r="DU89" s="21">
        <v>0</v>
      </c>
      <c r="DV89" s="21">
        <v>0</v>
      </c>
      <c r="DW89" s="40">
        <v>0</v>
      </c>
      <c r="DX89" s="36">
        <f t="shared" si="2"/>
        <v>189213.30433115628</v>
      </c>
      <c r="DY89" s="21">
        <v>2063.201690173843</v>
      </c>
      <c r="DZ89" s="21">
        <v>0</v>
      </c>
      <c r="EA89" s="21">
        <v>10370.904145927343</v>
      </c>
      <c r="EB89" s="22">
        <f t="shared" si="3"/>
        <v>201647.41016725748</v>
      </c>
    </row>
    <row r="90" spans="1:133" x14ac:dyDescent="0.25">
      <c r="A90" s="10">
        <v>88</v>
      </c>
      <c r="B90" s="20" t="s">
        <v>87</v>
      </c>
      <c r="C90" s="21">
        <v>3854.8699953166547</v>
      </c>
      <c r="D90" s="21">
        <v>388.1965922894513</v>
      </c>
      <c r="E90" s="21">
        <v>275.46634767363298</v>
      </c>
      <c r="F90" s="21">
        <v>335.44972020800662</v>
      </c>
      <c r="G90" s="21">
        <v>337.33135099499754</v>
      </c>
      <c r="H90" s="21">
        <v>7270.0400974024642</v>
      </c>
      <c r="I90" s="21">
        <v>1442.7746703548012</v>
      </c>
      <c r="J90" s="21">
        <v>5873.8294736764692</v>
      </c>
      <c r="K90" s="21">
        <v>125.25319347895865</v>
      </c>
      <c r="L90" s="21">
        <v>1195.3245748431846</v>
      </c>
      <c r="M90" s="21">
        <v>63.045269537143277</v>
      </c>
      <c r="N90" s="21">
        <v>3.4445989469257932E-5</v>
      </c>
      <c r="O90" s="21">
        <v>2.3166200264062262E-5</v>
      </c>
      <c r="P90" s="21">
        <v>2.9876902460313917E-6</v>
      </c>
      <c r="Q90" s="21">
        <v>0</v>
      </c>
      <c r="R90" s="21">
        <v>0</v>
      </c>
      <c r="S90" s="21">
        <v>0</v>
      </c>
      <c r="T90" s="21">
        <v>0</v>
      </c>
      <c r="U90" s="21">
        <v>0</v>
      </c>
      <c r="V90" s="21">
        <v>0</v>
      </c>
      <c r="W90" s="21">
        <v>0</v>
      </c>
      <c r="X90" s="21">
        <v>0</v>
      </c>
      <c r="Y90" s="21">
        <v>0</v>
      </c>
      <c r="Z90" s="21">
        <v>0</v>
      </c>
      <c r="AA90" s="21">
        <v>0</v>
      </c>
      <c r="AB90" s="21">
        <v>0</v>
      </c>
      <c r="AC90" s="21">
        <v>75.496168552378123</v>
      </c>
      <c r="AD90" s="21">
        <v>0</v>
      </c>
      <c r="AE90" s="21">
        <v>0</v>
      </c>
      <c r="AF90" s="21">
        <v>0</v>
      </c>
      <c r="AG90" s="21">
        <v>146.63346644466066</v>
      </c>
      <c r="AH90" s="21">
        <v>563.08998536440026</v>
      </c>
      <c r="AI90" s="21">
        <v>169.45563699986863</v>
      </c>
      <c r="AJ90" s="21">
        <v>85.98565834111065</v>
      </c>
      <c r="AK90" s="21">
        <v>147.6712733096989</v>
      </c>
      <c r="AL90" s="21">
        <v>637.39404055768182</v>
      </c>
      <c r="AM90" s="21">
        <v>486.01226817026139</v>
      </c>
      <c r="AN90" s="21">
        <v>19.812048968702705</v>
      </c>
      <c r="AO90" s="21">
        <v>500.99508518302605</v>
      </c>
      <c r="AP90" s="21">
        <v>0</v>
      </c>
      <c r="AQ90" s="21">
        <v>3.8540732249111844</v>
      </c>
      <c r="AR90" s="21">
        <v>0.72619417993973046</v>
      </c>
      <c r="AS90" s="21">
        <v>1.6570141177688802</v>
      </c>
      <c r="AT90" s="21">
        <v>529.19999674153416</v>
      </c>
      <c r="AU90" s="21">
        <v>107.10150521184318</v>
      </c>
      <c r="AV90" s="21">
        <v>815.61248031802563</v>
      </c>
      <c r="AW90" s="21">
        <v>1543.9145928253242</v>
      </c>
      <c r="AX90" s="21">
        <v>0</v>
      </c>
      <c r="AY90" s="21">
        <v>2.4334578647702285</v>
      </c>
      <c r="AZ90" s="21">
        <v>0</v>
      </c>
      <c r="BA90" s="21">
        <v>0</v>
      </c>
      <c r="BB90" s="21">
        <v>7.1484819913531465</v>
      </c>
      <c r="BC90" s="21">
        <v>1285.7530683356417</v>
      </c>
      <c r="BD90" s="21">
        <v>443.49242586791104</v>
      </c>
      <c r="BE90" s="21">
        <v>0</v>
      </c>
      <c r="BF90" s="21">
        <v>10.499513822994762</v>
      </c>
      <c r="BG90" s="21">
        <v>0</v>
      </c>
      <c r="BH90" s="21">
        <v>0</v>
      </c>
      <c r="BI90" s="21">
        <v>8.7085265820294993</v>
      </c>
      <c r="BJ90" s="21">
        <v>1242.6776584774061</v>
      </c>
      <c r="BK90" s="21">
        <v>401.5056550751458</v>
      </c>
      <c r="BL90" s="21">
        <v>0</v>
      </c>
      <c r="BM90" s="21">
        <v>700.65836145063929</v>
      </c>
      <c r="BN90" s="21">
        <v>2.794824729276189</v>
      </c>
      <c r="BO90" s="21">
        <v>14.401526183831946</v>
      </c>
      <c r="BP90" s="21">
        <v>60.042860589802991</v>
      </c>
      <c r="BQ90" s="21">
        <v>2.4867515104225966</v>
      </c>
      <c r="BR90" s="21">
        <v>131.5592318744489</v>
      </c>
      <c r="BS90" s="21">
        <v>2.647576329327062</v>
      </c>
      <c r="BT90" s="21">
        <v>4.5600127282380125</v>
      </c>
      <c r="BU90" s="21">
        <v>30.894771215084358</v>
      </c>
      <c r="BV90" s="21">
        <v>30.621440856333681</v>
      </c>
      <c r="BW90" s="21">
        <v>12000.43412109475</v>
      </c>
      <c r="BX90" s="21">
        <v>1008.0502934549106</v>
      </c>
      <c r="BY90" s="21">
        <v>36.807698204020667</v>
      </c>
      <c r="BZ90" s="21">
        <v>418.24985319890612</v>
      </c>
      <c r="CA90" s="21">
        <v>0</v>
      </c>
      <c r="CB90" s="21">
        <v>5.8134396335796605</v>
      </c>
      <c r="CC90" s="21">
        <v>3.0167089356952554</v>
      </c>
      <c r="CD90" s="21">
        <v>18.725052257502465</v>
      </c>
      <c r="CE90" s="21">
        <v>8.0553754767293508</v>
      </c>
      <c r="CF90" s="21">
        <v>6.3475531432249301</v>
      </c>
      <c r="CG90" s="21">
        <v>351.18834089987621</v>
      </c>
      <c r="CH90" s="21">
        <v>10.617731844583316</v>
      </c>
      <c r="CI90" s="21">
        <v>536.47222753211111</v>
      </c>
      <c r="CJ90" s="21">
        <v>485399.17050903797</v>
      </c>
      <c r="CK90" s="21">
        <v>6788.0397416787728</v>
      </c>
      <c r="CL90" s="21">
        <v>109213.73676029738</v>
      </c>
      <c r="CM90" s="21">
        <v>1636.0799936331855</v>
      </c>
      <c r="CN90" s="21">
        <v>4735.3374685495464</v>
      </c>
      <c r="CO90" s="21">
        <v>1.0747609878776347</v>
      </c>
      <c r="CP90" s="21">
        <v>1.5403321398004568</v>
      </c>
      <c r="CQ90" s="21">
        <v>9.1970869878238792E-6</v>
      </c>
      <c r="CR90" s="21">
        <v>0</v>
      </c>
      <c r="CS90" s="21">
        <v>35.607136808331241</v>
      </c>
      <c r="CT90" s="21">
        <v>75643.834562745367</v>
      </c>
      <c r="CU90" s="21">
        <v>25429.374179110062</v>
      </c>
      <c r="CV90" s="21">
        <v>36993.338484967418</v>
      </c>
      <c r="CW90" s="21">
        <v>0</v>
      </c>
      <c r="CX90" s="21">
        <v>0</v>
      </c>
      <c r="CY90" s="21">
        <v>75888.675888964106</v>
      </c>
      <c r="CZ90" s="21">
        <v>130832.31261366623</v>
      </c>
      <c r="DA90" s="21">
        <v>8.3406529390137068E-6</v>
      </c>
      <c r="DB90" s="21">
        <v>831.40405041727047</v>
      </c>
      <c r="DC90" s="21">
        <v>0</v>
      </c>
      <c r="DD90" s="21">
        <v>0</v>
      </c>
      <c r="DE90" s="21">
        <v>1728.8341803552084</v>
      </c>
      <c r="DF90" s="21">
        <v>0</v>
      </c>
      <c r="DG90" s="21">
        <v>0</v>
      </c>
      <c r="DH90" s="21">
        <v>0</v>
      </c>
      <c r="DI90" s="21">
        <v>1040.8471635063297</v>
      </c>
      <c r="DJ90" s="21">
        <v>6.3323946043461878E-4</v>
      </c>
      <c r="DK90" s="21">
        <v>5316.1673850434036</v>
      </c>
      <c r="DL90" s="21">
        <v>425.14985086998809</v>
      </c>
      <c r="DM90" s="21">
        <v>1341.292478673673</v>
      </c>
      <c r="DN90" s="21">
        <v>552.3990625675649</v>
      </c>
      <c r="DO90" s="21">
        <v>0</v>
      </c>
      <c r="DP90" s="21">
        <v>0</v>
      </c>
      <c r="DQ90" s="21">
        <v>13.3024138462001</v>
      </c>
      <c r="DR90" s="21">
        <v>9885.916734262315</v>
      </c>
      <c r="DS90" s="21">
        <v>39794.424337027347</v>
      </c>
      <c r="DT90" s="21">
        <v>4.2414631052945921</v>
      </c>
      <c r="DU90" s="21">
        <v>239639.55821100363</v>
      </c>
      <c r="DV90" s="21">
        <v>0</v>
      </c>
      <c r="DW90" s="40">
        <v>0</v>
      </c>
      <c r="DX90" s="36">
        <f t="shared" si="2"/>
        <v>1298954.5177900887</v>
      </c>
      <c r="DY90" s="21">
        <v>509395.78138918197</v>
      </c>
      <c r="DZ90" s="21">
        <v>0</v>
      </c>
      <c r="EA90" s="21">
        <v>197570.71421771706</v>
      </c>
      <c r="EB90" s="22">
        <f t="shared" si="3"/>
        <v>2005921.0133969877</v>
      </c>
    </row>
    <row r="91" spans="1:133" x14ac:dyDescent="0.25">
      <c r="A91" s="10">
        <v>89</v>
      </c>
      <c r="B91" s="20" t="s">
        <v>88</v>
      </c>
      <c r="C91" s="21">
        <v>0</v>
      </c>
      <c r="D91" s="21">
        <v>0</v>
      </c>
      <c r="E91" s="21">
        <v>0</v>
      </c>
      <c r="F91" s="21">
        <v>0</v>
      </c>
      <c r="G91" s="21">
        <v>0</v>
      </c>
      <c r="H91" s="21">
        <v>0</v>
      </c>
      <c r="I91" s="21">
        <v>0</v>
      </c>
      <c r="J91" s="21">
        <v>0</v>
      </c>
      <c r="K91" s="21">
        <v>0</v>
      </c>
      <c r="L91" s="21">
        <v>0</v>
      </c>
      <c r="M91" s="21">
        <v>0</v>
      </c>
      <c r="N91" s="21">
        <v>0</v>
      </c>
      <c r="O91" s="21">
        <v>3.6492695325499099E-2</v>
      </c>
      <c r="P91" s="21">
        <v>0</v>
      </c>
      <c r="Q91" s="21">
        <v>0</v>
      </c>
      <c r="R91" s="21">
        <v>0</v>
      </c>
      <c r="S91" s="21">
        <v>0</v>
      </c>
      <c r="T91" s="21">
        <v>0</v>
      </c>
      <c r="U91" s="21">
        <v>0</v>
      </c>
      <c r="V91" s="21">
        <v>0</v>
      </c>
      <c r="W91" s="21">
        <v>0</v>
      </c>
      <c r="X91" s="21">
        <v>0</v>
      </c>
      <c r="Y91" s="21">
        <v>0</v>
      </c>
      <c r="Z91" s="21">
        <v>0</v>
      </c>
      <c r="AA91" s="21">
        <v>0</v>
      </c>
      <c r="AB91" s="21">
        <v>0</v>
      </c>
      <c r="AC91" s="21">
        <v>0</v>
      </c>
      <c r="AD91" s="21">
        <v>0</v>
      </c>
      <c r="AE91" s="21">
        <v>0</v>
      </c>
      <c r="AF91" s="21">
        <v>0</v>
      </c>
      <c r="AG91" s="21">
        <v>0</v>
      </c>
      <c r="AH91" s="21">
        <v>0</v>
      </c>
      <c r="AI91" s="21">
        <v>0</v>
      </c>
      <c r="AJ91" s="21">
        <v>0</v>
      </c>
      <c r="AK91" s="21">
        <v>0</v>
      </c>
      <c r="AL91" s="21">
        <v>0</v>
      </c>
      <c r="AM91" s="21">
        <v>0</v>
      </c>
      <c r="AN91" s="21">
        <v>0</v>
      </c>
      <c r="AO91" s="21">
        <v>0</v>
      </c>
      <c r="AP91" s="21">
        <v>0</v>
      </c>
      <c r="AQ91" s="21">
        <v>0</v>
      </c>
      <c r="AR91" s="21">
        <v>0</v>
      </c>
      <c r="AS91" s="21">
        <v>0</v>
      </c>
      <c r="AT91" s="21">
        <v>0</v>
      </c>
      <c r="AU91" s="21">
        <v>0</v>
      </c>
      <c r="AV91" s="21">
        <v>0</v>
      </c>
      <c r="AW91" s="21">
        <v>0</v>
      </c>
      <c r="AX91" s="21">
        <v>0</v>
      </c>
      <c r="AY91" s="21">
        <v>0</v>
      </c>
      <c r="AZ91" s="21">
        <v>0</v>
      </c>
      <c r="BA91" s="21">
        <v>0</v>
      </c>
      <c r="BB91" s="21">
        <v>0</v>
      </c>
      <c r="BC91" s="21">
        <v>0</v>
      </c>
      <c r="BD91" s="21">
        <v>0</v>
      </c>
      <c r="BE91" s="21">
        <v>0</v>
      </c>
      <c r="BF91" s="21">
        <v>0</v>
      </c>
      <c r="BG91" s="21">
        <v>0</v>
      </c>
      <c r="BH91" s="21">
        <v>0</v>
      </c>
      <c r="BI91" s="21">
        <v>0</v>
      </c>
      <c r="BJ91" s="21">
        <v>0</v>
      </c>
      <c r="BK91" s="21">
        <v>0</v>
      </c>
      <c r="BL91" s="21">
        <v>0</v>
      </c>
      <c r="BM91" s="21">
        <v>0</v>
      </c>
      <c r="BN91" s="21">
        <v>0</v>
      </c>
      <c r="BO91" s="21">
        <v>0</v>
      </c>
      <c r="BP91" s="21">
        <v>0</v>
      </c>
      <c r="BQ91" s="21">
        <v>0</v>
      </c>
      <c r="BR91" s="21">
        <v>0</v>
      </c>
      <c r="BS91" s="21">
        <v>0</v>
      </c>
      <c r="BT91" s="21">
        <v>0</v>
      </c>
      <c r="BU91" s="21">
        <v>0</v>
      </c>
      <c r="BV91" s="21">
        <v>0</v>
      </c>
      <c r="BW91" s="21">
        <v>0</v>
      </c>
      <c r="BX91" s="21">
        <v>0</v>
      </c>
      <c r="BY91" s="21">
        <v>0</v>
      </c>
      <c r="BZ91" s="21">
        <v>0</v>
      </c>
      <c r="CA91" s="21">
        <v>0</v>
      </c>
      <c r="CB91" s="21">
        <v>0</v>
      </c>
      <c r="CC91" s="21">
        <v>0</v>
      </c>
      <c r="CD91" s="21">
        <v>0</v>
      </c>
      <c r="CE91" s="21">
        <v>0</v>
      </c>
      <c r="CF91" s="21">
        <v>0</v>
      </c>
      <c r="CG91" s="21">
        <v>0</v>
      </c>
      <c r="CH91" s="21">
        <v>0</v>
      </c>
      <c r="CI91" s="21">
        <v>0</v>
      </c>
      <c r="CJ91" s="21">
        <v>0</v>
      </c>
      <c r="CK91" s="21">
        <v>0</v>
      </c>
      <c r="CL91" s="21">
        <v>0</v>
      </c>
      <c r="CM91" s="21">
        <v>39697.848822610737</v>
      </c>
      <c r="CN91" s="21">
        <v>0</v>
      </c>
      <c r="CO91" s="21">
        <v>0</v>
      </c>
      <c r="CP91" s="21">
        <v>0</v>
      </c>
      <c r="CQ91" s="21">
        <v>0</v>
      </c>
      <c r="CR91" s="21">
        <v>0</v>
      </c>
      <c r="CS91" s="21">
        <v>0</v>
      </c>
      <c r="CT91" s="21">
        <v>0</v>
      </c>
      <c r="CU91" s="21">
        <v>0</v>
      </c>
      <c r="CV91" s="21">
        <v>0</v>
      </c>
      <c r="CW91" s="21">
        <v>0</v>
      </c>
      <c r="CX91" s="21">
        <v>0</v>
      </c>
      <c r="CY91" s="21">
        <v>0</v>
      </c>
      <c r="CZ91" s="21">
        <v>0.19230620141827859</v>
      </c>
      <c r="DA91" s="21">
        <v>0</v>
      </c>
      <c r="DB91" s="21">
        <v>2119.4266583903741</v>
      </c>
      <c r="DC91" s="21">
        <v>0</v>
      </c>
      <c r="DD91" s="21">
        <v>15710.394</v>
      </c>
      <c r="DE91" s="21">
        <v>0</v>
      </c>
      <c r="DF91" s="21">
        <v>0</v>
      </c>
      <c r="DG91" s="21">
        <v>0</v>
      </c>
      <c r="DH91" s="21">
        <v>0</v>
      </c>
      <c r="DI91" s="21">
        <v>0</v>
      </c>
      <c r="DJ91" s="21">
        <v>0</v>
      </c>
      <c r="DK91" s="21">
        <v>43272.468000000001</v>
      </c>
      <c r="DL91" s="21">
        <v>0</v>
      </c>
      <c r="DM91" s="21">
        <v>0</v>
      </c>
      <c r="DN91" s="21">
        <v>0</v>
      </c>
      <c r="DO91" s="21">
        <v>0</v>
      </c>
      <c r="DP91" s="21">
        <v>0</v>
      </c>
      <c r="DQ91" s="21">
        <v>0</v>
      </c>
      <c r="DR91" s="21">
        <v>0</v>
      </c>
      <c r="DS91" s="21">
        <v>0</v>
      </c>
      <c r="DT91" s="21">
        <v>15.442344661892312</v>
      </c>
      <c r="DU91" s="21">
        <v>0</v>
      </c>
      <c r="DV91" s="21">
        <v>0</v>
      </c>
      <c r="DW91" s="40">
        <v>0</v>
      </c>
      <c r="DX91" s="36">
        <f t="shared" si="2"/>
        <v>100815.80862455975</v>
      </c>
      <c r="DY91" s="21">
        <v>128741.17477300596</v>
      </c>
      <c r="DZ91" s="21">
        <v>0</v>
      </c>
      <c r="EA91" s="21">
        <v>1924985.6205410692</v>
      </c>
      <c r="EB91" s="22">
        <f t="shared" si="3"/>
        <v>2154542.603938635</v>
      </c>
      <c r="EC91" s="25"/>
    </row>
    <row r="92" spans="1:133" x14ac:dyDescent="0.25">
      <c r="A92" s="10">
        <v>90</v>
      </c>
      <c r="B92" s="20" t="s">
        <v>89</v>
      </c>
      <c r="C92" s="21">
        <v>6347.65651093613</v>
      </c>
      <c r="D92" s="21">
        <v>1229.4940172102574</v>
      </c>
      <c r="E92" s="21">
        <v>596.9761730962723</v>
      </c>
      <c r="F92" s="21">
        <v>1609.6397035987927</v>
      </c>
      <c r="G92" s="21">
        <v>1265.3575703443164</v>
      </c>
      <c r="H92" s="21">
        <v>610.64711891387378</v>
      </c>
      <c r="I92" s="21">
        <v>104.76511210979785</v>
      </c>
      <c r="J92" s="21">
        <v>2905.9405252419479</v>
      </c>
      <c r="K92" s="21">
        <v>0.46361445213075159</v>
      </c>
      <c r="L92" s="21">
        <v>97.990773677058741</v>
      </c>
      <c r="M92" s="21">
        <v>0</v>
      </c>
      <c r="N92" s="21">
        <v>0</v>
      </c>
      <c r="O92" s="21">
        <v>0</v>
      </c>
      <c r="P92" s="21">
        <v>0</v>
      </c>
      <c r="Q92" s="21">
        <v>0</v>
      </c>
      <c r="R92" s="21">
        <v>0</v>
      </c>
      <c r="S92" s="21">
        <v>0</v>
      </c>
      <c r="T92" s="21">
        <v>0</v>
      </c>
      <c r="U92" s="21">
        <v>0</v>
      </c>
      <c r="V92" s="21">
        <v>0</v>
      </c>
      <c r="W92" s="21">
        <v>0</v>
      </c>
      <c r="X92" s="21">
        <v>0</v>
      </c>
      <c r="Y92" s="21">
        <v>0</v>
      </c>
      <c r="Z92" s="21">
        <v>0</v>
      </c>
      <c r="AA92" s="21">
        <v>0</v>
      </c>
      <c r="AB92" s="21">
        <v>0</v>
      </c>
      <c r="AC92" s="21">
        <v>0</v>
      </c>
      <c r="AD92" s="21">
        <v>0</v>
      </c>
      <c r="AE92" s="21">
        <v>0</v>
      </c>
      <c r="AF92" s="21">
        <v>0</v>
      </c>
      <c r="AG92" s="21">
        <v>0</v>
      </c>
      <c r="AH92" s="21">
        <v>0</v>
      </c>
      <c r="AI92" s="21">
        <v>0</v>
      </c>
      <c r="AJ92" s="21">
        <v>0</v>
      </c>
      <c r="AK92" s="21">
        <v>0</v>
      </c>
      <c r="AL92" s="21">
        <v>0</v>
      </c>
      <c r="AM92" s="21">
        <v>0</v>
      </c>
      <c r="AN92" s="21">
        <v>0</v>
      </c>
      <c r="AO92" s="21">
        <v>0</v>
      </c>
      <c r="AP92" s="21">
        <v>0</v>
      </c>
      <c r="AQ92" s="21">
        <v>0</v>
      </c>
      <c r="AR92" s="21">
        <v>0</v>
      </c>
      <c r="AS92" s="21">
        <v>0</v>
      </c>
      <c r="AT92" s="21">
        <v>0</v>
      </c>
      <c r="AU92" s="21">
        <v>0</v>
      </c>
      <c r="AV92" s="21">
        <v>0</v>
      </c>
      <c r="AW92" s="21">
        <v>0</v>
      </c>
      <c r="AX92" s="21">
        <v>0</v>
      </c>
      <c r="AY92" s="21">
        <v>0</v>
      </c>
      <c r="AZ92" s="21">
        <v>0</v>
      </c>
      <c r="BA92" s="21">
        <v>0</v>
      </c>
      <c r="BB92" s="21">
        <v>0</v>
      </c>
      <c r="BC92" s="21">
        <v>0</v>
      </c>
      <c r="BD92" s="21">
        <v>0</v>
      </c>
      <c r="BE92" s="21">
        <v>0</v>
      </c>
      <c r="BF92" s="21">
        <v>0</v>
      </c>
      <c r="BG92" s="21">
        <v>0</v>
      </c>
      <c r="BH92" s="21">
        <v>0</v>
      </c>
      <c r="BI92" s="21">
        <v>0</v>
      </c>
      <c r="BJ92" s="21">
        <v>0</v>
      </c>
      <c r="BK92" s="21">
        <v>0</v>
      </c>
      <c r="BL92" s="21">
        <v>0</v>
      </c>
      <c r="BM92" s="21">
        <v>0</v>
      </c>
      <c r="BN92" s="21">
        <v>0</v>
      </c>
      <c r="BO92" s="21">
        <v>0</v>
      </c>
      <c r="BP92" s="21">
        <v>0</v>
      </c>
      <c r="BQ92" s="21">
        <v>0</v>
      </c>
      <c r="BR92" s="21">
        <v>13.138061916115625</v>
      </c>
      <c r="BS92" s="21">
        <v>0</v>
      </c>
      <c r="BT92" s="21">
        <v>0</v>
      </c>
      <c r="BU92" s="21">
        <v>0</v>
      </c>
      <c r="BV92" s="21">
        <v>0</v>
      </c>
      <c r="BW92" s="21">
        <v>0</v>
      </c>
      <c r="BX92" s="21">
        <v>0</v>
      </c>
      <c r="BY92" s="21">
        <v>0</v>
      </c>
      <c r="BZ92" s="21">
        <v>0</v>
      </c>
      <c r="CA92" s="21">
        <v>0</v>
      </c>
      <c r="CB92" s="21">
        <v>0</v>
      </c>
      <c r="CC92" s="21">
        <v>0</v>
      </c>
      <c r="CD92" s="21">
        <v>0</v>
      </c>
      <c r="CE92" s="21">
        <v>0</v>
      </c>
      <c r="CF92" s="21">
        <v>0</v>
      </c>
      <c r="CG92" s="21">
        <v>0</v>
      </c>
      <c r="CH92" s="21">
        <v>0</v>
      </c>
      <c r="CI92" s="21">
        <v>0</v>
      </c>
      <c r="CJ92" s="21">
        <v>0</v>
      </c>
      <c r="CK92" s="21">
        <v>272.56956698378298</v>
      </c>
      <c r="CL92" s="21">
        <v>0</v>
      </c>
      <c r="CM92" s="21">
        <v>0</v>
      </c>
      <c r="CN92" s="21">
        <v>84297.169712567891</v>
      </c>
      <c r="CO92" s="21">
        <v>0</v>
      </c>
      <c r="CP92" s="21">
        <v>2388.3747436671283</v>
      </c>
      <c r="CQ92" s="21">
        <v>0</v>
      </c>
      <c r="CR92" s="21">
        <v>0</v>
      </c>
      <c r="CS92" s="21">
        <v>0</v>
      </c>
      <c r="CT92" s="21">
        <v>0</v>
      </c>
      <c r="CU92" s="21">
        <v>0</v>
      </c>
      <c r="CV92" s="21">
        <v>0</v>
      </c>
      <c r="CW92" s="21">
        <v>0</v>
      </c>
      <c r="CX92" s="21">
        <v>3.8419571400701555E-2</v>
      </c>
      <c r="CY92" s="21">
        <v>6135.2759553896794</v>
      </c>
      <c r="CZ92" s="21">
        <v>6.1384075650430567E-2</v>
      </c>
      <c r="DA92" s="21">
        <v>0</v>
      </c>
      <c r="DB92" s="21">
        <v>0</v>
      </c>
      <c r="DC92" s="21">
        <v>0</v>
      </c>
      <c r="DD92" s="21">
        <v>0</v>
      </c>
      <c r="DE92" s="21">
        <v>282.93616947998549</v>
      </c>
      <c r="DF92" s="21">
        <v>0</v>
      </c>
      <c r="DG92" s="21">
        <v>0</v>
      </c>
      <c r="DH92" s="21">
        <v>0</v>
      </c>
      <c r="DI92" s="21">
        <v>2.0696689687652308</v>
      </c>
      <c r="DJ92" s="21">
        <v>0</v>
      </c>
      <c r="DK92" s="21">
        <v>75.777306515527798</v>
      </c>
      <c r="DL92" s="21">
        <v>0</v>
      </c>
      <c r="DM92" s="21">
        <v>0</v>
      </c>
      <c r="DN92" s="21">
        <v>0</v>
      </c>
      <c r="DO92" s="21">
        <v>0</v>
      </c>
      <c r="DP92" s="21">
        <v>0</v>
      </c>
      <c r="DQ92" s="21">
        <v>0</v>
      </c>
      <c r="DR92" s="21">
        <v>0</v>
      </c>
      <c r="DS92" s="21">
        <v>0</v>
      </c>
      <c r="DT92" s="21">
        <v>0.30783732769155392</v>
      </c>
      <c r="DU92" s="21">
        <v>0</v>
      </c>
      <c r="DV92" s="21">
        <v>0</v>
      </c>
      <c r="DW92" s="40">
        <v>0</v>
      </c>
      <c r="DX92" s="36">
        <f t="shared" si="2"/>
        <v>108236.6499460442</v>
      </c>
      <c r="DY92" s="21">
        <v>300253.48823685886</v>
      </c>
      <c r="DZ92" s="21">
        <v>0</v>
      </c>
      <c r="EA92" s="21">
        <v>36850.904063908747</v>
      </c>
      <c r="EB92" s="22">
        <f t="shared" si="3"/>
        <v>445341.04224681179</v>
      </c>
    </row>
    <row r="93" spans="1:133" x14ac:dyDescent="0.25">
      <c r="A93" s="10">
        <v>91</v>
      </c>
      <c r="B93" s="20" t="s">
        <v>90</v>
      </c>
      <c r="C93" s="21">
        <v>4.9396033848909378</v>
      </c>
      <c r="D93" s="21">
        <v>0.80761086369817747</v>
      </c>
      <c r="E93" s="21">
        <v>0.41916263765265716</v>
      </c>
      <c r="F93" s="21">
        <v>0.63842620434832564</v>
      </c>
      <c r="G93" s="21">
        <v>1.0492798900025468</v>
      </c>
      <c r="H93" s="21">
        <v>2.1846051687541532</v>
      </c>
      <c r="I93" s="21">
        <v>0.58607208847121361</v>
      </c>
      <c r="J93" s="21">
        <v>0.99136132500178431</v>
      </c>
      <c r="K93" s="21">
        <v>2.5935302407544391E-3</v>
      </c>
      <c r="L93" s="21">
        <v>0.54817540122805941</v>
      </c>
      <c r="M93" s="21">
        <v>0</v>
      </c>
      <c r="N93" s="21">
        <v>0</v>
      </c>
      <c r="O93" s="21">
        <v>0</v>
      </c>
      <c r="P93" s="21">
        <v>0</v>
      </c>
      <c r="Q93" s="21">
        <v>0</v>
      </c>
      <c r="R93" s="21">
        <v>0</v>
      </c>
      <c r="S93" s="21">
        <v>0</v>
      </c>
      <c r="T93" s="21">
        <v>0</v>
      </c>
      <c r="U93" s="21">
        <v>0</v>
      </c>
      <c r="V93" s="21">
        <v>0</v>
      </c>
      <c r="W93" s="21">
        <v>0</v>
      </c>
      <c r="X93" s="21">
        <v>0</v>
      </c>
      <c r="Y93" s="21">
        <v>0</v>
      </c>
      <c r="Z93" s="21">
        <v>0</v>
      </c>
      <c r="AA93" s="21">
        <v>0</v>
      </c>
      <c r="AB93" s="21">
        <v>0</v>
      </c>
      <c r="AC93" s="21">
        <v>0</v>
      </c>
      <c r="AD93" s="21">
        <v>0</v>
      </c>
      <c r="AE93" s="21">
        <v>0</v>
      </c>
      <c r="AF93" s="21">
        <v>0</v>
      </c>
      <c r="AG93" s="21">
        <v>0</v>
      </c>
      <c r="AH93" s="21">
        <v>0</v>
      </c>
      <c r="AI93" s="21">
        <v>0</v>
      </c>
      <c r="AJ93" s="21">
        <v>0</v>
      </c>
      <c r="AK93" s="21">
        <v>0</v>
      </c>
      <c r="AL93" s="21">
        <v>0</v>
      </c>
      <c r="AM93" s="21">
        <v>0</v>
      </c>
      <c r="AN93" s="21">
        <v>0</v>
      </c>
      <c r="AO93" s="21">
        <v>0</v>
      </c>
      <c r="AP93" s="21">
        <v>0</v>
      </c>
      <c r="AQ93" s="21">
        <v>0</v>
      </c>
      <c r="AR93" s="21">
        <v>0</v>
      </c>
      <c r="AS93" s="21">
        <v>0</v>
      </c>
      <c r="AT93" s="21">
        <v>0</v>
      </c>
      <c r="AU93" s="21">
        <v>0</v>
      </c>
      <c r="AV93" s="21">
        <v>0</v>
      </c>
      <c r="AW93" s="21">
        <v>0</v>
      </c>
      <c r="AX93" s="21">
        <v>0</v>
      </c>
      <c r="AY93" s="21">
        <v>0</v>
      </c>
      <c r="AZ93" s="21">
        <v>0</v>
      </c>
      <c r="BA93" s="21">
        <v>0</v>
      </c>
      <c r="BB93" s="21">
        <v>0</v>
      </c>
      <c r="BC93" s="21">
        <v>0</v>
      </c>
      <c r="BD93" s="21">
        <v>0</v>
      </c>
      <c r="BE93" s="21">
        <v>0</v>
      </c>
      <c r="BF93" s="21">
        <v>0</v>
      </c>
      <c r="BG93" s="21">
        <v>0</v>
      </c>
      <c r="BH93" s="21">
        <v>0</v>
      </c>
      <c r="BI93" s="21">
        <v>0</v>
      </c>
      <c r="BJ93" s="21">
        <v>0</v>
      </c>
      <c r="BK93" s="21">
        <v>0</v>
      </c>
      <c r="BL93" s="21">
        <v>0</v>
      </c>
      <c r="BM93" s="21">
        <v>0</v>
      </c>
      <c r="BN93" s="21">
        <v>0</v>
      </c>
      <c r="BO93" s="21">
        <v>0</v>
      </c>
      <c r="BP93" s="21">
        <v>0</v>
      </c>
      <c r="BQ93" s="21">
        <v>0</v>
      </c>
      <c r="BR93" s="21">
        <v>0</v>
      </c>
      <c r="BS93" s="21">
        <v>0</v>
      </c>
      <c r="BT93" s="21">
        <v>0</v>
      </c>
      <c r="BU93" s="21">
        <v>0</v>
      </c>
      <c r="BV93" s="21">
        <v>0</v>
      </c>
      <c r="BW93" s="21">
        <v>0</v>
      </c>
      <c r="BX93" s="21">
        <v>0</v>
      </c>
      <c r="BY93" s="21">
        <v>0</v>
      </c>
      <c r="BZ93" s="21">
        <v>0</v>
      </c>
      <c r="CA93" s="21">
        <v>0</v>
      </c>
      <c r="CB93" s="21">
        <v>0</v>
      </c>
      <c r="CC93" s="21">
        <v>0</v>
      </c>
      <c r="CD93" s="21">
        <v>0</v>
      </c>
      <c r="CE93" s="21">
        <v>0</v>
      </c>
      <c r="CF93" s="21">
        <v>0</v>
      </c>
      <c r="CG93" s="21">
        <v>0</v>
      </c>
      <c r="CH93" s="21">
        <v>0</v>
      </c>
      <c r="CI93" s="21">
        <v>0</v>
      </c>
      <c r="CJ93" s="21">
        <v>3016.1592182681338</v>
      </c>
      <c r="CK93" s="21">
        <v>64.747997117700166</v>
      </c>
      <c r="CL93" s="21">
        <v>0</v>
      </c>
      <c r="CM93" s="21">
        <v>1.4061953915515373</v>
      </c>
      <c r="CN93" s="21">
        <v>0</v>
      </c>
      <c r="CO93" s="21">
        <v>739.85477799595174</v>
      </c>
      <c r="CP93" s="21">
        <v>33.889426194835018</v>
      </c>
      <c r="CQ93" s="21">
        <v>0</v>
      </c>
      <c r="CR93" s="21">
        <v>0</v>
      </c>
      <c r="CS93" s="21">
        <v>0</v>
      </c>
      <c r="CT93" s="21">
        <v>15625.315689478044</v>
      </c>
      <c r="CU93" s="21">
        <v>435.60113833904882</v>
      </c>
      <c r="CV93" s="21">
        <v>480.39548541796603</v>
      </c>
      <c r="CW93" s="21">
        <v>0</v>
      </c>
      <c r="CX93" s="21">
        <v>0</v>
      </c>
      <c r="CY93" s="21">
        <v>0</v>
      </c>
      <c r="CZ93" s="21">
        <v>0</v>
      </c>
      <c r="DA93" s="21">
        <v>0</v>
      </c>
      <c r="DB93" s="21">
        <v>0</v>
      </c>
      <c r="DC93" s="21">
        <v>0</v>
      </c>
      <c r="DD93" s="21">
        <v>0</v>
      </c>
      <c r="DE93" s="21">
        <v>0</v>
      </c>
      <c r="DF93" s="21">
        <v>0</v>
      </c>
      <c r="DG93" s="21">
        <v>0</v>
      </c>
      <c r="DH93" s="21">
        <v>0</v>
      </c>
      <c r="DI93" s="21">
        <v>663.82042501569242</v>
      </c>
      <c r="DJ93" s="21">
        <v>1.0804881998006981E-2</v>
      </c>
      <c r="DK93" s="21">
        <v>21.668318236070469</v>
      </c>
      <c r="DL93" s="21">
        <v>1.817883480966036</v>
      </c>
      <c r="DM93" s="21">
        <v>5.6659954623914093</v>
      </c>
      <c r="DN93" s="21">
        <v>7.2781925141727585E-2</v>
      </c>
      <c r="DO93" s="21">
        <v>3.8581522526672232</v>
      </c>
      <c r="DP93" s="21">
        <v>0</v>
      </c>
      <c r="DQ93" s="21">
        <v>63.860769537557132</v>
      </c>
      <c r="DR93" s="21">
        <v>0</v>
      </c>
      <c r="DS93" s="21">
        <v>1337.6099979583539</v>
      </c>
      <c r="DT93" s="21">
        <v>4.9893957495256859E-2</v>
      </c>
      <c r="DU93" s="21">
        <v>0</v>
      </c>
      <c r="DV93" s="21">
        <v>0</v>
      </c>
      <c r="DW93" s="40">
        <v>0</v>
      </c>
      <c r="DX93" s="36">
        <f t="shared" si="2"/>
        <v>22507.971841405848</v>
      </c>
      <c r="DY93" s="21">
        <v>104465.53828549784</v>
      </c>
      <c r="DZ93" s="21">
        <v>0</v>
      </c>
      <c r="EA93" s="21">
        <v>9060.6951828162364</v>
      </c>
      <c r="EB93" s="22">
        <f t="shared" si="3"/>
        <v>136034.20530971992</v>
      </c>
    </row>
    <row r="94" spans="1:133" x14ac:dyDescent="0.25">
      <c r="A94" s="10">
        <v>92</v>
      </c>
      <c r="B94" s="20" t="s">
        <v>91</v>
      </c>
      <c r="C94" s="21">
        <v>3150.8425783468329</v>
      </c>
      <c r="D94" s="21">
        <v>458.82814979608821</v>
      </c>
      <c r="E94" s="21">
        <v>200.71488048880235</v>
      </c>
      <c r="F94" s="21">
        <v>318.91781503491336</v>
      </c>
      <c r="G94" s="21">
        <v>501.9124921718066</v>
      </c>
      <c r="H94" s="21">
        <v>1090.5696008378995</v>
      </c>
      <c r="I94" s="21">
        <v>319.93878798031062</v>
      </c>
      <c r="J94" s="21">
        <v>577.11444474156315</v>
      </c>
      <c r="K94" s="21">
        <v>1.2419048661565482</v>
      </c>
      <c r="L94" s="21">
        <v>256.35361731021754</v>
      </c>
      <c r="M94" s="21">
        <v>113.81166347807542</v>
      </c>
      <c r="N94" s="21">
        <v>2754.1599036873668</v>
      </c>
      <c r="O94" s="21">
        <v>40.985866217504075</v>
      </c>
      <c r="P94" s="21">
        <v>202.72232245229023</v>
      </c>
      <c r="Q94" s="21">
        <v>579.01697423929875</v>
      </c>
      <c r="R94" s="21">
        <v>419.11700294023603</v>
      </c>
      <c r="S94" s="21">
        <v>301.50989117271649</v>
      </c>
      <c r="T94" s="21">
        <v>419.54945427400628</v>
      </c>
      <c r="U94" s="21">
        <v>296.04321906322861</v>
      </c>
      <c r="V94" s="21">
        <v>359.593368369529</v>
      </c>
      <c r="W94" s="21">
        <v>50.186074627690637</v>
      </c>
      <c r="X94" s="21">
        <v>1302.7997895174808</v>
      </c>
      <c r="Y94" s="21">
        <v>5.6179808575064065</v>
      </c>
      <c r="Z94" s="21">
        <v>17719.216415098017</v>
      </c>
      <c r="AA94" s="21">
        <v>322.41676334500323</v>
      </c>
      <c r="AB94" s="21">
        <v>27.601864090539564</v>
      </c>
      <c r="AC94" s="21">
        <v>35.240904006858599</v>
      </c>
      <c r="AD94" s="21">
        <v>258.07524822704733</v>
      </c>
      <c r="AE94" s="21">
        <v>733.86210727168361</v>
      </c>
      <c r="AF94" s="21">
        <v>834.16515749490907</v>
      </c>
      <c r="AG94" s="21">
        <v>4.3456028965150599</v>
      </c>
      <c r="AH94" s="21">
        <v>33.049295402356726</v>
      </c>
      <c r="AI94" s="21">
        <v>4.0794855274382069</v>
      </c>
      <c r="AJ94" s="21">
        <v>7.8676624965797961</v>
      </c>
      <c r="AK94" s="21">
        <v>210.17807803149347</v>
      </c>
      <c r="AL94" s="21">
        <v>22384.244899078145</v>
      </c>
      <c r="AM94" s="21">
        <v>200.95081613920081</v>
      </c>
      <c r="AN94" s="21">
        <v>20689.192438117498</v>
      </c>
      <c r="AO94" s="21">
        <v>13.208195550124849</v>
      </c>
      <c r="AP94" s="21">
        <v>178.00953667758182</v>
      </c>
      <c r="AQ94" s="21">
        <v>24.256155140491767</v>
      </c>
      <c r="AR94" s="21">
        <v>151.87451871040889</v>
      </c>
      <c r="AS94" s="21">
        <v>95.816223169832426</v>
      </c>
      <c r="AT94" s="21">
        <v>8.8522440496839749</v>
      </c>
      <c r="AU94" s="21">
        <v>3597.2208280131968</v>
      </c>
      <c r="AV94" s="21">
        <v>22454.062243594846</v>
      </c>
      <c r="AW94" s="21">
        <v>38859.032843899331</v>
      </c>
      <c r="AX94" s="21">
        <v>32.76860550557938</v>
      </c>
      <c r="AY94" s="21">
        <v>13.41245963989835</v>
      </c>
      <c r="AZ94" s="21">
        <v>10.532238823622778</v>
      </c>
      <c r="BA94" s="21">
        <v>7.5924329216061075</v>
      </c>
      <c r="BB94" s="21">
        <v>16.481734543684418</v>
      </c>
      <c r="BC94" s="21">
        <v>53.212994552835809</v>
      </c>
      <c r="BD94" s="21">
        <v>19.515738103563567</v>
      </c>
      <c r="BE94" s="21">
        <v>21.639050763842064</v>
      </c>
      <c r="BF94" s="21">
        <v>0.5894867143481487</v>
      </c>
      <c r="BG94" s="21">
        <v>14.20009192323872</v>
      </c>
      <c r="BH94" s="21">
        <v>31.57060066858514</v>
      </c>
      <c r="BI94" s="21">
        <v>148.08822063435173</v>
      </c>
      <c r="BJ94" s="21">
        <v>110.21789564513787</v>
      </c>
      <c r="BK94" s="21">
        <v>8.3701046963555665</v>
      </c>
      <c r="BL94" s="21">
        <v>54.823997380497339</v>
      </c>
      <c r="BM94" s="21">
        <v>146.70883110469686</v>
      </c>
      <c r="BN94" s="21">
        <v>94.017787539176794</v>
      </c>
      <c r="BO94" s="21">
        <v>71.495880701534915</v>
      </c>
      <c r="BP94" s="21">
        <v>4.5367544314095136</v>
      </c>
      <c r="BQ94" s="21">
        <v>23.60029349997285</v>
      </c>
      <c r="BR94" s="21">
        <v>15.19783842854546</v>
      </c>
      <c r="BS94" s="21">
        <v>9.6993229845694895</v>
      </c>
      <c r="BT94" s="21">
        <v>12.786478030235811</v>
      </c>
      <c r="BU94" s="21">
        <v>9.6675770892009467</v>
      </c>
      <c r="BV94" s="21">
        <v>4.8460297670992576</v>
      </c>
      <c r="BW94" s="21">
        <v>24.173974242483332</v>
      </c>
      <c r="BX94" s="21">
        <v>19.341356156173671</v>
      </c>
      <c r="BY94" s="21">
        <v>2.8836235985598728</v>
      </c>
      <c r="BZ94" s="21">
        <v>1.5625545744675615</v>
      </c>
      <c r="CA94" s="21">
        <v>6.6671573283140342E-2</v>
      </c>
      <c r="CB94" s="21">
        <v>2.1403931858914049</v>
      </c>
      <c r="CC94" s="21">
        <v>0.94914429594538663</v>
      </c>
      <c r="CD94" s="21">
        <v>0.2797395725004691</v>
      </c>
      <c r="CE94" s="21">
        <v>0.68930110202419426</v>
      </c>
      <c r="CF94" s="21">
        <v>0.6324005558421415</v>
      </c>
      <c r="CG94" s="21">
        <v>2.2162674698455795</v>
      </c>
      <c r="CH94" s="21">
        <v>0.78970043328405426</v>
      </c>
      <c r="CI94" s="21">
        <v>5.3566050665818246</v>
      </c>
      <c r="CJ94" s="21">
        <v>9.0984080806114438</v>
      </c>
      <c r="CK94" s="21">
        <v>3.0293544407869168</v>
      </c>
      <c r="CL94" s="21">
        <v>24.077300248385324</v>
      </c>
      <c r="CM94" s="21">
        <v>1905.0051802961068</v>
      </c>
      <c r="CN94" s="21">
        <v>1833.4599101528261</v>
      </c>
      <c r="CO94" s="21">
        <v>2258.9242800720749</v>
      </c>
      <c r="CP94" s="21">
        <v>27050.063644586127</v>
      </c>
      <c r="CQ94" s="21">
        <v>1017.9437680922483</v>
      </c>
      <c r="CR94" s="21">
        <v>2.8047103102754525</v>
      </c>
      <c r="CS94" s="21">
        <v>5.9900738799891045</v>
      </c>
      <c r="CT94" s="21">
        <v>66984.755428279299</v>
      </c>
      <c r="CU94" s="21">
        <v>3005.0544755447363</v>
      </c>
      <c r="CV94" s="21">
        <v>7228.2881155278656</v>
      </c>
      <c r="CW94" s="21">
        <v>1203.6945301818769</v>
      </c>
      <c r="CX94" s="21">
        <v>907.79966118123798</v>
      </c>
      <c r="CY94" s="21">
        <v>18.024786571972008</v>
      </c>
      <c r="CZ94" s="21">
        <v>33.05387134018325</v>
      </c>
      <c r="DA94" s="21">
        <v>0.29613483452321332</v>
      </c>
      <c r="DB94" s="21">
        <v>7.9998035978680396E-2</v>
      </c>
      <c r="DC94" s="21">
        <v>85.394896303257909</v>
      </c>
      <c r="DD94" s="21">
        <v>48.541231442616677</v>
      </c>
      <c r="DE94" s="21">
        <v>4.9710291509306321</v>
      </c>
      <c r="DF94" s="21">
        <v>82.455298676446546</v>
      </c>
      <c r="DG94" s="21">
        <v>97.55642778773904</v>
      </c>
      <c r="DH94" s="21">
        <v>70.282203581578457</v>
      </c>
      <c r="DI94" s="21">
        <v>121551.31321908635</v>
      </c>
      <c r="DJ94" s="21">
        <v>0</v>
      </c>
      <c r="DK94" s="21">
        <v>24502.854390783163</v>
      </c>
      <c r="DL94" s="21">
        <v>4317.5731756279865</v>
      </c>
      <c r="DM94" s="21">
        <v>22818.88475219873</v>
      </c>
      <c r="DN94" s="21">
        <v>334.38216142239293</v>
      </c>
      <c r="DO94" s="21">
        <v>1732.3546627694761</v>
      </c>
      <c r="DP94" s="21">
        <v>1.0394894656428924</v>
      </c>
      <c r="DQ94" s="21">
        <v>51576.625465638019</v>
      </c>
      <c r="DR94" s="21">
        <v>3054.5535684505298</v>
      </c>
      <c r="DS94" s="21">
        <v>86865.56943494553</v>
      </c>
      <c r="DT94" s="21">
        <v>3497.412102150317</v>
      </c>
      <c r="DU94" s="21">
        <v>13376.12260370725</v>
      </c>
      <c r="DV94" s="21">
        <v>0</v>
      </c>
      <c r="DW94" s="40">
        <v>0</v>
      </c>
      <c r="DX94" s="36">
        <f t="shared" si="2"/>
        <v>591074.35123126558</v>
      </c>
      <c r="DY94" s="21">
        <v>429835.80654790817</v>
      </c>
      <c r="DZ94" s="21">
        <v>0</v>
      </c>
      <c r="EA94" s="21">
        <v>0</v>
      </c>
      <c r="EB94" s="22">
        <f t="shared" si="3"/>
        <v>1020910.1577791737</v>
      </c>
    </row>
    <row r="95" spans="1:133" x14ac:dyDescent="0.25">
      <c r="A95" s="10">
        <v>93</v>
      </c>
      <c r="B95" s="20" t="s">
        <v>92</v>
      </c>
      <c r="C95" s="21">
        <v>421.87675884491762</v>
      </c>
      <c r="D95" s="21">
        <v>2277.4335979837451</v>
      </c>
      <c r="E95" s="21">
        <v>74.690568226952578</v>
      </c>
      <c r="F95" s="21">
        <v>229.44634759040142</v>
      </c>
      <c r="G95" s="21">
        <v>45.893073231842799</v>
      </c>
      <c r="H95" s="21">
        <v>3784.5715020044699</v>
      </c>
      <c r="I95" s="21">
        <v>803.05307026441437</v>
      </c>
      <c r="J95" s="21">
        <v>43.359849278129445</v>
      </c>
      <c r="K95" s="21">
        <v>0.11343501000157963</v>
      </c>
      <c r="L95" s="21">
        <v>218.10651253140568</v>
      </c>
      <c r="M95" s="21">
        <v>96.051718518275464</v>
      </c>
      <c r="N95" s="21">
        <v>12120.991901512112</v>
      </c>
      <c r="O95" s="21">
        <v>2966.889084594899</v>
      </c>
      <c r="P95" s="21">
        <v>1653.5616586323024</v>
      </c>
      <c r="Q95" s="21">
        <v>2990.3251401718148</v>
      </c>
      <c r="R95" s="21">
        <v>144.10533589590057</v>
      </c>
      <c r="S95" s="21">
        <v>1529.1456957734631</v>
      </c>
      <c r="T95" s="21">
        <v>3595.049410021938</v>
      </c>
      <c r="U95" s="21">
        <v>1638.995168483528</v>
      </c>
      <c r="V95" s="21">
        <v>2545.7118372843352</v>
      </c>
      <c r="W95" s="21">
        <v>277.78580136127198</v>
      </c>
      <c r="X95" s="21">
        <v>5362.1506592412907</v>
      </c>
      <c r="Y95" s="21">
        <v>115.21718116797919</v>
      </c>
      <c r="Z95" s="21">
        <v>560.16832736553033</v>
      </c>
      <c r="AA95" s="21">
        <v>959.7030233186282</v>
      </c>
      <c r="AB95" s="21">
        <v>1459.9118284186306</v>
      </c>
      <c r="AC95" s="21">
        <v>157.12499947715008</v>
      </c>
      <c r="AD95" s="21">
        <v>1414.49050343831</v>
      </c>
      <c r="AE95" s="21">
        <v>1384.4312029587811</v>
      </c>
      <c r="AF95" s="21">
        <v>1990.0149413071938</v>
      </c>
      <c r="AG95" s="21">
        <v>262.10532464210763</v>
      </c>
      <c r="AH95" s="21">
        <v>1998.781767152906</v>
      </c>
      <c r="AI95" s="21">
        <v>215.62754520584355</v>
      </c>
      <c r="AJ95" s="21">
        <v>463.66780747206423</v>
      </c>
      <c r="AK95" s="21">
        <v>241.84938868085578</v>
      </c>
      <c r="AL95" s="21">
        <v>711.34895685549589</v>
      </c>
      <c r="AM95" s="21">
        <v>1202.4615546156938</v>
      </c>
      <c r="AN95" s="21">
        <v>133.19611622885554</v>
      </c>
      <c r="AO95" s="21">
        <v>1582.5714679469706</v>
      </c>
      <c r="AP95" s="21">
        <v>1685.475743517004</v>
      </c>
      <c r="AQ95" s="21">
        <v>2682.0814454084793</v>
      </c>
      <c r="AR95" s="21">
        <v>4402.5364094873667</v>
      </c>
      <c r="AS95" s="21">
        <v>1008.0820411811308</v>
      </c>
      <c r="AT95" s="21">
        <v>507.5521374251573</v>
      </c>
      <c r="AU95" s="21">
        <v>72.151127996766363</v>
      </c>
      <c r="AV95" s="21">
        <v>884.37066292487305</v>
      </c>
      <c r="AW95" s="21">
        <v>1884.9173765492978</v>
      </c>
      <c r="AX95" s="21">
        <v>11484.341925184848</v>
      </c>
      <c r="AY95" s="21">
        <v>14272.636402370101</v>
      </c>
      <c r="AZ95" s="21">
        <v>743.34691170825624</v>
      </c>
      <c r="BA95" s="21">
        <v>2313.3981131970509</v>
      </c>
      <c r="BB95" s="21">
        <v>528.70429211886415</v>
      </c>
      <c r="BC95" s="21">
        <v>1431.4378525276231</v>
      </c>
      <c r="BD95" s="21">
        <v>1302.1396082811812</v>
      </c>
      <c r="BE95" s="21">
        <v>1176.0269250696981</v>
      </c>
      <c r="BF95" s="21">
        <v>263.72871905889895</v>
      </c>
      <c r="BG95" s="21">
        <v>734.5938980017138</v>
      </c>
      <c r="BH95" s="21">
        <v>772.15966457602099</v>
      </c>
      <c r="BI95" s="21">
        <v>13789.813285497401</v>
      </c>
      <c r="BJ95" s="21">
        <v>1219.401419735957</v>
      </c>
      <c r="BK95" s="21">
        <v>494.90396423899278</v>
      </c>
      <c r="BL95" s="21">
        <v>1431.4449329929046</v>
      </c>
      <c r="BM95" s="21">
        <v>3977.6685231644415</v>
      </c>
      <c r="BN95" s="21">
        <v>312.62967827875894</v>
      </c>
      <c r="BO95" s="21">
        <v>5721.6395371004101</v>
      </c>
      <c r="BP95" s="21">
        <v>2121.0412615686214</v>
      </c>
      <c r="BQ95" s="21">
        <v>2575.0912954652472</v>
      </c>
      <c r="BR95" s="21">
        <v>270.55502545489276</v>
      </c>
      <c r="BS95" s="21">
        <v>294.21030962177605</v>
      </c>
      <c r="BT95" s="21">
        <v>561.03182242108767</v>
      </c>
      <c r="BU95" s="21">
        <v>1801.2131733098361</v>
      </c>
      <c r="BV95" s="21">
        <v>524.44512409310232</v>
      </c>
      <c r="BW95" s="21">
        <v>786.56485169964333</v>
      </c>
      <c r="BX95" s="21">
        <v>472.39991633226174</v>
      </c>
      <c r="BY95" s="21">
        <v>228.12088264319013</v>
      </c>
      <c r="BZ95" s="21">
        <v>245.7707697502926</v>
      </c>
      <c r="CA95" s="21">
        <v>2.0746219028441701</v>
      </c>
      <c r="CB95" s="21">
        <v>155.33079746974306</v>
      </c>
      <c r="CC95" s="21">
        <v>41.233910080594818</v>
      </c>
      <c r="CD95" s="21">
        <v>111.26365096997688</v>
      </c>
      <c r="CE95" s="21">
        <v>141.13539393872355</v>
      </c>
      <c r="CF95" s="21">
        <v>34.453477248398244</v>
      </c>
      <c r="CG95" s="21">
        <v>126.41416399295984</v>
      </c>
      <c r="CH95" s="21">
        <v>40.855051809281349</v>
      </c>
      <c r="CI95" s="21">
        <v>204.49390262430069</v>
      </c>
      <c r="CJ95" s="21">
        <v>1822.172799736675</v>
      </c>
      <c r="CK95" s="21">
        <v>140.67735451572773</v>
      </c>
      <c r="CL95" s="21">
        <v>1317.0218360254328</v>
      </c>
      <c r="CM95" s="21">
        <v>110.56849645563817</v>
      </c>
      <c r="CN95" s="21">
        <v>132.44196871125683</v>
      </c>
      <c r="CO95" s="21">
        <v>903.81961774770787</v>
      </c>
      <c r="CP95" s="21">
        <v>554.12002766497062</v>
      </c>
      <c r="CQ95" s="21">
        <v>227140.5420605781</v>
      </c>
      <c r="CR95" s="21">
        <v>362.05221317213744</v>
      </c>
      <c r="CS95" s="21">
        <v>12978.129030256643</v>
      </c>
      <c r="CT95" s="21">
        <v>15385.548749981683</v>
      </c>
      <c r="CU95" s="21">
        <v>15972.86053553475</v>
      </c>
      <c r="CV95" s="21">
        <v>18317.858208584046</v>
      </c>
      <c r="CW95" s="21">
        <v>4624.1381542094141</v>
      </c>
      <c r="CX95" s="21">
        <v>7077.8985801997396</v>
      </c>
      <c r="CY95" s="21">
        <v>1533.8707495239769</v>
      </c>
      <c r="CZ95" s="21">
        <v>6008.1433843948598</v>
      </c>
      <c r="DA95" s="21">
        <v>88.577864760710881</v>
      </c>
      <c r="DB95" s="21">
        <v>4.1806848576339108</v>
      </c>
      <c r="DC95" s="21">
        <v>26748.953585703261</v>
      </c>
      <c r="DD95" s="21">
        <v>4435.3972188505495</v>
      </c>
      <c r="DE95" s="21">
        <v>285.08826935519369</v>
      </c>
      <c r="DF95" s="21">
        <v>7262.7862638436054</v>
      </c>
      <c r="DG95" s="21">
        <v>4245.146955076495</v>
      </c>
      <c r="DH95" s="21">
        <v>2330.1128717716856</v>
      </c>
      <c r="DI95" s="21">
        <v>6644.2845424699581</v>
      </c>
      <c r="DJ95" s="21">
        <v>1436.8578286752231</v>
      </c>
      <c r="DK95" s="21">
        <v>30285.059839542646</v>
      </c>
      <c r="DL95" s="21">
        <v>3063.0604921791596</v>
      </c>
      <c r="DM95" s="21">
        <v>2459.3482214069877</v>
      </c>
      <c r="DN95" s="21">
        <v>963.5483307967196</v>
      </c>
      <c r="DO95" s="21">
        <v>2390.0532587942612</v>
      </c>
      <c r="DP95" s="21">
        <v>27.304571299195104</v>
      </c>
      <c r="DQ95" s="21">
        <v>653.8104394198607</v>
      </c>
      <c r="DR95" s="21">
        <v>1145.984807695568</v>
      </c>
      <c r="DS95" s="21">
        <v>12522.877551578826</v>
      </c>
      <c r="DT95" s="21">
        <v>3037.7830676715198</v>
      </c>
      <c r="DU95" s="21">
        <v>11061.752305259542</v>
      </c>
      <c r="DV95" s="21">
        <v>0</v>
      </c>
      <c r="DW95" s="40">
        <v>0</v>
      </c>
      <c r="DX95" s="36">
        <f t="shared" si="2"/>
        <v>578980.69480100169</v>
      </c>
      <c r="DY95" s="21">
        <v>183111.93079899845</v>
      </c>
      <c r="DZ95" s="21">
        <v>0</v>
      </c>
      <c r="EA95" s="21">
        <v>0</v>
      </c>
      <c r="EB95" s="22">
        <f t="shared" si="3"/>
        <v>762092.62560000014</v>
      </c>
    </row>
    <row r="96" spans="1:133" x14ac:dyDescent="0.25">
      <c r="A96" s="10">
        <v>94</v>
      </c>
      <c r="B96" s="20" t="s">
        <v>93</v>
      </c>
      <c r="C96" s="21">
        <v>0</v>
      </c>
      <c r="D96" s="21">
        <v>0</v>
      </c>
      <c r="E96" s="21">
        <v>0</v>
      </c>
      <c r="F96" s="21">
        <v>0</v>
      </c>
      <c r="G96" s="21">
        <v>0</v>
      </c>
      <c r="H96" s="21">
        <v>0</v>
      </c>
      <c r="I96" s="21">
        <v>0</v>
      </c>
      <c r="J96" s="21">
        <v>0</v>
      </c>
      <c r="K96" s="21">
        <v>0</v>
      </c>
      <c r="L96" s="21">
        <v>0</v>
      </c>
      <c r="M96" s="21">
        <v>0</v>
      </c>
      <c r="N96" s="21">
        <v>0</v>
      </c>
      <c r="O96" s="21">
        <v>0</v>
      </c>
      <c r="P96" s="21">
        <v>0</v>
      </c>
      <c r="Q96" s="21">
        <v>0</v>
      </c>
      <c r="R96" s="21">
        <v>0</v>
      </c>
      <c r="S96" s="21">
        <v>0</v>
      </c>
      <c r="T96" s="21">
        <v>0</v>
      </c>
      <c r="U96" s="21">
        <v>0</v>
      </c>
      <c r="V96" s="21">
        <v>0</v>
      </c>
      <c r="W96" s="21">
        <v>0</v>
      </c>
      <c r="X96" s="21">
        <v>0</v>
      </c>
      <c r="Y96" s="21">
        <v>0</v>
      </c>
      <c r="Z96" s="21">
        <v>0</v>
      </c>
      <c r="AA96" s="21">
        <v>0</v>
      </c>
      <c r="AB96" s="21">
        <v>0</v>
      </c>
      <c r="AC96" s="21">
        <v>0</v>
      </c>
      <c r="AD96" s="21">
        <v>0</v>
      </c>
      <c r="AE96" s="21">
        <v>0</v>
      </c>
      <c r="AF96" s="21">
        <v>0</v>
      </c>
      <c r="AG96" s="21">
        <v>0</v>
      </c>
      <c r="AH96" s="21">
        <v>0</v>
      </c>
      <c r="AI96" s="21">
        <v>0</v>
      </c>
      <c r="AJ96" s="21">
        <v>0</v>
      </c>
      <c r="AK96" s="21">
        <v>0</v>
      </c>
      <c r="AL96" s="21">
        <v>0</v>
      </c>
      <c r="AM96" s="21">
        <v>0</v>
      </c>
      <c r="AN96" s="21">
        <v>0</v>
      </c>
      <c r="AO96" s="21">
        <v>0</v>
      </c>
      <c r="AP96" s="21">
        <v>0</v>
      </c>
      <c r="AQ96" s="21">
        <v>0</v>
      </c>
      <c r="AR96" s="21">
        <v>0</v>
      </c>
      <c r="AS96" s="21">
        <v>0</v>
      </c>
      <c r="AT96" s="21">
        <v>0</v>
      </c>
      <c r="AU96" s="21">
        <v>0</v>
      </c>
      <c r="AV96" s="21">
        <v>0</v>
      </c>
      <c r="AW96" s="21">
        <v>0</v>
      </c>
      <c r="AX96" s="21">
        <v>0</v>
      </c>
      <c r="AY96" s="21">
        <v>0</v>
      </c>
      <c r="AZ96" s="21">
        <v>0</v>
      </c>
      <c r="BA96" s="21">
        <v>0</v>
      </c>
      <c r="BB96" s="21">
        <v>0</v>
      </c>
      <c r="BC96" s="21">
        <v>0</v>
      </c>
      <c r="BD96" s="21">
        <v>0</v>
      </c>
      <c r="BE96" s="21">
        <v>0</v>
      </c>
      <c r="BF96" s="21">
        <v>0</v>
      </c>
      <c r="BG96" s="21">
        <v>0</v>
      </c>
      <c r="BH96" s="21">
        <v>0</v>
      </c>
      <c r="BI96" s="21">
        <v>0</v>
      </c>
      <c r="BJ96" s="21">
        <v>0</v>
      </c>
      <c r="BK96" s="21">
        <v>0</v>
      </c>
      <c r="BL96" s="21">
        <v>0</v>
      </c>
      <c r="BM96" s="21">
        <v>0</v>
      </c>
      <c r="BN96" s="21">
        <v>0</v>
      </c>
      <c r="BO96" s="21">
        <v>0</v>
      </c>
      <c r="BP96" s="21">
        <v>0</v>
      </c>
      <c r="BQ96" s="21">
        <v>0</v>
      </c>
      <c r="BR96" s="21">
        <v>0</v>
      </c>
      <c r="BS96" s="21">
        <v>0</v>
      </c>
      <c r="BT96" s="21">
        <v>0</v>
      </c>
      <c r="BU96" s="21">
        <v>0</v>
      </c>
      <c r="BV96" s="21">
        <v>0</v>
      </c>
      <c r="BW96" s="21">
        <v>0</v>
      </c>
      <c r="BX96" s="21">
        <v>0</v>
      </c>
      <c r="BY96" s="21">
        <v>0</v>
      </c>
      <c r="BZ96" s="21">
        <v>0</v>
      </c>
      <c r="CA96" s="21">
        <v>0</v>
      </c>
      <c r="CB96" s="21">
        <v>0</v>
      </c>
      <c r="CC96" s="21">
        <v>0</v>
      </c>
      <c r="CD96" s="21">
        <v>0</v>
      </c>
      <c r="CE96" s="21">
        <v>0</v>
      </c>
      <c r="CF96" s="21">
        <v>0</v>
      </c>
      <c r="CG96" s="21">
        <v>0</v>
      </c>
      <c r="CH96" s="21">
        <v>0</v>
      </c>
      <c r="CI96" s="21">
        <v>0</v>
      </c>
      <c r="CJ96" s="21">
        <v>0</v>
      </c>
      <c r="CK96" s="21">
        <v>0</v>
      </c>
      <c r="CL96" s="21">
        <v>0</v>
      </c>
      <c r="CM96" s="21">
        <v>0</v>
      </c>
      <c r="CN96" s="21">
        <v>0</v>
      </c>
      <c r="CO96" s="21">
        <v>0</v>
      </c>
      <c r="CP96" s="21">
        <v>0</v>
      </c>
      <c r="CQ96" s="21">
        <v>0</v>
      </c>
      <c r="CR96" s="21">
        <v>0</v>
      </c>
      <c r="CS96" s="21">
        <v>0</v>
      </c>
      <c r="CT96" s="21">
        <v>0</v>
      </c>
      <c r="CU96" s="21">
        <v>0</v>
      </c>
      <c r="CV96" s="21">
        <v>0</v>
      </c>
      <c r="CW96" s="21">
        <v>0</v>
      </c>
      <c r="CX96" s="21">
        <v>0</v>
      </c>
      <c r="CY96" s="21">
        <v>0</v>
      </c>
      <c r="CZ96" s="21">
        <v>0</v>
      </c>
      <c r="DA96" s="21">
        <v>0</v>
      </c>
      <c r="DB96" s="21">
        <v>0</v>
      </c>
      <c r="DC96" s="21">
        <v>0</v>
      </c>
      <c r="DD96" s="21">
        <v>0</v>
      </c>
      <c r="DE96" s="21">
        <v>0</v>
      </c>
      <c r="DF96" s="21">
        <v>0</v>
      </c>
      <c r="DG96" s="21">
        <v>0</v>
      </c>
      <c r="DH96" s="21">
        <v>0</v>
      </c>
      <c r="DI96" s="21">
        <v>0</v>
      </c>
      <c r="DJ96" s="21">
        <v>0</v>
      </c>
      <c r="DK96" s="21">
        <v>0</v>
      </c>
      <c r="DL96" s="21">
        <v>0</v>
      </c>
      <c r="DM96" s="21">
        <v>0</v>
      </c>
      <c r="DN96" s="21">
        <v>0</v>
      </c>
      <c r="DO96" s="21">
        <v>0</v>
      </c>
      <c r="DP96" s="21">
        <v>0</v>
      </c>
      <c r="DQ96" s="21">
        <v>0</v>
      </c>
      <c r="DR96" s="21">
        <v>0</v>
      </c>
      <c r="DS96" s="21">
        <v>0</v>
      </c>
      <c r="DT96" s="21">
        <v>0</v>
      </c>
      <c r="DU96" s="21">
        <v>0</v>
      </c>
      <c r="DV96" s="21">
        <v>0</v>
      </c>
      <c r="DW96" s="40">
        <v>0</v>
      </c>
      <c r="DX96" s="36">
        <f t="shared" si="2"/>
        <v>0</v>
      </c>
      <c r="DY96" s="21">
        <v>0</v>
      </c>
      <c r="DZ96" s="21">
        <v>0</v>
      </c>
      <c r="EA96" s="21">
        <v>0</v>
      </c>
      <c r="EB96" s="22">
        <f t="shared" si="3"/>
        <v>0</v>
      </c>
    </row>
    <row r="97" spans="1:132" x14ac:dyDescent="0.25">
      <c r="A97" s="10">
        <v>95</v>
      </c>
      <c r="B97" s="20" t="s">
        <v>94</v>
      </c>
      <c r="C97" s="21">
        <v>0</v>
      </c>
      <c r="D97" s="21">
        <v>0</v>
      </c>
      <c r="E97" s="21">
        <v>0</v>
      </c>
      <c r="F97" s="21">
        <v>0</v>
      </c>
      <c r="G97" s="21">
        <v>0</v>
      </c>
      <c r="H97" s="21">
        <v>0</v>
      </c>
      <c r="I97" s="21">
        <v>0</v>
      </c>
      <c r="J97" s="21">
        <v>0</v>
      </c>
      <c r="K97" s="21">
        <v>0</v>
      </c>
      <c r="L97" s="21">
        <v>0</v>
      </c>
      <c r="M97" s="21">
        <v>0</v>
      </c>
      <c r="N97" s="21">
        <v>0</v>
      </c>
      <c r="O97" s="21">
        <v>0</v>
      </c>
      <c r="P97" s="21">
        <v>0</v>
      </c>
      <c r="Q97" s="21">
        <v>0</v>
      </c>
      <c r="R97" s="21">
        <v>0</v>
      </c>
      <c r="S97" s="21">
        <v>0</v>
      </c>
      <c r="T97" s="21">
        <v>0</v>
      </c>
      <c r="U97" s="21">
        <v>0</v>
      </c>
      <c r="V97" s="21">
        <v>0</v>
      </c>
      <c r="W97" s="21">
        <v>0</v>
      </c>
      <c r="X97" s="21">
        <v>0</v>
      </c>
      <c r="Y97" s="21">
        <v>0</v>
      </c>
      <c r="Z97" s="21">
        <v>0</v>
      </c>
      <c r="AA97" s="21">
        <v>0</v>
      </c>
      <c r="AB97" s="21">
        <v>0</v>
      </c>
      <c r="AC97" s="21">
        <v>0</v>
      </c>
      <c r="AD97" s="21">
        <v>0</v>
      </c>
      <c r="AE97" s="21">
        <v>0</v>
      </c>
      <c r="AF97" s="21">
        <v>0</v>
      </c>
      <c r="AG97" s="21">
        <v>0</v>
      </c>
      <c r="AH97" s="21">
        <v>0</v>
      </c>
      <c r="AI97" s="21">
        <v>0</v>
      </c>
      <c r="AJ97" s="21">
        <v>0</v>
      </c>
      <c r="AK97" s="21">
        <v>0</v>
      </c>
      <c r="AL97" s="21">
        <v>0</v>
      </c>
      <c r="AM97" s="21">
        <v>0</v>
      </c>
      <c r="AN97" s="21">
        <v>0</v>
      </c>
      <c r="AO97" s="21">
        <v>0</v>
      </c>
      <c r="AP97" s="21">
        <v>0</v>
      </c>
      <c r="AQ97" s="21">
        <v>0</v>
      </c>
      <c r="AR97" s="21">
        <v>0</v>
      </c>
      <c r="AS97" s="21">
        <v>0</v>
      </c>
      <c r="AT97" s="21">
        <v>0</v>
      </c>
      <c r="AU97" s="21">
        <v>0</v>
      </c>
      <c r="AV97" s="21">
        <v>0</v>
      </c>
      <c r="AW97" s="21">
        <v>0</v>
      </c>
      <c r="AX97" s="21">
        <v>0</v>
      </c>
      <c r="AY97" s="21">
        <v>0</v>
      </c>
      <c r="AZ97" s="21">
        <v>0</v>
      </c>
      <c r="BA97" s="21">
        <v>0</v>
      </c>
      <c r="BB97" s="21">
        <v>0</v>
      </c>
      <c r="BC97" s="21">
        <v>0</v>
      </c>
      <c r="BD97" s="21">
        <v>0</v>
      </c>
      <c r="BE97" s="21">
        <v>0</v>
      </c>
      <c r="BF97" s="21">
        <v>0</v>
      </c>
      <c r="BG97" s="21">
        <v>0</v>
      </c>
      <c r="BH97" s="21">
        <v>0</v>
      </c>
      <c r="BI97" s="21">
        <v>0</v>
      </c>
      <c r="BJ97" s="21">
        <v>0</v>
      </c>
      <c r="BK97" s="21">
        <v>0</v>
      </c>
      <c r="BL97" s="21">
        <v>0</v>
      </c>
      <c r="BM97" s="21">
        <v>0</v>
      </c>
      <c r="BN97" s="21">
        <v>0</v>
      </c>
      <c r="BO97" s="21">
        <v>0</v>
      </c>
      <c r="BP97" s="21">
        <v>0</v>
      </c>
      <c r="BQ97" s="21">
        <v>0</v>
      </c>
      <c r="BR97" s="21">
        <v>0</v>
      </c>
      <c r="BS97" s="21">
        <v>0</v>
      </c>
      <c r="BT97" s="21">
        <v>0</v>
      </c>
      <c r="BU97" s="21">
        <v>0</v>
      </c>
      <c r="BV97" s="21">
        <v>0</v>
      </c>
      <c r="BW97" s="21">
        <v>0</v>
      </c>
      <c r="BX97" s="21">
        <v>0</v>
      </c>
      <c r="BY97" s="21">
        <v>0</v>
      </c>
      <c r="BZ97" s="21">
        <v>0</v>
      </c>
      <c r="CA97" s="21">
        <v>0</v>
      </c>
      <c r="CB97" s="21">
        <v>0</v>
      </c>
      <c r="CC97" s="21">
        <v>0</v>
      </c>
      <c r="CD97" s="21">
        <v>0</v>
      </c>
      <c r="CE97" s="21">
        <v>0</v>
      </c>
      <c r="CF97" s="21">
        <v>0</v>
      </c>
      <c r="CG97" s="21">
        <v>0</v>
      </c>
      <c r="CH97" s="21">
        <v>0</v>
      </c>
      <c r="CI97" s="21">
        <v>0</v>
      </c>
      <c r="CJ97" s="21">
        <v>0</v>
      </c>
      <c r="CK97" s="21">
        <v>0</v>
      </c>
      <c r="CL97" s="21">
        <v>0</v>
      </c>
      <c r="CM97" s="21">
        <v>0</v>
      </c>
      <c r="CN97" s="21">
        <v>0</v>
      </c>
      <c r="CO97" s="21">
        <v>0</v>
      </c>
      <c r="CP97" s="21">
        <v>0</v>
      </c>
      <c r="CQ97" s="21">
        <v>0</v>
      </c>
      <c r="CR97" s="21">
        <v>0</v>
      </c>
      <c r="CS97" s="21">
        <v>0</v>
      </c>
      <c r="CT97" s="21">
        <v>0</v>
      </c>
      <c r="CU97" s="21">
        <v>0</v>
      </c>
      <c r="CV97" s="21">
        <v>0</v>
      </c>
      <c r="CW97" s="21">
        <v>0</v>
      </c>
      <c r="CX97" s="21">
        <v>0</v>
      </c>
      <c r="CY97" s="21">
        <v>0</v>
      </c>
      <c r="CZ97" s="21">
        <v>0</v>
      </c>
      <c r="DA97" s="21">
        <v>0</v>
      </c>
      <c r="DB97" s="21">
        <v>0</v>
      </c>
      <c r="DC97" s="21">
        <v>0</v>
      </c>
      <c r="DD97" s="21">
        <v>0</v>
      </c>
      <c r="DE97" s="21">
        <v>0</v>
      </c>
      <c r="DF97" s="21">
        <v>0</v>
      </c>
      <c r="DG97" s="21">
        <v>0</v>
      </c>
      <c r="DH97" s="21">
        <v>0</v>
      </c>
      <c r="DI97" s="21">
        <v>0</v>
      </c>
      <c r="DJ97" s="21">
        <v>0</v>
      </c>
      <c r="DK97" s="21">
        <v>0</v>
      </c>
      <c r="DL97" s="21">
        <v>0</v>
      </c>
      <c r="DM97" s="21">
        <v>0</v>
      </c>
      <c r="DN97" s="21">
        <v>0</v>
      </c>
      <c r="DO97" s="21">
        <v>0</v>
      </c>
      <c r="DP97" s="21">
        <v>0</v>
      </c>
      <c r="DQ97" s="21">
        <v>0</v>
      </c>
      <c r="DR97" s="21">
        <v>0</v>
      </c>
      <c r="DS97" s="21">
        <v>0</v>
      </c>
      <c r="DT97" s="21">
        <v>0</v>
      </c>
      <c r="DU97" s="21">
        <v>0</v>
      </c>
      <c r="DV97" s="21">
        <v>0</v>
      </c>
      <c r="DW97" s="40">
        <v>0</v>
      </c>
      <c r="DX97" s="36">
        <f t="shared" si="2"/>
        <v>0</v>
      </c>
      <c r="DY97" s="21">
        <v>0</v>
      </c>
      <c r="DZ97" s="21">
        <v>0</v>
      </c>
      <c r="EA97" s="21">
        <v>0</v>
      </c>
      <c r="EB97" s="22">
        <f t="shared" si="3"/>
        <v>0</v>
      </c>
    </row>
    <row r="98" spans="1:132" x14ac:dyDescent="0.25">
      <c r="A98" s="10">
        <v>96</v>
      </c>
      <c r="B98" s="20" t="s">
        <v>95</v>
      </c>
      <c r="C98" s="21">
        <v>1.4234988907801687</v>
      </c>
      <c r="D98" s="21">
        <v>1.9959001116996375E-2</v>
      </c>
      <c r="E98" s="21">
        <v>2.1184123399870552E-2</v>
      </c>
      <c r="F98" s="21">
        <v>7.9174878479685823E-2</v>
      </c>
      <c r="G98" s="21">
        <v>6.5395064799859135E-3</v>
      </c>
      <c r="H98" s="21">
        <v>0.74489029239572857</v>
      </c>
      <c r="I98" s="21">
        <v>3.4100258406925765E-2</v>
      </c>
      <c r="J98" s="21">
        <v>6.1785362207373001E-3</v>
      </c>
      <c r="K98" s="21">
        <v>1.6163855034087563E-5</v>
      </c>
      <c r="L98" s="21">
        <v>3.4164350434474442E-3</v>
      </c>
      <c r="M98" s="21">
        <v>3.6408541751544862E-6</v>
      </c>
      <c r="N98" s="21">
        <v>2.1241353242334409</v>
      </c>
      <c r="O98" s="21">
        <v>0.29423633952276862</v>
      </c>
      <c r="P98" s="21">
        <v>0.1484175747912071</v>
      </c>
      <c r="Q98" s="21">
        <v>3.6835271025768435E-3</v>
      </c>
      <c r="R98" s="21">
        <v>5.1207821460960258E-3</v>
      </c>
      <c r="S98" s="21">
        <v>0</v>
      </c>
      <c r="T98" s="21">
        <v>2.1399060824562388E-2</v>
      </c>
      <c r="U98" s="21">
        <v>1.0565326421752435E-2</v>
      </c>
      <c r="V98" s="21">
        <v>6.8859536220261409E-3</v>
      </c>
      <c r="W98" s="21">
        <v>1.5720125583776898E-3</v>
      </c>
      <c r="X98" s="21">
        <v>1.6912158965935717E-2</v>
      </c>
      <c r="Y98" s="21">
        <v>3.6059652241882995E-3</v>
      </c>
      <c r="Z98" s="21">
        <v>1.0670037603225044E-3</v>
      </c>
      <c r="AA98" s="21">
        <v>6.7033712230351802E-3</v>
      </c>
      <c r="AB98" s="21">
        <v>1.1042134137467397E-2</v>
      </c>
      <c r="AC98" s="21">
        <v>2.9551750475317485E-3</v>
      </c>
      <c r="AD98" s="21">
        <v>1.4109785978102163E-3</v>
      </c>
      <c r="AE98" s="21">
        <v>9.3617707378061688E-4</v>
      </c>
      <c r="AF98" s="21">
        <v>1.1525697497219486E-2</v>
      </c>
      <c r="AG98" s="21">
        <v>1.734975067077094E-3</v>
      </c>
      <c r="AH98" s="21">
        <v>6.9229475660910022E-4</v>
      </c>
      <c r="AI98" s="21">
        <v>5.9338559174312688E-5</v>
      </c>
      <c r="AJ98" s="21">
        <v>2.8341170522603753E-5</v>
      </c>
      <c r="AK98" s="21">
        <v>1.1847252657576933E-4</v>
      </c>
      <c r="AL98" s="21">
        <v>1.1085313158237992E-3</v>
      </c>
      <c r="AM98" s="21">
        <v>9.1468489697186118E-3</v>
      </c>
      <c r="AN98" s="21">
        <v>2.4124653984041468E-3</v>
      </c>
      <c r="AO98" s="21">
        <v>7.8138343474582698E-4</v>
      </c>
      <c r="AP98" s="21">
        <v>6.8159828262956778E-5</v>
      </c>
      <c r="AQ98" s="21">
        <v>4.6136143259235438E-4</v>
      </c>
      <c r="AR98" s="21">
        <v>1.0811021339516476E-2</v>
      </c>
      <c r="AS98" s="21">
        <v>6.928806730989867E-4</v>
      </c>
      <c r="AT98" s="21">
        <v>1.0023658309792122E-3</v>
      </c>
      <c r="AU98" s="21">
        <v>3.3566520627662162E-3</v>
      </c>
      <c r="AV98" s="21">
        <v>2.6833983319362254E-2</v>
      </c>
      <c r="AW98" s="21">
        <v>4.1051392973569046E-3</v>
      </c>
      <c r="AX98" s="21">
        <v>0</v>
      </c>
      <c r="AY98" s="21">
        <v>7.277383494078131E-2</v>
      </c>
      <c r="AZ98" s="21">
        <v>5.6143923184540905E-3</v>
      </c>
      <c r="BA98" s="21">
        <v>8.2252533758012721E-3</v>
      </c>
      <c r="BB98" s="21">
        <v>7.170351082477984E-4</v>
      </c>
      <c r="BC98" s="21">
        <v>5.6509148536813186E-2</v>
      </c>
      <c r="BD98" s="21">
        <v>0</v>
      </c>
      <c r="BE98" s="21">
        <v>5.2522441467021709E-3</v>
      </c>
      <c r="BF98" s="21">
        <v>0</v>
      </c>
      <c r="BG98" s="21">
        <v>0</v>
      </c>
      <c r="BH98" s="21">
        <v>0</v>
      </c>
      <c r="BI98" s="21">
        <v>8.9317998284810793E-4</v>
      </c>
      <c r="BJ98" s="21">
        <v>3.8092647797644489E-3</v>
      </c>
      <c r="BK98" s="21">
        <v>2.4378148497760433E-3</v>
      </c>
      <c r="BL98" s="21">
        <v>3.8004187034151927E-3</v>
      </c>
      <c r="BM98" s="21">
        <v>1.1694918634932433E-2</v>
      </c>
      <c r="BN98" s="21">
        <v>1.8099018035546161E-3</v>
      </c>
      <c r="BO98" s="21">
        <v>1.8683009837721119E-2</v>
      </c>
      <c r="BP98" s="21">
        <v>3.666967007180244E-3</v>
      </c>
      <c r="BQ98" s="21">
        <v>2.3390354241396702E-3</v>
      </c>
      <c r="BR98" s="21">
        <v>4.3654443264752405E-3</v>
      </c>
      <c r="BS98" s="21">
        <v>1.361643742379465E-3</v>
      </c>
      <c r="BT98" s="21">
        <v>6.9382469164399466E-6</v>
      </c>
      <c r="BU98" s="21">
        <v>6.7872544657615044E-4</v>
      </c>
      <c r="BV98" s="21">
        <v>2.2232395263439738E-4</v>
      </c>
      <c r="BW98" s="21">
        <v>4.6689244171563915E-3</v>
      </c>
      <c r="BX98" s="21">
        <v>0</v>
      </c>
      <c r="BY98" s="21">
        <v>0</v>
      </c>
      <c r="BZ98" s="21">
        <v>0</v>
      </c>
      <c r="CA98" s="21">
        <v>5.9696564176799312E-5</v>
      </c>
      <c r="CB98" s="21">
        <v>0</v>
      </c>
      <c r="CC98" s="21">
        <v>5.3866454591157158E-6</v>
      </c>
      <c r="CD98" s="21">
        <v>5.5804107214365288E-2</v>
      </c>
      <c r="CE98" s="21">
        <v>2.417210483869237E-4</v>
      </c>
      <c r="CF98" s="21">
        <v>0</v>
      </c>
      <c r="CG98" s="21">
        <v>6.6531245874966688E-4</v>
      </c>
      <c r="CH98" s="21">
        <v>0</v>
      </c>
      <c r="CI98" s="21">
        <v>5.228093774367476E-4</v>
      </c>
      <c r="CJ98" s="21">
        <v>0</v>
      </c>
      <c r="CK98" s="21">
        <v>0</v>
      </c>
      <c r="CL98" s="21">
        <v>2.8372081194032433E-4</v>
      </c>
      <c r="CM98" s="21">
        <v>5.0402999669402585E-5</v>
      </c>
      <c r="CN98" s="21">
        <v>1.5969024505856732E-3</v>
      </c>
      <c r="CO98" s="21">
        <v>0</v>
      </c>
      <c r="CP98" s="21">
        <v>0</v>
      </c>
      <c r="CQ98" s="21">
        <v>3.0044882145417937E-2</v>
      </c>
      <c r="CR98" s="21">
        <v>0</v>
      </c>
      <c r="CS98" s="21">
        <v>6.989862461561033E-6</v>
      </c>
      <c r="CT98" s="21">
        <v>0</v>
      </c>
      <c r="CU98" s="21">
        <v>3.2931274018359229E-3</v>
      </c>
      <c r="CV98" s="21">
        <v>9.4488202143144847E-3</v>
      </c>
      <c r="CW98" s="21">
        <v>1.589018733030801</v>
      </c>
      <c r="CX98" s="21">
        <v>1.3980553484691631</v>
      </c>
      <c r="CY98" s="21">
        <v>0.19862755864798631</v>
      </c>
      <c r="CZ98" s="21">
        <v>1.6609227945957449E-2</v>
      </c>
      <c r="DA98" s="21">
        <v>0</v>
      </c>
      <c r="DB98" s="21">
        <v>0</v>
      </c>
      <c r="DC98" s="21">
        <v>0</v>
      </c>
      <c r="DD98" s="21">
        <v>0</v>
      </c>
      <c r="DE98" s="21">
        <v>0</v>
      </c>
      <c r="DF98" s="21">
        <v>0.77121272197070256</v>
      </c>
      <c r="DG98" s="21">
        <v>0</v>
      </c>
      <c r="DH98" s="21">
        <v>0</v>
      </c>
      <c r="DI98" s="21">
        <v>0.41054005549537775</v>
      </c>
      <c r="DJ98" s="21">
        <v>7.8931239020107444</v>
      </c>
      <c r="DK98" s="21">
        <v>2.4100256373252149</v>
      </c>
      <c r="DL98" s="21">
        <v>6.9093377556177157E-2</v>
      </c>
      <c r="DM98" s="21">
        <v>0.72592375379091978</v>
      </c>
      <c r="DN98" s="21">
        <v>8.6768741160853868E-2</v>
      </c>
      <c r="DO98" s="21">
        <v>1.2461374286353247E-3</v>
      </c>
      <c r="DP98" s="21">
        <v>5.3042976237664876E-3</v>
      </c>
      <c r="DQ98" s="21">
        <v>0.49381911791018623</v>
      </c>
      <c r="DR98" s="21">
        <v>0</v>
      </c>
      <c r="DS98" s="21">
        <v>0.89615880192066988</v>
      </c>
      <c r="DT98" s="21">
        <v>1.2021073362521047E-3</v>
      </c>
      <c r="DU98" s="21">
        <v>0.98092827398614912</v>
      </c>
      <c r="DV98" s="21">
        <v>0</v>
      </c>
      <c r="DW98" s="40">
        <v>0</v>
      </c>
      <c r="DX98" s="36">
        <f t="shared" si="2"/>
        <v>23.333762597152063</v>
      </c>
      <c r="DY98" s="21">
        <v>0.4277617413699939</v>
      </c>
      <c r="DZ98" s="21">
        <v>0</v>
      </c>
      <c r="EA98" s="21">
        <v>233.32271760367169</v>
      </c>
      <c r="EB98" s="22">
        <f t="shared" si="3"/>
        <v>257.08424194219373</v>
      </c>
    </row>
    <row r="99" spans="1:132" x14ac:dyDescent="0.25">
      <c r="A99" s="10">
        <v>97</v>
      </c>
      <c r="B99" s="20" t="s">
        <v>96</v>
      </c>
      <c r="C99" s="21">
        <v>0</v>
      </c>
      <c r="D99" s="21">
        <v>0</v>
      </c>
      <c r="E99" s="21">
        <v>0</v>
      </c>
      <c r="F99" s="21">
        <v>0</v>
      </c>
      <c r="G99" s="21">
        <v>0</v>
      </c>
      <c r="H99" s="21">
        <v>0</v>
      </c>
      <c r="I99" s="21">
        <v>0</v>
      </c>
      <c r="J99" s="21">
        <v>0</v>
      </c>
      <c r="K99" s="21">
        <v>0</v>
      </c>
      <c r="L99" s="21">
        <v>0</v>
      </c>
      <c r="M99" s="21">
        <v>0</v>
      </c>
      <c r="N99" s="21">
        <v>0</v>
      </c>
      <c r="O99" s="21">
        <v>0</v>
      </c>
      <c r="P99" s="21">
        <v>0</v>
      </c>
      <c r="Q99" s="21">
        <v>0</v>
      </c>
      <c r="R99" s="21">
        <v>0</v>
      </c>
      <c r="S99" s="21">
        <v>0</v>
      </c>
      <c r="T99" s="21">
        <v>0</v>
      </c>
      <c r="U99" s="21">
        <v>0</v>
      </c>
      <c r="V99" s="21">
        <v>0</v>
      </c>
      <c r="W99" s="21">
        <v>0</v>
      </c>
      <c r="X99" s="21">
        <v>0</v>
      </c>
      <c r="Y99" s="21">
        <v>0</v>
      </c>
      <c r="Z99" s="21">
        <v>0</v>
      </c>
      <c r="AA99" s="21">
        <v>0</v>
      </c>
      <c r="AB99" s="21">
        <v>0</v>
      </c>
      <c r="AC99" s="21">
        <v>0</v>
      </c>
      <c r="AD99" s="21">
        <v>0</v>
      </c>
      <c r="AE99" s="21">
        <v>0</v>
      </c>
      <c r="AF99" s="21">
        <v>0</v>
      </c>
      <c r="AG99" s="21">
        <v>0</v>
      </c>
      <c r="AH99" s="21">
        <v>0</v>
      </c>
      <c r="AI99" s="21">
        <v>0</v>
      </c>
      <c r="AJ99" s="21">
        <v>0</v>
      </c>
      <c r="AK99" s="21">
        <v>0</v>
      </c>
      <c r="AL99" s="21">
        <v>0</v>
      </c>
      <c r="AM99" s="21">
        <v>0</v>
      </c>
      <c r="AN99" s="21">
        <v>0</v>
      </c>
      <c r="AO99" s="21">
        <v>0</v>
      </c>
      <c r="AP99" s="21">
        <v>0</v>
      </c>
      <c r="AQ99" s="21">
        <v>0</v>
      </c>
      <c r="AR99" s="21">
        <v>0</v>
      </c>
      <c r="AS99" s="21">
        <v>0</v>
      </c>
      <c r="AT99" s="21">
        <v>0</v>
      </c>
      <c r="AU99" s="21">
        <v>0</v>
      </c>
      <c r="AV99" s="21">
        <v>0</v>
      </c>
      <c r="AW99" s="21">
        <v>0</v>
      </c>
      <c r="AX99" s="21">
        <v>0</v>
      </c>
      <c r="AY99" s="21">
        <v>0</v>
      </c>
      <c r="AZ99" s="21">
        <v>0</v>
      </c>
      <c r="BA99" s="21">
        <v>0</v>
      </c>
      <c r="BB99" s="21">
        <v>0</v>
      </c>
      <c r="BC99" s="21">
        <v>0</v>
      </c>
      <c r="BD99" s="21">
        <v>0</v>
      </c>
      <c r="BE99" s="21">
        <v>0</v>
      </c>
      <c r="BF99" s="21">
        <v>0</v>
      </c>
      <c r="BG99" s="21">
        <v>0</v>
      </c>
      <c r="BH99" s="21">
        <v>0</v>
      </c>
      <c r="BI99" s="21">
        <v>0</v>
      </c>
      <c r="BJ99" s="21">
        <v>0</v>
      </c>
      <c r="BK99" s="21">
        <v>0</v>
      </c>
      <c r="BL99" s="21">
        <v>0</v>
      </c>
      <c r="BM99" s="21">
        <v>0</v>
      </c>
      <c r="BN99" s="21">
        <v>0</v>
      </c>
      <c r="BO99" s="21">
        <v>0</v>
      </c>
      <c r="BP99" s="21">
        <v>0</v>
      </c>
      <c r="BQ99" s="21">
        <v>0</v>
      </c>
      <c r="BR99" s="21">
        <v>0</v>
      </c>
      <c r="BS99" s="21">
        <v>0</v>
      </c>
      <c r="BT99" s="21">
        <v>0</v>
      </c>
      <c r="BU99" s="21">
        <v>0</v>
      </c>
      <c r="BV99" s="21">
        <v>0</v>
      </c>
      <c r="BW99" s="21">
        <v>0</v>
      </c>
      <c r="BX99" s="21">
        <v>0</v>
      </c>
      <c r="BY99" s="21">
        <v>0</v>
      </c>
      <c r="BZ99" s="21">
        <v>0</v>
      </c>
      <c r="CA99" s="21">
        <v>0</v>
      </c>
      <c r="CB99" s="21">
        <v>0</v>
      </c>
      <c r="CC99" s="21">
        <v>0</v>
      </c>
      <c r="CD99" s="21">
        <v>0</v>
      </c>
      <c r="CE99" s="21">
        <v>0</v>
      </c>
      <c r="CF99" s="21">
        <v>0</v>
      </c>
      <c r="CG99" s="21">
        <v>0</v>
      </c>
      <c r="CH99" s="21">
        <v>0</v>
      </c>
      <c r="CI99" s="21">
        <v>0</v>
      </c>
      <c r="CJ99" s="21">
        <v>0</v>
      </c>
      <c r="CK99" s="21">
        <v>0</v>
      </c>
      <c r="CL99" s="21">
        <v>0</v>
      </c>
      <c r="CM99" s="21">
        <v>0</v>
      </c>
      <c r="CN99" s="21">
        <v>0</v>
      </c>
      <c r="CO99" s="21">
        <v>0</v>
      </c>
      <c r="CP99" s="21">
        <v>0</v>
      </c>
      <c r="CQ99" s="21">
        <v>0</v>
      </c>
      <c r="CR99" s="21">
        <v>0</v>
      </c>
      <c r="CS99" s="21">
        <v>0</v>
      </c>
      <c r="CT99" s="21">
        <v>0</v>
      </c>
      <c r="CU99" s="21">
        <v>0</v>
      </c>
      <c r="CV99" s="21">
        <v>0</v>
      </c>
      <c r="CW99" s="21">
        <v>0</v>
      </c>
      <c r="CX99" s="21">
        <v>0</v>
      </c>
      <c r="CY99" s="21">
        <v>0</v>
      </c>
      <c r="CZ99" s="21">
        <v>0</v>
      </c>
      <c r="DA99" s="21">
        <v>0</v>
      </c>
      <c r="DB99" s="21">
        <v>0</v>
      </c>
      <c r="DC99" s="21">
        <v>0</v>
      </c>
      <c r="DD99" s="21">
        <v>0</v>
      </c>
      <c r="DE99" s="21">
        <v>0</v>
      </c>
      <c r="DF99" s="21">
        <v>0</v>
      </c>
      <c r="DG99" s="21">
        <v>0</v>
      </c>
      <c r="DH99" s="21">
        <v>0</v>
      </c>
      <c r="DI99" s="21">
        <v>0</v>
      </c>
      <c r="DJ99" s="21">
        <v>0</v>
      </c>
      <c r="DK99" s="21">
        <v>0</v>
      </c>
      <c r="DL99" s="21">
        <v>0</v>
      </c>
      <c r="DM99" s="21">
        <v>0</v>
      </c>
      <c r="DN99" s="21">
        <v>0</v>
      </c>
      <c r="DO99" s="21">
        <v>0</v>
      </c>
      <c r="DP99" s="21">
        <v>0</v>
      </c>
      <c r="DQ99" s="21">
        <v>0</v>
      </c>
      <c r="DR99" s="21">
        <v>0</v>
      </c>
      <c r="DS99" s="21">
        <v>0</v>
      </c>
      <c r="DT99" s="21">
        <v>0</v>
      </c>
      <c r="DU99" s="21">
        <v>0</v>
      </c>
      <c r="DV99" s="21">
        <v>0</v>
      </c>
      <c r="DW99" s="40">
        <v>0</v>
      </c>
      <c r="DX99" s="36">
        <f t="shared" si="2"/>
        <v>0</v>
      </c>
      <c r="DY99" s="21">
        <v>0</v>
      </c>
      <c r="DZ99" s="21">
        <v>0</v>
      </c>
      <c r="EA99" s="21">
        <v>0</v>
      </c>
      <c r="EB99" s="22">
        <f t="shared" si="3"/>
        <v>0</v>
      </c>
    </row>
    <row r="100" spans="1:132" x14ac:dyDescent="0.25">
      <c r="A100" s="10">
        <v>98</v>
      </c>
      <c r="B100" s="20" t="s">
        <v>97</v>
      </c>
      <c r="C100" s="21">
        <v>0</v>
      </c>
      <c r="D100" s="21">
        <v>0</v>
      </c>
      <c r="E100" s="21">
        <v>0</v>
      </c>
      <c r="F100" s="21">
        <v>0</v>
      </c>
      <c r="G100" s="21">
        <v>0</v>
      </c>
      <c r="H100" s="21">
        <v>0</v>
      </c>
      <c r="I100" s="21">
        <v>0</v>
      </c>
      <c r="J100" s="21">
        <v>0</v>
      </c>
      <c r="K100" s="21">
        <v>0</v>
      </c>
      <c r="L100" s="21">
        <v>0</v>
      </c>
      <c r="M100" s="21">
        <v>0</v>
      </c>
      <c r="N100" s="21">
        <v>0</v>
      </c>
      <c r="O100" s="21">
        <v>0</v>
      </c>
      <c r="P100" s="21">
        <v>0</v>
      </c>
      <c r="Q100" s="21">
        <v>0</v>
      </c>
      <c r="R100" s="21">
        <v>0</v>
      </c>
      <c r="S100" s="21">
        <v>0</v>
      </c>
      <c r="T100" s="21">
        <v>0</v>
      </c>
      <c r="U100" s="21">
        <v>0</v>
      </c>
      <c r="V100" s="21">
        <v>0</v>
      </c>
      <c r="W100" s="21">
        <v>0</v>
      </c>
      <c r="X100" s="21">
        <v>0</v>
      </c>
      <c r="Y100" s="21">
        <v>0</v>
      </c>
      <c r="Z100" s="21">
        <v>0</v>
      </c>
      <c r="AA100" s="21">
        <v>0</v>
      </c>
      <c r="AB100" s="21">
        <v>0</v>
      </c>
      <c r="AC100" s="21">
        <v>0</v>
      </c>
      <c r="AD100" s="21">
        <v>0</v>
      </c>
      <c r="AE100" s="21">
        <v>0</v>
      </c>
      <c r="AF100" s="21">
        <v>0</v>
      </c>
      <c r="AG100" s="21">
        <v>0</v>
      </c>
      <c r="AH100" s="21">
        <v>0</v>
      </c>
      <c r="AI100" s="21">
        <v>0</v>
      </c>
      <c r="AJ100" s="21">
        <v>0</v>
      </c>
      <c r="AK100" s="21">
        <v>0</v>
      </c>
      <c r="AL100" s="21">
        <v>0</v>
      </c>
      <c r="AM100" s="21">
        <v>0</v>
      </c>
      <c r="AN100" s="21">
        <v>0</v>
      </c>
      <c r="AO100" s="21">
        <v>0</v>
      </c>
      <c r="AP100" s="21">
        <v>0</v>
      </c>
      <c r="AQ100" s="21">
        <v>0</v>
      </c>
      <c r="AR100" s="21">
        <v>0</v>
      </c>
      <c r="AS100" s="21">
        <v>0</v>
      </c>
      <c r="AT100" s="21">
        <v>0</v>
      </c>
      <c r="AU100" s="21">
        <v>0</v>
      </c>
      <c r="AV100" s="21">
        <v>0</v>
      </c>
      <c r="AW100" s="21">
        <v>0</v>
      </c>
      <c r="AX100" s="21">
        <v>0</v>
      </c>
      <c r="AY100" s="21">
        <v>0</v>
      </c>
      <c r="AZ100" s="21">
        <v>0</v>
      </c>
      <c r="BA100" s="21">
        <v>0</v>
      </c>
      <c r="BB100" s="21">
        <v>0</v>
      </c>
      <c r="BC100" s="21">
        <v>0</v>
      </c>
      <c r="BD100" s="21">
        <v>0</v>
      </c>
      <c r="BE100" s="21">
        <v>0</v>
      </c>
      <c r="BF100" s="21">
        <v>0</v>
      </c>
      <c r="BG100" s="21">
        <v>0</v>
      </c>
      <c r="BH100" s="21">
        <v>0</v>
      </c>
      <c r="BI100" s="21">
        <v>0</v>
      </c>
      <c r="BJ100" s="21">
        <v>0</v>
      </c>
      <c r="BK100" s="21">
        <v>0</v>
      </c>
      <c r="BL100" s="21">
        <v>0</v>
      </c>
      <c r="BM100" s="21">
        <v>0</v>
      </c>
      <c r="BN100" s="21">
        <v>0</v>
      </c>
      <c r="BO100" s="21">
        <v>0</v>
      </c>
      <c r="BP100" s="21">
        <v>0</v>
      </c>
      <c r="BQ100" s="21">
        <v>0</v>
      </c>
      <c r="BR100" s="21">
        <v>0</v>
      </c>
      <c r="BS100" s="21">
        <v>0</v>
      </c>
      <c r="BT100" s="21">
        <v>0</v>
      </c>
      <c r="BU100" s="21">
        <v>0</v>
      </c>
      <c r="BV100" s="21">
        <v>0</v>
      </c>
      <c r="BW100" s="21">
        <v>0</v>
      </c>
      <c r="BX100" s="21">
        <v>0</v>
      </c>
      <c r="BY100" s="21">
        <v>0</v>
      </c>
      <c r="BZ100" s="21">
        <v>0</v>
      </c>
      <c r="CA100" s="21">
        <v>0</v>
      </c>
      <c r="CB100" s="21">
        <v>0</v>
      </c>
      <c r="CC100" s="21">
        <v>0</v>
      </c>
      <c r="CD100" s="21">
        <v>0</v>
      </c>
      <c r="CE100" s="21">
        <v>0</v>
      </c>
      <c r="CF100" s="21">
        <v>0</v>
      </c>
      <c r="CG100" s="21">
        <v>0</v>
      </c>
      <c r="CH100" s="21">
        <v>0</v>
      </c>
      <c r="CI100" s="21">
        <v>0</v>
      </c>
      <c r="CJ100" s="21">
        <v>0</v>
      </c>
      <c r="CK100" s="21">
        <v>0</v>
      </c>
      <c r="CL100" s="21">
        <v>0</v>
      </c>
      <c r="CM100" s="21">
        <v>0</v>
      </c>
      <c r="CN100" s="21">
        <v>0</v>
      </c>
      <c r="CO100" s="21">
        <v>0</v>
      </c>
      <c r="CP100" s="21">
        <v>0</v>
      </c>
      <c r="CQ100" s="21">
        <v>0</v>
      </c>
      <c r="CR100" s="21">
        <v>0</v>
      </c>
      <c r="CS100" s="21">
        <v>0</v>
      </c>
      <c r="CT100" s="21">
        <v>0</v>
      </c>
      <c r="CU100" s="21">
        <v>0</v>
      </c>
      <c r="CV100" s="21">
        <v>0</v>
      </c>
      <c r="CW100" s="21">
        <v>0</v>
      </c>
      <c r="CX100" s="21">
        <v>0</v>
      </c>
      <c r="CY100" s="21">
        <v>0</v>
      </c>
      <c r="CZ100" s="21">
        <v>0</v>
      </c>
      <c r="DA100" s="21">
        <v>0</v>
      </c>
      <c r="DB100" s="21">
        <v>0</v>
      </c>
      <c r="DC100" s="21">
        <v>0</v>
      </c>
      <c r="DD100" s="21">
        <v>0</v>
      </c>
      <c r="DE100" s="21">
        <v>0</v>
      </c>
      <c r="DF100" s="21">
        <v>0</v>
      </c>
      <c r="DG100" s="21">
        <v>0</v>
      </c>
      <c r="DH100" s="21">
        <v>0</v>
      </c>
      <c r="DI100" s="21">
        <v>0</v>
      </c>
      <c r="DJ100" s="21">
        <v>0</v>
      </c>
      <c r="DK100" s="21">
        <v>0</v>
      </c>
      <c r="DL100" s="21">
        <v>0</v>
      </c>
      <c r="DM100" s="21">
        <v>0</v>
      </c>
      <c r="DN100" s="21">
        <v>0</v>
      </c>
      <c r="DO100" s="21">
        <v>0</v>
      </c>
      <c r="DP100" s="21">
        <v>0</v>
      </c>
      <c r="DQ100" s="21">
        <v>0</v>
      </c>
      <c r="DR100" s="21">
        <v>0</v>
      </c>
      <c r="DS100" s="21">
        <v>0</v>
      </c>
      <c r="DT100" s="21">
        <v>0</v>
      </c>
      <c r="DU100" s="21">
        <v>0</v>
      </c>
      <c r="DV100" s="21">
        <v>0</v>
      </c>
      <c r="DW100" s="40">
        <v>0</v>
      </c>
      <c r="DX100" s="36">
        <f t="shared" si="2"/>
        <v>0</v>
      </c>
      <c r="DY100" s="21">
        <v>0</v>
      </c>
      <c r="DZ100" s="21">
        <v>0</v>
      </c>
      <c r="EA100" s="21">
        <v>0</v>
      </c>
      <c r="EB100" s="22">
        <f t="shared" si="3"/>
        <v>0</v>
      </c>
    </row>
    <row r="101" spans="1:132" x14ac:dyDescent="0.25">
      <c r="A101" s="10">
        <v>99</v>
      </c>
      <c r="B101" s="20" t="s">
        <v>98</v>
      </c>
      <c r="C101" s="21">
        <v>3.9036138785384527</v>
      </c>
      <c r="D101" s="21">
        <v>0.63822957627826538</v>
      </c>
      <c r="E101" s="21">
        <v>0.3312511070688729</v>
      </c>
      <c r="F101" s="21">
        <v>0.50452823793886048</v>
      </c>
      <c r="G101" s="21">
        <v>0.82921304061925705</v>
      </c>
      <c r="H101" s="21">
        <v>1.7344580228033837</v>
      </c>
      <c r="I101" s="21">
        <v>0.52342601923548648</v>
      </c>
      <c r="J101" s="21">
        <v>0.78344181214905451</v>
      </c>
      <c r="K101" s="21">
        <v>0.11199514987201824</v>
      </c>
      <c r="L101" s="21">
        <v>0.43320585421864338</v>
      </c>
      <c r="M101" s="21">
        <v>3.7032877657700136</v>
      </c>
      <c r="N101" s="21">
        <v>0</v>
      </c>
      <c r="O101" s="21">
        <v>0</v>
      </c>
      <c r="P101" s="21">
        <v>0</v>
      </c>
      <c r="Q101" s="21">
        <v>0.75996884655832764</v>
      </c>
      <c r="R101" s="21">
        <v>0</v>
      </c>
      <c r="S101" s="21">
        <v>0</v>
      </c>
      <c r="T101" s="21">
        <v>4.1983553564029013</v>
      </c>
      <c r="U101" s="21">
        <v>0</v>
      </c>
      <c r="V101" s="21">
        <v>0.94959028903427634</v>
      </c>
      <c r="W101" s="21">
        <v>0.32433174204344856</v>
      </c>
      <c r="X101" s="21">
        <v>3.1524630098514046</v>
      </c>
      <c r="Y101" s="21">
        <v>0.74395441088066927</v>
      </c>
      <c r="Z101" s="21">
        <v>0</v>
      </c>
      <c r="AA101" s="21">
        <v>1.3829412210139282</v>
      </c>
      <c r="AB101" s="21">
        <v>2.1194292737052209</v>
      </c>
      <c r="AC101" s="21">
        <v>0.59469397629822351</v>
      </c>
      <c r="AD101" s="21">
        <v>0</v>
      </c>
      <c r="AE101" s="21">
        <v>0.19314989317610848</v>
      </c>
      <c r="AF101" s="21">
        <v>2.3646412989794934</v>
      </c>
      <c r="AG101" s="21">
        <v>0</v>
      </c>
      <c r="AH101" s="21">
        <v>0</v>
      </c>
      <c r="AI101" s="21">
        <v>1.2241942423688871E-2</v>
      </c>
      <c r="AJ101" s="21">
        <v>5.8469209365609549E-3</v>
      </c>
      <c r="AK101" s="21">
        <v>2.444223566174877E-2</v>
      </c>
      <c r="AL101" s="21">
        <v>0</v>
      </c>
      <c r="AM101" s="21">
        <v>1.8871055144861379</v>
      </c>
      <c r="AN101" s="21">
        <v>0.49782270527423911</v>
      </c>
      <c r="AO101" s="21">
        <v>0</v>
      </c>
      <c r="AP101" s="21">
        <v>1.4061740919316725E-2</v>
      </c>
      <c r="AQ101" s="21">
        <v>9.5188014501552121E-2</v>
      </c>
      <c r="AR101" s="21">
        <v>2.2254888407493709</v>
      </c>
      <c r="AS101" s="21">
        <v>0.14253258991794626</v>
      </c>
      <c r="AT101" s="21">
        <v>0.14395659675155476</v>
      </c>
      <c r="AU101" s="21">
        <v>0.65153397149474568</v>
      </c>
      <c r="AV101" s="21">
        <v>5.5361467640730027</v>
      </c>
      <c r="AW101" s="21">
        <v>0.62775118439887179</v>
      </c>
      <c r="AX101" s="21">
        <v>0</v>
      </c>
      <c r="AY101" s="21">
        <v>0</v>
      </c>
      <c r="AZ101" s="21">
        <v>1.1035435980873942</v>
      </c>
      <c r="BA101" s="21">
        <v>1.3707595975694489</v>
      </c>
      <c r="BB101" s="21">
        <v>0.13385643580302525</v>
      </c>
      <c r="BC101" s="21">
        <v>7.8522050167555388</v>
      </c>
      <c r="BD101" s="21">
        <v>0</v>
      </c>
      <c r="BE101" s="21">
        <v>0</v>
      </c>
      <c r="BF101" s="21">
        <v>0</v>
      </c>
      <c r="BG101" s="21">
        <v>0</v>
      </c>
      <c r="BH101" s="21">
        <v>0</v>
      </c>
      <c r="BI101" s="21">
        <v>6.356033047740807E-2</v>
      </c>
      <c r="BJ101" s="21">
        <v>0.29770839994865023</v>
      </c>
      <c r="BK101" s="21">
        <v>0.50295165033729161</v>
      </c>
      <c r="BL101" s="21">
        <v>0.78409151974992009</v>
      </c>
      <c r="BM101" s="21">
        <v>2.4128076012142405</v>
      </c>
      <c r="BN101" s="21">
        <v>0.37342765944972545</v>
      </c>
      <c r="BO101" s="21">
        <v>3.854550039079276</v>
      </c>
      <c r="BP101" s="21">
        <v>0.75653353290635073</v>
      </c>
      <c r="BQ101" s="21">
        <v>0.48260602636374988</v>
      </c>
      <c r="BR101" s="21">
        <v>0.90063107236219975</v>
      </c>
      <c r="BS101" s="21">
        <v>0.28091772891680472</v>
      </c>
      <c r="BT101" s="21">
        <v>1.4307489140814715E-3</v>
      </c>
      <c r="BU101" s="21">
        <v>0.14003015831466414</v>
      </c>
      <c r="BV101" s="21">
        <v>0</v>
      </c>
      <c r="BW101" s="21">
        <v>5.08930179053943E-2</v>
      </c>
      <c r="BX101" s="21">
        <v>0</v>
      </c>
      <c r="BY101" s="21">
        <v>0</v>
      </c>
      <c r="BZ101" s="21">
        <v>0</v>
      </c>
      <c r="CA101" s="21">
        <v>1.2315457779725461E-2</v>
      </c>
      <c r="CB101" s="21">
        <v>0</v>
      </c>
      <c r="CC101" s="21">
        <v>1.1113780257881805E-3</v>
      </c>
      <c r="CD101" s="21">
        <v>2.2712301425317664E-2</v>
      </c>
      <c r="CE101" s="21">
        <v>4.9864494794666821E-2</v>
      </c>
      <c r="CF101" s="21">
        <v>0</v>
      </c>
      <c r="CG101" s="21">
        <v>6.1823706073683919E-2</v>
      </c>
      <c r="CH101" s="21">
        <v>0</v>
      </c>
      <c r="CI101" s="21">
        <v>7.8058968082685476E-2</v>
      </c>
      <c r="CJ101" s="21">
        <v>0</v>
      </c>
      <c r="CK101" s="21">
        <v>0</v>
      </c>
      <c r="CL101" s="21">
        <v>0</v>
      </c>
      <c r="CM101" s="21">
        <v>1.0398078522538396E-2</v>
      </c>
      <c r="CN101" s="21">
        <v>0.32947923246578048</v>
      </c>
      <c r="CO101" s="21">
        <v>0</v>
      </c>
      <c r="CP101" s="21">
        <v>0</v>
      </c>
      <c r="CQ101" s="21">
        <v>0</v>
      </c>
      <c r="CR101" s="21">
        <v>0</v>
      </c>
      <c r="CS101" s="21">
        <v>0</v>
      </c>
      <c r="CT101" s="21">
        <v>0</v>
      </c>
      <c r="CU101" s="21">
        <v>9.4287264071188464</v>
      </c>
      <c r="CV101" s="21">
        <v>10.477160810566335</v>
      </c>
      <c r="CW101" s="21">
        <v>0.78738561679911212</v>
      </c>
      <c r="CX101" s="21">
        <v>0</v>
      </c>
      <c r="CY101" s="21">
        <v>0</v>
      </c>
      <c r="CZ101" s="21">
        <v>11.724212183515165</v>
      </c>
      <c r="DA101" s="21">
        <v>2.062818124392372</v>
      </c>
      <c r="DB101" s="21">
        <v>5.5361486711121019E-3</v>
      </c>
      <c r="DC101" s="21">
        <v>21.703439565878845</v>
      </c>
      <c r="DD101" s="21">
        <v>19.739273431007369</v>
      </c>
      <c r="DE101" s="21">
        <v>0</v>
      </c>
      <c r="DF101" s="21">
        <v>1.2382934877865708</v>
      </c>
      <c r="DG101" s="21">
        <v>5.4124566813537029</v>
      </c>
      <c r="DH101" s="21">
        <v>7.3868948129578751</v>
      </c>
      <c r="DI101" s="21">
        <v>16.653368388429691</v>
      </c>
      <c r="DJ101" s="21">
        <v>0</v>
      </c>
      <c r="DK101" s="21">
        <v>80.011511970396441</v>
      </c>
      <c r="DL101" s="21">
        <v>5.665461693177261</v>
      </c>
      <c r="DM101" s="21">
        <v>3.9225347040187808</v>
      </c>
      <c r="DN101" s="21">
        <v>1.2876301053507442</v>
      </c>
      <c r="DO101" s="21">
        <v>0</v>
      </c>
      <c r="DP101" s="21">
        <v>0</v>
      </c>
      <c r="DQ101" s="21">
        <v>1.1703954787036839E-2</v>
      </c>
      <c r="DR101" s="21">
        <v>0</v>
      </c>
      <c r="DS101" s="21">
        <v>3.2832204805406451</v>
      </c>
      <c r="DT101" s="21">
        <v>0</v>
      </c>
      <c r="DU101" s="21">
        <v>0</v>
      </c>
      <c r="DV101" s="21">
        <v>0</v>
      </c>
      <c r="DW101" s="40">
        <v>0</v>
      </c>
      <c r="DX101" s="36">
        <f t="shared" si="2"/>
        <v>264.87418512209831</v>
      </c>
      <c r="DY101" s="21">
        <v>323.5172696826117</v>
      </c>
      <c r="DZ101" s="21">
        <v>0</v>
      </c>
      <c r="EA101" s="21">
        <v>0</v>
      </c>
      <c r="EB101" s="22">
        <f t="shared" si="3"/>
        <v>588.39145480471007</v>
      </c>
    </row>
    <row r="102" spans="1:132" x14ac:dyDescent="0.25">
      <c r="A102" s="10">
        <v>100</v>
      </c>
      <c r="B102" s="20" t="s">
        <v>99</v>
      </c>
      <c r="C102" s="21">
        <v>1.2784141764090688</v>
      </c>
      <c r="D102" s="21">
        <v>0.20901701952991383</v>
      </c>
      <c r="E102" s="21">
        <v>0.10848309396981151</v>
      </c>
      <c r="F102" s="21">
        <v>0.16523049461438274</v>
      </c>
      <c r="G102" s="21">
        <v>0.27156315656256225</v>
      </c>
      <c r="H102" s="21">
        <v>0.56802639657260501</v>
      </c>
      <c r="I102" s="21">
        <v>0.1879661474663612</v>
      </c>
      <c r="J102" s="21">
        <v>1.2347919363227708</v>
      </c>
      <c r="K102" s="21">
        <v>7.7485366202016556E-2</v>
      </c>
      <c r="L102" s="21">
        <v>0.14187276782455305</v>
      </c>
      <c r="M102" s="21">
        <v>2.5597297462938182</v>
      </c>
      <c r="N102" s="21">
        <v>0</v>
      </c>
      <c r="O102" s="21">
        <v>0</v>
      </c>
      <c r="P102" s="21">
        <v>0</v>
      </c>
      <c r="Q102" s="21">
        <v>0.45752836524312707</v>
      </c>
      <c r="R102" s="21">
        <v>0</v>
      </c>
      <c r="S102" s="21">
        <v>0</v>
      </c>
      <c r="T102" s="21">
        <v>2.5441454931824108</v>
      </c>
      <c r="U102" s="21">
        <v>4.2579408200258177E-2</v>
      </c>
      <c r="V102" s="21">
        <v>0.60778697048391106</v>
      </c>
      <c r="W102" s="21">
        <v>0.19525777162989613</v>
      </c>
      <c r="X102" s="21">
        <v>1.9237280527095966</v>
      </c>
      <c r="Y102" s="21">
        <v>0.44788473920514527</v>
      </c>
      <c r="Z102" s="21">
        <v>0</v>
      </c>
      <c r="AA102" s="21">
        <v>0.83263125317295661</v>
      </c>
      <c r="AB102" s="21">
        <v>1.2881324337340037</v>
      </c>
      <c r="AC102" s="21">
        <v>0.35917564894819815</v>
      </c>
      <c r="AD102" s="21">
        <v>0</v>
      </c>
      <c r="AE102" s="21">
        <v>0.11628263546461211</v>
      </c>
      <c r="AF102" s="21">
        <v>1.424607355684006</v>
      </c>
      <c r="AG102" s="21">
        <v>0</v>
      </c>
      <c r="AH102" s="21">
        <v>0</v>
      </c>
      <c r="AI102" s="21">
        <v>7.3699589930646958E-3</v>
      </c>
      <c r="AJ102" s="21">
        <v>3.5198150216673458E-3</v>
      </c>
      <c r="AK102" s="21">
        <v>1.4715148689981869E-2</v>
      </c>
      <c r="AL102" s="21">
        <v>0</v>
      </c>
      <c r="AM102" s="21">
        <v>1.1361035004849824</v>
      </c>
      <c r="AN102" s="21">
        <v>0.29971637124463268</v>
      </c>
      <c r="AO102" s="21">
        <v>0</v>
      </c>
      <c r="AP102" s="21">
        <v>8.4658973682404277E-3</v>
      </c>
      <c r="AQ102" s="21">
        <v>5.730998008747152E-2</v>
      </c>
      <c r="AR102" s="21">
        <v>1.3402003905651785</v>
      </c>
      <c r="AS102" s="21">
        <v>8.584114379367401E-2</v>
      </c>
      <c r="AT102" s="21">
        <v>9.1483039124356555E-2</v>
      </c>
      <c r="AU102" s="21">
        <v>0.39538947614487435</v>
      </c>
      <c r="AV102" s="21">
        <v>3.3329499367785891</v>
      </c>
      <c r="AW102" s="21">
        <v>0.3947294931094803</v>
      </c>
      <c r="AX102" s="21">
        <v>0</v>
      </c>
      <c r="AY102" s="21">
        <v>1.7233779630553451E-2</v>
      </c>
      <c r="AZ102" s="21">
        <v>0.66989219636391173</v>
      </c>
      <c r="BA102" s="21">
        <v>0.85813613688684465</v>
      </c>
      <c r="BB102" s="21">
        <v>8.2005472439772756E-2</v>
      </c>
      <c r="BC102" s="21">
        <v>5.1110656263252636</v>
      </c>
      <c r="BD102" s="21">
        <v>0</v>
      </c>
      <c r="BE102" s="21">
        <v>0</v>
      </c>
      <c r="BF102" s="21">
        <v>0</v>
      </c>
      <c r="BG102" s="21">
        <v>0</v>
      </c>
      <c r="BH102" s="21">
        <v>0</v>
      </c>
      <c r="BI102" s="21">
        <v>4.7517193128868325E-2</v>
      </c>
      <c r="BJ102" s="21">
        <v>0.21664568239379148</v>
      </c>
      <c r="BK102" s="21">
        <v>0.30278499160115835</v>
      </c>
      <c r="BL102" s="21">
        <v>0.47205155703536456</v>
      </c>
      <c r="BM102" s="21">
        <v>1.4525987861218554</v>
      </c>
      <c r="BN102" s="21">
        <v>0.22481133179041707</v>
      </c>
      <c r="BO102" s="21">
        <v>2.3205676201047449</v>
      </c>
      <c r="BP102" s="21">
        <v>0.45545920032809956</v>
      </c>
      <c r="BQ102" s="21">
        <v>0.29054232484127807</v>
      </c>
      <c r="BR102" s="21">
        <v>0.54224044740515898</v>
      </c>
      <c r="BS102" s="21">
        <v>0.169120916007865</v>
      </c>
      <c r="BT102" s="21">
        <v>8.6134939974778139E-4</v>
      </c>
      <c r="BU102" s="21">
        <v>8.430353874000672E-2</v>
      </c>
      <c r="BV102" s="21">
        <v>0</v>
      </c>
      <c r="BW102" s="21">
        <v>3.1247638586617478E-2</v>
      </c>
      <c r="BX102" s="21">
        <v>0</v>
      </c>
      <c r="BY102" s="21">
        <v>0</v>
      </c>
      <c r="BZ102" s="21">
        <v>0</v>
      </c>
      <c r="CA102" s="21">
        <v>7.4141507290363421E-3</v>
      </c>
      <c r="CB102" s="21">
        <v>0</v>
      </c>
      <c r="CC102" s="21">
        <v>6.6905966398718398E-4</v>
      </c>
      <c r="CD102" s="21">
        <v>1.3673546746728417E-2</v>
      </c>
      <c r="CE102" s="21">
        <v>3.0020462337551308E-2</v>
      </c>
      <c r="CF102" s="21">
        <v>0</v>
      </c>
      <c r="CG102" s="21">
        <v>4.3001433446710188E-2</v>
      </c>
      <c r="CH102" s="21">
        <v>0</v>
      </c>
      <c r="CI102" s="21">
        <v>4.9277449765278092E-2</v>
      </c>
      <c r="CJ102" s="21">
        <v>0</v>
      </c>
      <c r="CK102" s="21">
        <v>0</v>
      </c>
      <c r="CL102" s="21">
        <v>0</v>
      </c>
      <c r="CM102" s="21">
        <v>6.2595729474654921E-3</v>
      </c>
      <c r="CN102" s="21">
        <v>0.19835718741921327</v>
      </c>
      <c r="CO102" s="21">
        <v>0</v>
      </c>
      <c r="CP102" s="21">
        <v>0</v>
      </c>
      <c r="CQ102" s="21">
        <v>0</v>
      </c>
      <c r="CR102" s="21">
        <v>0</v>
      </c>
      <c r="CS102" s="21">
        <v>8.6019097169119249E-2</v>
      </c>
      <c r="CT102" s="21">
        <v>0</v>
      </c>
      <c r="CU102" s="21">
        <v>5.2255152005676138</v>
      </c>
      <c r="CV102" s="21">
        <v>5.8065703368020722</v>
      </c>
      <c r="CW102" s="21">
        <v>0.12460857830182159</v>
      </c>
      <c r="CX102" s="21">
        <v>0</v>
      </c>
      <c r="CY102" s="21">
        <v>0</v>
      </c>
      <c r="CZ102" s="21">
        <v>7.0583677007887964</v>
      </c>
      <c r="DA102" s="21">
        <v>1.2418854753442989</v>
      </c>
      <c r="DB102" s="21">
        <v>3.2595076620338566E-3</v>
      </c>
      <c r="DC102" s="21">
        <v>12.025720144050222</v>
      </c>
      <c r="DD102" s="21">
        <v>11.883702531097779</v>
      </c>
      <c r="DE102" s="21">
        <v>0</v>
      </c>
      <c r="DF102" s="21">
        <v>0.74566513175054949</v>
      </c>
      <c r="DG102" s="21">
        <v>11.375084349761732</v>
      </c>
      <c r="DH102" s="21">
        <v>13.603059963783679</v>
      </c>
      <c r="DI102" s="21">
        <v>33.413577491916655</v>
      </c>
      <c r="DJ102" s="21">
        <v>0</v>
      </c>
      <c r="DK102" s="21">
        <v>99.361098845572741</v>
      </c>
      <c r="DL102" s="21">
        <v>3.6176284481462475</v>
      </c>
      <c r="DM102" s="21">
        <v>11.443296062622238</v>
      </c>
      <c r="DN102" s="21">
        <v>15.557253258797228</v>
      </c>
      <c r="DO102" s="21">
        <v>7.6882621161998532</v>
      </c>
      <c r="DP102" s="21">
        <v>0</v>
      </c>
      <c r="DQ102" s="21">
        <v>6.3182309346957507E-3</v>
      </c>
      <c r="DR102" s="21">
        <v>0</v>
      </c>
      <c r="DS102" s="21">
        <v>58.982681299671732</v>
      </c>
      <c r="DT102" s="21">
        <v>0</v>
      </c>
      <c r="DU102" s="21">
        <v>5.1564320073804337</v>
      </c>
      <c r="DV102" s="21">
        <v>0</v>
      </c>
      <c r="DW102" s="40">
        <v>0</v>
      </c>
      <c r="DX102" s="36">
        <f t="shared" si="2"/>
        <v>342.31387901134099</v>
      </c>
      <c r="DY102" s="21">
        <v>831.68090921991745</v>
      </c>
      <c r="DZ102" s="21">
        <v>0</v>
      </c>
      <c r="EA102" s="21">
        <v>0</v>
      </c>
      <c r="EB102" s="22">
        <f t="shared" si="3"/>
        <v>1173.9947882312586</v>
      </c>
    </row>
    <row r="103" spans="1:132" x14ac:dyDescent="0.25">
      <c r="A103" s="10">
        <v>101</v>
      </c>
      <c r="B103" s="20" t="s">
        <v>100</v>
      </c>
      <c r="C103" s="21">
        <v>0.11186162257015911</v>
      </c>
      <c r="D103" s="21">
        <v>1.8289051684894145E-2</v>
      </c>
      <c r="E103" s="21">
        <v>9.4923031525156742E-3</v>
      </c>
      <c r="F103" s="21">
        <v>1.4457717666764444E-2</v>
      </c>
      <c r="G103" s="21">
        <v>2.3761857368753376E-2</v>
      </c>
      <c r="H103" s="21">
        <v>4.9702479498381767E-2</v>
      </c>
      <c r="I103" s="21">
        <v>1.4051514611621142E-2</v>
      </c>
      <c r="J103" s="21">
        <v>2.2450240995659114E-2</v>
      </c>
      <c r="K103" s="21">
        <v>5.8732752884457075E-5</v>
      </c>
      <c r="L103" s="21">
        <v>1.2413909594637172E-2</v>
      </c>
      <c r="M103" s="21">
        <v>9.5210441876741672E-2</v>
      </c>
      <c r="N103" s="21">
        <v>3.0151977886933019</v>
      </c>
      <c r="O103" s="21">
        <v>0</v>
      </c>
      <c r="P103" s="21">
        <v>0</v>
      </c>
      <c r="Q103" s="21">
        <v>9.8864287877455555E-3</v>
      </c>
      <c r="R103" s="21">
        <v>0</v>
      </c>
      <c r="S103" s="21">
        <v>6.1190051281869589E-4</v>
      </c>
      <c r="T103" s="21">
        <v>5.7940562818264492E-2</v>
      </c>
      <c r="U103" s="21">
        <v>3.4213107105591202E-2</v>
      </c>
      <c r="V103" s="21">
        <v>1.9584643727735326E-2</v>
      </c>
      <c r="W103" s="21">
        <v>4.2239490246152849E-3</v>
      </c>
      <c r="X103" s="21">
        <v>4.7786356044165978E-2</v>
      </c>
      <c r="Y103" s="21">
        <v>9.6780675613783139E-3</v>
      </c>
      <c r="Z103" s="21">
        <v>3.6611360815846784E-3</v>
      </c>
      <c r="AA103" s="21">
        <v>1.7990697061552086E-2</v>
      </c>
      <c r="AB103" s="21">
        <v>3.0008361247615384E-2</v>
      </c>
      <c r="AC103" s="21">
        <v>7.966560478087718E-3</v>
      </c>
      <c r="AD103" s="21">
        <v>4.7837811585340617E-3</v>
      </c>
      <c r="AE103" s="21">
        <v>2.5126937045705099E-3</v>
      </c>
      <c r="AF103" s="21">
        <v>3.0965278545067133E-2</v>
      </c>
      <c r="AG103" s="21">
        <v>1.5338872780112435E-2</v>
      </c>
      <c r="AH103" s="21">
        <v>2.9071388021366814E-3</v>
      </c>
      <c r="AI103" s="21">
        <v>1.5925546914521702E-4</v>
      </c>
      <c r="AJ103" s="21">
        <v>7.6057111418726954E-5</v>
      </c>
      <c r="AK103" s="21">
        <v>3.1796756486458138E-4</v>
      </c>
      <c r="AL103" s="21">
        <v>3.8835991768391893E-3</v>
      </c>
      <c r="AM103" s="21">
        <v>2.4549386278930156E-2</v>
      </c>
      <c r="AN103" s="21">
        <v>6.4759457022121967E-3</v>
      </c>
      <c r="AO103" s="21">
        <v>7.542001036602161E-3</v>
      </c>
      <c r="AP103" s="21">
        <v>1.8292971960090493E-4</v>
      </c>
      <c r="AQ103" s="21">
        <v>1.2383613986012756E-3</v>
      </c>
      <c r="AR103" s="21">
        <v>2.9027259041177332E-2</v>
      </c>
      <c r="AS103" s="21">
        <v>1.8605680809469377E-3</v>
      </c>
      <c r="AT103" s="21">
        <v>2.8374778413298857E-3</v>
      </c>
      <c r="AU103" s="21">
        <v>1.0266932835525719E-2</v>
      </c>
      <c r="AV103" s="21">
        <v>7.2044154115424239E-2</v>
      </c>
      <c r="AW103" s="21">
        <v>1.1767345037521991E-2</v>
      </c>
      <c r="AX103" s="21">
        <v>0</v>
      </c>
      <c r="AY103" s="21">
        <v>5.1930974446249438E-2</v>
      </c>
      <c r="AZ103" s="21">
        <v>1.5462220197058509E-2</v>
      </c>
      <c r="BA103" s="21">
        <v>2.4420415314783814E-2</v>
      </c>
      <c r="BB103" s="21">
        <v>2.0256325192346027E-3</v>
      </c>
      <c r="BC103" s="21">
        <v>0.17901947009925556</v>
      </c>
      <c r="BD103" s="21">
        <v>7.1840612826024636E-2</v>
      </c>
      <c r="BE103" s="21">
        <v>2.4218666866739021E-2</v>
      </c>
      <c r="BF103" s="21">
        <v>5.904797576903612E-5</v>
      </c>
      <c r="BG103" s="21">
        <v>3.6392322111392707E-6</v>
      </c>
      <c r="BH103" s="21">
        <v>0</v>
      </c>
      <c r="BI103" s="21">
        <v>2.6799555314965511E-3</v>
      </c>
      <c r="BJ103" s="21">
        <v>1.1367145773407267E-2</v>
      </c>
      <c r="BK103" s="21">
        <v>6.5429896079283369E-3</v>
      </c>
      <c r="BL103" s="21">
        <v>1.0200206966598808E-2</v>
      </c>
      <c r="BM103" s="21">
        <v>3.1388127888068988E-2</v>
      </c>
      <c r="BN103" s="21">
        <v>4.8578127201942328E-3</v>
      </c>
      <c r="BO103" s="21">
        <v>5.0143608076632137E-2</v>
      </c>
      <c r="BP103" s="21">
        <v>9.8417137512982287E-3</v>
      </c>
      <c r="BQ103" s="21">
        <v>6.2781149531096385E-3</v>
      </c>
      <c r="BR103" s="21">
        <v>1.171583542765939E-2</v>
      </c>
      <c r="BS103" s="21">
        <v>3.6543192301010164E-3</v>
      </c>
      <c r="BT103" s="21">
        <v>1.8608141221186775E-5</v>
      </c>
      <c r="BU103" s="21">
        <v>1.8216433643819261E-3</v>
      </c>
      <c r="BV103" s="21">
        <v>9.1766089380917136E-4</v>
      </c>
      <c r="BW103" s="21">
        <v>7.8385491864060711E-4</v>
      </c>
      <c r="BX103" s="21">
        <v>0</v>
      </c>
      <c r="BY103" s="21">
        <v>7.3276572287822436E-7</v>
      </c>
      <c r="BZ103" s="21">
        <v>3.2129217657159023E-4</v>
      </c>
      <c r="CA103" s="21">
        <v>1.6021340326167344E-4</v>
      </c>
      <c r="CB103" s="21">
        <v>0</v>
      </c>
      <c r="CC103" s="21">
        <v>1.4458012594435573E-5</v>
      </c>
      <c r="CD103" s="21">
        <v>2.9546045205324997E-4</v>
      </c>
      <c r="CE103" s="21">
        <v>6.4867948900099832E-4</v>
      </c>
      <c r="CF103" s="21">
        <v>0</v>
      </c>
      <c r="CG103" s="21">
        <v>1.9623226768895616E-3</v>
      </c>
      <c r="CH103" s="21">
        <v>9.9837894641734532E-7</v>
      </c>
      <c r="CI103" s="21">
        <v>1.4729845028961107E-3</v>
      </c>
      <c r="CJ103" s="21">
        <v>1.567784582782843E-2</v>
      </c>
      <c r="CK103" s="21">
        <v>0</v>
      </c>
      <c r="CL103" s="21">
        <v>9.6922204537499472E-4</v>
      </c>
      <c r="CM103" s="21">
        <v>1.5409329462709261E-4</v>
      </c>
      <c r="CN103" s="21">
        <v>4.2862104737058588E-3</v>
      </c>
      <c r="CO103" s="21">
        <v>0</v>
      </c>
      <c r="CP103" s="21">
        <v>4.8834966202607955E-6</v>
      </c>
      <c r="CQ103" s="21">
        <v>2.1953514010308108E-4</v>
      </c>
      <c r="CR103" s="21">
        <v>1.7233051755232189E-2</v>
      </c>
      <c r="CS103" s="21">
        <v>2.1761981650453399E-2</v>
      </c>
      <c r="CT103" s="21">
        <v>1.6274812797868819E-2</v>
      </c>
      <c r="CU103" s="21">
        <v>0.11291384185878478</v>
      </c>
      <c r="CV103" s="21">
        <v>0.12546674639080893</v>
      </c>
      <c r="CW103" s="21">
        <v>5.1442719769347143E-3</v>
      </c>
      <c r="CX103" s="21">
        <v>1.1142698600386769E-2</v>
      </c>
      <c r="CY103" s="21">
        <v>8.6701356836658847E-2</v>
      </c>
      <c r="CZ103" s="21">
        <v>0</v>
      </c>
      <c r="DA103" s="21">
        <v>0</v>
      </c>
      <c r="DB103" s="21">
        <v>3.785876649493961E-9</v>
      </c>
      <c r="DC103" s="21">
        <v>0.21568765809450091</v>
      </c>
      <c r="DD103" s="21">
        <v>0.18048770619630408</v>
      </c>
      <c r="DE103" s="21">
        <v>3.9574352429584008E-5</v>
      </c>
      <c r="DF103" s="21">
        <v>0.12886366788177775</v>
      </c>
      <c r="DG103" s="21">
        <v>9.5439197689329749E-2</v>
      </c>
      <c r="DH103" s="21">
        <v>0.10600933401163123</v>
      </c>
      <c r="DI103" s="21">
        <v>1.5763751036012308</v>
      </c>
      <c r="DJ103" s="21">
        <v>0</v>
      </c>
      <c r="DK103" s="21">
        <v>0.6821402439517843</v>
      </c>
      <c r="DL103" s="21">
        <v>7.514072109159621E-2</v>
      </c>
      <c r="DM103" s="21">
        <v>0.29487041711521544</v>
      </c>
      <c r="DN103" s="21">
        <v>1.3499436818559446E-2</v>
      </c>
      <c r="DO103" s="21">
        <v>0</v>
      </c>
      <c r="DP103" s="21">
        <v>3.5481510947471485E-4</v>
      </c>
      <c r="DQ103" s="21">
        <v>3.5547775972620039E-5</v>
      </c>
      <c r="DR103" s="21">
        <v>0.13409112352155084</v>
      </c>
      <c r="DS103" s="21">
        <v>2.5798096952419813</v>
      </c>
      <c r="DT103" s="21">
        <v>1.8014570027124368E-4</v>
      </c>
      <c r="DU103" s="21">
        <v>2.1308064555698292</v>
      </c>
      <c r="DV103" s="21">
        <v>0</v>
      </c>
      <c r="DW103" s="40">
        <v>0</v>
      </c>
      <c r="DX103" s="36">
        <f t="shared" si="2"/>
        <v>13.017087254552544</v>
      </c>
      <c r="DY103" s="21">
        <v>15.144369958242281</v>
      </c>
      <c r="DZ103" s="21">
        <v>0</v>
      </c>
      <c r="EA103" s="21">
        <v>0</v>
      </c>
      <c r="EB103" s="22">
        <f t="shared" si="3"/>
        <v>28.161457212794826</v>
      </c>
    </row>
    <row r="104" spans="1:132" x14ac:dyDescent="0.25">
      <c r="A104" s="10">
        <v>102</v>
      </c>
      <c r="B104" s="20" t="s">
        <v>101</v>
      </c>
      <c r="C104" s="21">
        <v>0</v>
      </c>
      <c r="D104" s="21">
        <v>0</v>
      </c>
      <c r="E104" s="21">
        <v>0</v>
      </c>
      <c r="F104" s="21">
        <v>0</v>
      </c>
      <c r="G104" s="21">
        <v>0</v>
      </c>
      <c r="H104" s="21">
        <v>0</v>
      </c>
      <c r="I104" s="21">
        <v>0</v>
      </c>
      <c r="J104" s="21">
        <v>0</v>
      </c>
      <c r="K104" s="21">
        <v>0</v>
      </c>
      <c r="L104" s="21">
        <v>0</v>
      </c>
      <c r="M104" s="21">
        <v>0</v>
      </c>
      <c r="N104" s="21">
        <v>0</v>
      </c>
      <c r="O104" s="21">
        <v>0</v>
      </c>
      <c r="P104" s="21">
        <v>0</v>
      </c>
      <c r="Q104" s="21">
        <v>0</v>
      </c>
      <c r="R104" s="21">
        <v>0</v>
      </c>
      <c r="S104" s="21">
        <v>0</v>
      </c>
      <c r="T104" s="21">
        <v>0</v>
      </c>
      <c r="U104" s="21">
        <v>0</v>
      </c>
      <c r="V104" s="21">
        <v>0</v>
      </c>
      <c r="W104" s="21">
        <v>0</v>
      </c>
      <c r="X104" s="21">
        <v>0</v>
      </c>
      <c r="Y104" s="21">
        <v>0</v>
      </c>
      <c r="Z104" s="21">
        <v>0</v>
      </c>
      <c r="AA104" s="21">
        <v>0</v>
      </c>
      <c r="AB104" s="21">
        <v>0</v>
      </c>
      <c r="AC104" s="21">
        <v>0</v>
      </c>
      <c r="AD104" s="21">
        <v>0</v>
      </c>
      <c r="AE104" s="21">
        <v>0</v>
      </c>
      <c r="AF104" s="21">
        <v>0</v>
      </c>
      <c r="AG104" s="21">
        <v>0</v>
      </c>
      <c r="AH104" s="21">
        <v>0</v>
      </c>
      <c r="AI104" s="21">
        <v>0</v>
      </c>
      <c r="AJ104" s="21">
        <v>0</v>
      </c>
      <c r="AK104" s="21">
        <v>0</v>
      </c>
      <c r="AL104" s="21">
        <v>0</v>
      </c>
      <c r="AM104" s="21">
        <v>0</v>
      </c>
      <c r="AN104" s="21">
        <v>0</v>
      </c>
      <c r="AO104" s="21">
        <v>0</v>
      </c>
      <c r="AP104" s="21">
        <v>0</v>
      </c>
      <c r="AQ104" s="21">
        <v>0</v>
      </c>
      <c r="AR104" s="21">
        <v>0</v>
      </c>
      <c r="AS104" s="21">
        <v>0</v>
      </c>
      <c r="AT104" s="21">
        <v>0</v>
      </c>
      <c r="AU104" s="21">
        <v>0</v>
      </c>
      <c r="AV104" s="21">
        <v>0</v>
      </c>
      <c r="AW104" s="21">
        <v>0</v>
      </c>
      <c r="AX104" s="21">
        <v>0</v>
      </c>
      <c r="AY104" s="21">
        <v>0</v>
      </c>
      <c r="AZ104" s="21">
        <v>0</v>
      </c>
      <c r="BA104" s="21">
        <v>0</v>
      </c>
      <c r="BB104" s="21">
        <v>0</v>
      </c>
      <c r="BC104" s="21">
        <v>0</v>
      </c>
      <c r="BD104" s="21">
        <v>0</v>
      </c>
      <c r="BE104" s="21">
        <v>0</v>
      </c>
      <c r="BF104" s="21">
        <v>0</v>
      </c>
      <c r="BG104" s="21">
        <v>0</v>
      </c>
      <c r="BH104" s="21">
        <v>0</v>
      </c>
      <c r="BI104" s="21">
        <v>0</v>
      </c>
      <c r="BJ104" s="21">
        <v>0</v>
      </c>
      <c r="BK104" s="21">
        <v>0</v>
      </c>
      <c r="BL104" s="21">
        <v>0</v>
      </c>
      <c r="BM104" s="21">
        <v>0</v>
      </c>
      <c r="BN104" s="21">
        <v>0</v>
      </c>
      <c r="BO104" s="21">
        <v>0</v>
      </c>
      <c r="BP104" s="21">
        <v>0</v>
      </c>
      <c r="BQ104" s="21">
        <v>0</v>
      </c>
      <c r="BR104" s="21">
        <v>0</v>
      </c>
      <c r="BS104" s="21">
        <v>0</v>
      </c>
      <c r="BT104" s="21">
        <v>0</v>
      </c>
      <c r="BU104" s="21">
        <v>0</v>
      </c>
      <c r="BV104" s="21">
        <v>0</v>
      </c>
      <c r="BW104" s="21">
        <v>0</v>
      </c>
      <c r="BX104" s="21">
        <v>0</v>
      </c>
      <c r="BY104" s="21">
        <v>0</v>
      </c>
      <c r="BZ104" s="21">
        <v>0</v>
      </c>
      <c r="CA104" s="21">
        <v>0</v>
      </c>
      <c r="CB104" s="21">
        <v>0</v>
      </c>
      <c r="CC104" s="21">
        <v>0</v>
      </c>
      <c r="CD104" s="21">
        <v>0</v>
      </c>
      <c r="CE104" s="21">
        <v>0</v>
      </c>
      <c r="CF104" s="21">
        <v>0</v>
      </c>
      <c r="CG104" s="21">
        <v>0</v>
      </c>
      <c r="CH104" s="21">
        <v>0</v>
      </c>
      <c r="CI104" s="21">
        <v>0</v>
      </c>
      <c r="CJ104" s="21">
        <v>0</v>
      </c>
      <c r="CK104" s="21">
        <v>0</v>
      </c>
      <c r="CL104" s="21">
        <v>0</v>
      </c>
      <c r="CM104" s="21">
        <v>0</v>
      </c>
      <c r="CN104" s="21">
        <v>0</v>
      </c>
      <c r="CO104" s="21">
        <v>0</v>
      </c>
      <c r="CP104" s="21">
        <v>0</v>
      </c>
      <c r="CQ104" s="21">
        <v>0</v>
      </c>
      <c r="CR104" s="21">
        <v>0</v>
      </c>
      <c r="CS104" s="21">
        <v>0</v>
      </c>
      <c r="CT104" s="21">
        <v>0</v>
      </c>
      <c r="CU104" s="21">
        <v>0</v>
      </c>
      <c r="CV104" s="21">
        <v>0</v>
      </c>
      <c r="CW104" s="21">
        <v>0</v>
      </c>
      <c r="CX104" s="21">
        <v>0</v>
      </c>
      <c r="CY104" s="21">
        <v>0</v>
      </c>
      <c r="CZ104" s="21">
        <v>0</v>
      </c>
      <c r="DA104" s="21">
        <v>0</v>
      </c>
      <c r="DB104" s="21">
        <v>0</v>
      </c>
      <c r="DC104" s="21">
        <v>0</v>
      </c>
      <c r="DD104" s="21">
        <v>0</v>
      </c>
      <c r="DE104" s="21">
        <v>0</v>
      </c>
      <c r="DF104" s="21">
        <v>0</v>
      </c>
      <c r="DG104" s="21">
        <v>0</v>
      </c>
      <c r="DH104" s="21">
        <v>0</v>
      </c>
      <c r="DI104" s="21">
        <v>0</v>
      </c>
      <c r="DJ104" s="21">
        <v>0</v>
      </c>
      <c r="DK104" s="21">
        <v>0</v>
      </c>
      <c r="DL104" s="21">
        <v>0</v>
      </c>
      <c r="DM104" s="21">
        <v>0</v>
      </c>
      <c r="DN104" s="21">
        <v>0</v>
      </c>
      <c r="DO104" s="21">
        <v>0</v>
      </c>
      <c r="DP104" s="21">
        <v>0</v>
      </c>
      <c r="DQ104" s="21">
        <v>0</v>
      </c>
      <c r="DR104" s="21">
        <v>0</v>
      </c>
      <c r="DS104" s="21">
        <v>0</v>
      </c>
      <c r="DT104" s="21">
        <v>0</v>
      </c>
      <c r="DU104" s="21">
        <v>0</v>
      </c>
      <c r="DV104" s="21">
        <v>0</v>
      </c>
      <c r="DW104" s="40">
        <v>0</v>
      </c>
      <c r="DX104" s="36">
        <f t="shared" si="2"/>
        <v>0</v>
      </c>
      <c r="DY104" s="21">
        <v>0</v>
      </c>
      <c r="DZ104" s="21">
        <v>0</v>
      </c>
      <c r="EA104" s="21">
        <v>0</v>
      </c>
      <c r="EB104" s="22">
        <f t="shared" si="3"/>
        <v>0</v>
      </c>
    </row>
    <row r="105" spans="1:132" x14ac:dyDescent="0.25">
      <c r="A105" s="10">
        <v>103</v>
      </c>
      <c r="B105" s="20" t="s">
        <v>102</v>
      </c>
      <c r="C105" s="21">
        <v>0</v>
      </c>
      <c r="D105" s="21">
        <v>0</v>
      </c>
      <c r="E105" s="21">
        <v>0</v>
      </c>
      <c r="F105" s="21">
        <v>0</v>
      </c>
      <c r="G105" s="21">
        <v>0</v>
      </c>
      <c r="H105" s="21">
        <v>0</v>
      </c>
      <c r="I105" s="21">
        <v>0</v>
      </c>
      <c r="J105" s="21">
        <v>0</v>
      </c>
      <c r="K105" s="21">
        <v>0</v>
      </c>
      <c r="L105" s="21">
        <v>0</v>
      </c>
      <c r="M105" s="21">
        <v>0</v>
      </c>
      <c r="N105" s="21">
        <v>0</v>
      </c>
      <c r="O105" s="21">
        <v>0</v>
      </c>
      <c r="P105" s="21">
        <v>0</v>
      </c>
      <c r="Q105" s="21">
        <v>0</v>
      </c>
      <c r="R105" s="21">
        <v>0</v>
      </c>
      <c r="S105" s="21">
        <v>0</v>
      </c>
      <c r="T105" s="21">
        <v>0</v>
      </c>
      <c r="U105" s="21">
        <v>0</v>
      </c>
      <c r="V105" s="21">
        <v>0</v>
      </c>
      <c r="W105" s="21">
        <v>0</v>
      </c>
      <c r="X105" s="21">
        <v>0</v>
      </c>
      <c r="Y105" s="21">
        <v>0</v>
      </c>
      <c r="Z105" s="21">
        <v>0</v>
      </c>
      <c r="AA105" s="21">
        <v>0</v>
      </c>
      <c r="AB105" s="21">
        <v>0</v>
      </c>
      <c r="AC105" s="21">
        <v>0</v>
      </c>
      <c r="AD105" s="21">
        <v>0</v>
      </c>
      <c r="AE105" s="21">
        <v>0</v>
      </c>
      <c r="AF105" s="21">
        <v>0</v>
      </c>
      <c r="AG105" s="21">
        <v>0</v>
      </c>
      <c r="AH105" s="21">
        <v>0</v>
      </c>
      <c r="AI105" s="21">
        <v>0</v>
      </c>
      <c r="AJ105" s="21">
        <v>0</v>
      </c>
      <c r="AK105" s="21">
        <v>0</v>
      </c>
      <c r="AL105" s="21">
        <v>0</v>
      </c>
      <c r="AM105" s="21">
        <v>0</v>
      </c>
      <c r="AN105" s="21">
        <v>0</v>
      </c>
      <c r="AO105" s="21">
        <v>0</v>
      </c>
      <c r="AP105" s="21">
        <v>0</v>
      </c>
      <c r="AQ105" s="21">
        <v>0</v>
      </c>
      <c r="AR105" s="21">
        <v>0</v>
      </c>
      <c r="AS105" s="21">
        <v>0</v>
      </c>
      <c r="AT105" s="21">
        <v>0</v>
      </c>
      <c r="AU105" s="21">
        <v>0</v>
      </c>
      <c r="AV105" s="21">
        <v>0</v>
      </c>
      <c r="AW105" s="21">
        <v>0</v>
      </c>
      <c r="AX105" s="21">
        <v>0</v>
      </c>
      <c r="AY105" s="21">
        <v>0</v>
      </c>
      <c r="AZ105" s="21">
        <v>0</v>
      </c>
      <c r="BA105" s="21">
        <v>0</v>
      </c>
      <c r="BB105" s="21">
        <v>0</v>
      </c>
      <c r="BC105" s="21">
        <v>0</v>
      </c>
      <c r="BD105" s="21">
        <v>0</v>
      </c>
      <c r="BE105" s="21">
        <v>0</v>
      </c>
      <c r="BF105" s="21">
        <v>0</v>
      </c>
      <c r="BG105" s="21">
        <v>0</v>
      </c>
      <c r="BH105" s="21">
        <v>0</v>
      </c>
      <c r="BI105" s="21">
        <v>0</v>
      </c>
      <c r="BJ105" s="21">
        <v>0</v>
      </c>
      <c r="BK105" s="21">
        <v>0</v>
      </c>
      <c r="BL105" s="21">
        <v>0</v>
      </c>
      <c r="BM105" s="21">
        <v>0</v>
      </c>
      <c r="BN105" s="21">
        <v>0</v>
      </c>
      <c r="BO105" s="21">
        <v>0</v>
      </c>
      <c r="BP105" s="21">
        <v>0</v>
      </c>
      <c r="BQ105" s="21">
        <v>0</v>
      </c>
      <c r="BR105" s="21">
        <v>0</v>
      </c>
      <c r="BS105" s="21">
        <v>0</v>
      </c>
      <c r="BT105" s="21">
        <v>0</v>
      </c>
      <c r="BU105" s="21">
        <v>0</v>
      </c>
      <c r="BV105" s="21">
        <v>0</v>
      </c>
      <c r="BW105" s="21">
        <v>0</v>
      </c>
      <c r="BX105" s="21">
        <v>0</v>
      </c>
      <c r="BY105" s="21">
        <v>0</v>
      </c>
      <c r="BZ105" s="21">
        <v>0</v>
      </c>
      <c r="CA105" s="21">
        <v>0</v>
      </c>
      <c r="CB105" s="21">
        <v>0</v>
      </c>
      <c r="CC105" s="21">
        <v>0</v>
      </c>
      <c r="CD105" s="21">
        <v>0</v>
      </c>
      <c r="CE105" s="21">
        <v>0</v>
      </c>
      <c r="CF105" s="21">
        <v>0</v>
      </c>
      <c r="CG105" s="21">
        <v>0</v>
      </c>
      <c r="CH105" s="21">
        <v>0</v>
      </c>
      <c r="CI105" s="21">
        <v>0</v>
      </c>
      <c r="CJ105" s="21">
        <v>0</v>
      </c>
      <c r="CK105" s="21">
        <v>0</v>
      </c>
      <c r="CL105" s="21">
        <v>0</v>
      </c>
      <c r="CM105" s="21">
        <v>0</v>
      </c>
      <c r="CN105" s="21">
        <v>0</v>
      </c>
      <c r="CO105" s="21">
        <v>0</v>
      </c>
      <c r="CP105" s="21">
        <v>0</v>
      </c>
      <c r="CQ105" s="21">
        <v>0</v>
      </c>
      <c r="CR105" s="21">
        <v>0</v>
      </c>
      <c r="CS105" s="21">
        <v>0</v>
      </c>
      <c r="CT105" s="21">
        <v>0</v>
      </c>
      <c r="CU105" s="21">
        <v>0</v>
      </c>
      <c r="CV105" s="21">
        <v>0</v>
      </c>
      <c r="CW105" s="21">
        <v>0</v>
      </c>
      <c r="CX105" s="21">
        <v>0</v>
      </c>
      <c r="CY105" s="21">
        <v>0</v>
      </c>
      <c r="CZ105" s="21">
        <v>0</v>
      </c>
      <c r="DA105" s="21">
        <v>0</v>
      </c>
      <c r="DB105" s="21">
        <v>0</v>
      </c>
      <c r="DC105" s="21">
        <v>0</v>
      </c>
      <c r="DD105" s="21">
        <v>0</v>
      </c>
      <c r="DE105" s="21">
        <v>0</v>
      </c>
      <c r="DF105" s="21">
        <v>0</v>
      </c>
      <c r="DG105" s="21">
        <v>0</v>
      </c>
      <c r="DH105" s="21">
        <v>0</v>
      </c>
      <c r="DI105" s="21">
        <v>0</v>
      </c>
      <c r="DJ105" s="21">
        <v>0</v>
      </c>
      <c r="DK105" s="21">
        <v>0</v>
      </c>
      <c r="DL105" s="21">
        <v>0</v>
      </c>
      <c r="DM105" s="21">
        <v>0</v>
      </c>
      <c r="DN105" s="21">
        <v>0</v>
      </c>
      <c r="DO105" s="21">
        <v>0</v>
      </c>
      <c r="DP105" s="21">
        <v>0</v>
      </c>
      <c r="DQ105" s="21">
        <v>0</v>
      </c>
      <c r="DR105" s="21">
        <v>0</v>
      </c>
      <c r="DS105" s="21">
        <v>0</v>
      </c>
      <c r="DT105" s="21">
        <v>0</v>
      </c>
      <c r="DU105" s="21">
        <v>0</v>
      </c>
      <c r="DV105" s="21">
        <v>0</v>
      </c>
      <c r="DW105" s="40">
        <v>0</v>
      </c>
      <c r="DX105" s="36">
        <f t="shared" si="2"/>
        <v>0</v>
      </c>
      <c r="DY105" s="21">
        <v>0</v>
      </c>
      <c r="DZ105" s="21">
        <v>0</v>
      </c>
      <c r="EA105" s="21">
        <v>0</v>
      </c>
      <c r="EB105" s="22">
        <f t="shared" si="3"/>
        <v>0</v>
      </c>
    </row>
    <row r="106" spans="1:132" x14ac:dyDescent="0.25">
      <c r="A106" s="10">
        <v>104</v>
      </c>
      <c r="B106" s="20" t="s">
        <v>103</v>
      </c>
      <c r="C106" s="21">
        <v>0.68558229759162836</v>
      </c>
      <c r="D106" s="21">
        <v>5.566948863708153E-2</v>
      </c>
      <c r="E106" s="21">
        <v>2.2783358574601013E-2</v>
      </c>
      <c r="F106" s="21">
        <v>2.0903739286285198E-2</v>
      </c>
      <c r="G106" s="21">
        <v>4.3836709500936481E-2</v>
      </c>
      <c r="H106" s="21">
        <v>0.27028467412384755</v>
      </c>
      <c r="I106" s="21">
        <v>6.8563160567838149E-2</v>
      </c>
      <c r="J106" s="21">
        <v>2.2758188571780646E-2</v>
      </c>
      <c r="K106" s="21">
        <v>6.2836766813858361E-5</v>
      </c>
      <c r="L106" s="21">
        <v>9.072193615962636E-3</v>
      </c>
      <c r="M106" s="21">
        <v>5.120171712003959E-2</v>
      </c>
      <c r="N106" s="21">
        <v>1.4800228699976239</v>
      </c>
      <c r="O106" s="21">
        <v>6.0428720226325491E-2</v>
      </c>
      <c r="P106" s="21">
        <v>4.6890628228265195E-3</v>
      </c>
      <c r="Q106" s="21">
        <v>0.89601245425535703</v>
      </c>
      <c r="R106" s="21">
        <v>5.1694522983580862E-2</v>
      </c>
      <c r="S106" s="21">
        <v>0.40000657969729048</v>
      </c>
      <c r="T106" s="21">
        <v>2.3576391675657606</v>
      </c>
      <c r="U106" s="21">
        <v>1.3097567483009562</v>
      </c>
      <c r="V106" s="21">
        <v>0.87083771966393886</v>
      </c>
      <c r="W106" s="21">
        <v>0.12521927301141136</v>
      </c>
      <c r="X106" s="21">
        <v>0.41072298508120464</v>
      </c>
      <c r="Y106" s="21">
        <v>0.32728492703871936</v>
      </c>
      <c r="Z106" s="21">
        <v>0.17570370378257694</v>
      </c>
      <c r="AA106" s="21">
        <v>0.10368738632618339</v>
      </c>
      <c r="AB106" s="21">
        <v>0.3832136523783089</v>
      </c>
      <c r="AC106" s="21">
        <v>9.8100822192221118E-2</v>
      </c>
      <c r="AD106" s="21">
        <v>0.52030800858952031</v>
      </c>
      <c r="AE106" s="21">
        <v>0.21810399349706378</v>
      </c>
      <c r="AF106" s="21">
        <v>0.7960806296098073</v>
      </c>
      <c r="AG106" s="21">
        <v>8.0013665959424551E-2</v>
      </c>
      <c r="AH106" s="21">
        <v>0.1463969493932171</v>
      </c>
      <c r="AI106" s="21">
        <v>2.4860891752542493E-2</v>
      </c>
      <c r="AJ106" s="21">
        <v>7.8961148217795929E-2</v>
      </c>
      <c r="AK106" s="21">
        <v>3.3714611324089136E-2</v>
      </c>
      <c r="AL106" s="21">
        <v>0.2307256625639712</v>
      </c>
      <c r="AM106" s="21">
        <v>0.62718484419213849</v>
      </c>
      <c r="AN106" s="21">
        <v>3.0040195903681038E-2</v>
      </c>
      <c r="AO106" s="21">
        <v>0.17186422476532529</v>
      </c>
      <c r="AP106" s="21">
        <v>0.64006176812279569</v>
      </c>
      <c r="AQ106" s="21">
        <v>0.43790992647968247</v>
      </c>
      <c r="AR106" s="21">
        <v>0.50658948511287816</v>
      </c>
      <c r="AS106" s="21">
        <v>0.18574022271734894</v>
      </c>
      <c r="AT106" s="21">
        <v>0.12543393723310645</v>
      </c>
      <c r="AU106" s="21">
        <v>0.19787375646646593</v>
      </c>
      <c r="AV106" s="21">
        <v>0.14995926384631478</v>
      </c>
      <c r="AW106" s="21">
        <v>0.23400561537405409</v>
      </c>
      <c r="AX106" s="21">
        <v>7.4121275377264881</v>
      </c>
      <c r="AY106" s="21">
        <v>0.90297015538523873</v>
      </c>
      <c r="AZ106" s="21">
        <v>0.13430949406325185</v>
      </c>
      <c r="BA106" s="21">
        <v>0.20001006745785088</v>
      </c>
      <c r="BB106" s="21">
        <v>0.24425942219626326</v>
      </c>
      <c r="BC106" s="21">
        <v>0.81675161260393681</v>
      </c>
      <c r="BD106" s="21">
        <v>0.84153974425491129</v>
      </c>
      <c r="BE106" s="21">
        <v>0.35643424955770076</v>
      </c>
      <c r="BF106" s="21">
        <v>2.4385291438459644E-2</v>
      </c>
      <c r="BG106" s="21">
        <v>9.8281859229321894E-2</v>
      </c>
      <c r="BH106" s="21">
        <v>3.9288142649685359E-2</v>
      </c>
      <c r="BI106" s="21">
        <v>1.5459683766952255</v>
      </c>
      <c r="BJ106" s="21">
        <v>0.1208607820415116</v>
      </c>
      <c r="BK106" s="21">
        <v>8.4096359914833926E-2</v>
      </c>
      <c r="BL106" s="21">
        <v>8.1727309894964725E-2</v>
      </c>
      <c r="BM106" s="21">
        <v>0.31344750944648353</v>
      </c>
      <c r="BN106" s="21">
        <v>0.12210611342386042</v>
      </c>
      <c r="BO106" s="21">
        <v>0.60752655197342054</v>
      </c>
      <c r="BP106" s="21">
        <v>5.0132307048876119E-2</v>
      </c>
      <c r="BQ106" s="21">
        <v>0.12861998857212811</v>
      </c>
      <c r="BR106" s="21">
        <v>9.9547557044482565E-2</v>
      </c>
      <c r="BS106" s="21">
        <v>7.27866085521294E-2</v>
      </c>
      <c r="BT106" s="21">
        <v>5.1452985534291985E-2</v>
      </c>
      <c r="BU106" s="21">
        <v>0.35256515179503117</v>
      </c>
      <c r="BV106" s="21">
        <v>0.10027183376157332</v>
      </c>
      <c r="BW106" s="21">
        <v>0.15485915833584143</v>
      </c>
      <c r="BX106" s="21">
        <v>9.0110684308868996E-2</v>
      </c>
      <c r="BY106" s="21">
        <v>3.9839573773272074E-2</v>
      </c>
      <c r="BZ106" s="21">
        <v>7.6192712559548501E-2</v>
      </c>
      <c r="CA106" s="21">
        <v>1.2309882041347522E-3</v>
      </c>
      <c r="CB106" s="21">
        <v>2.7293053015640108E-2</v>
      </c>
      <c r="CC106" s="21">
        <v>1.1176597272788035E-2</v>
      </c>
      <c r="CD106" s="21">
        <v>1.5603849514480475E-2</v>
      </c>
      <c r="CE106" s="21">
        <v>1.0160149033145133E-2</v>
      </c>
      <c r="CF106" s="21">
        <v>9.3646595984934675E-3</v>
      </c>
      <c r="CG106" s="21">
        <v>3.8158240988805804E-2</v>
      </c>
      <c r="CH106" s="21">
        <v>3.505719257163345E-2</v>
      </c>
      <c r="CI106" s="21">
        <v>3.4351197546083935E-2</v>
      </c>
      <c r="CJ106" s="21">
        <v>0.70307626230539599</v>
      </c>
      <c r="CK106" s="21">
        <v>1.1285546999396625E-2</v>
      </c>
      <c r="CL106" s="21">
        <v>0.1362934153600176</v>
      </c>
      <c r="CM106" s="21">
        <v>1.1629039468992514E-2</v>
      </c>
      <c r="CN106" s="21">
        <v>4.0297347373798927E-2</v>
      </c>
      <c r="CO106" s="21">
        <v>8.9291254571043602E-2</v>
      </c>
      <c r="CP106" s="21">
        <v>8.0406137306781936E-2</v>
      </c>
      <c r="CQ106" s="21">
        <v>3.5604588589124644E-2</v>
      </c>
      <c r="CR106" s="21">
        <v>8.9907524945355057E-3</v>
      </c>
      <c r="CS106" s="21">
        <v>1.3784186726302869E-2</v>
      </c>
      <c r="CT106" s="21">
        <v>2.3165820273280833</v>
      </c>
      <c r="CU106" s="21">
        <v>1.7387409738569317</v>
      </c>
      <c r="CV106" s="21">
        <v>1.8932287491914088</v>
      </c>
      <c r="CW106" s="21">
        <v>9.4307440303082052E-3</v>
      </c>
      <c r="CX106" s="21">
        <v>6.8165528894530952E-2</v>
      </c>
      <c r="CY106" s="21">
        <v>6.348572522283473E-2</v>
      </c>
      <c r="CZ106" s="21">
        <v>8.6392071695213929E-2</v>
      </c>
      <c r="DA106" s="21">
        <v>1.8149116919272432E-2</v>
      </c>
      <c r="DB106" s="21">
        <v>6.6789061374319649E-5</v>
      </c>
      <c r="DC106" s="21">
        <v>0.15667255632210772</v>
      </c>
      <c r="DD106" s="21">
        <v>3.1226607891860865</v>
      </c>
      <c r="DE106" s="21">
        <v>0.30086241449149392</v>
      </c>
      <c r="DF106" s="21">
        <v>0.22198088105918318</v>
      </c>
      <c r="DG106" s="21">
        <v>5.801841014271214E-2</v>
      </c>
      <c r="DH106" s="21">
        <v>5.3021540991482638E-2</v>
      </c>
      <c r="DI106" s="21">
        <v>0.79438804167858523</v>
      </c>
      <c r="DJ106" s="21">
        <v>1.8803611741993766E-2</v>
      </c>
      <c r="DK106" s="21">
        <v>0.72212712643912991</v>
      </c>
      <c r="DL106" s="21">
        <v>5.1234936608891883E-2</v>
      </c>
      <c r="DM106" s="21">
        <v>0.1558492916906673</v>
      </c>
      <c r="DN106" s="21">
        <v>1.7644422287015227E-2</v>
      </c>
      <c r="DO106" s="21">
        <v>2.0236496862664398E-2</v>
      </c>
      <c r="DP106" s="21">
        <v>3.9283028674964149E-4</v>
      </c>
      <c r="DQ106" s="21">
        <v>9.4318612168362102E-3</v>
      </c>
      <c r="DR106" s="21">
        <v>0.1386277614990343</v>
      </c>
      <c r="DS106" s="21">
        <v>1.2288057369179923</v>
      </c>
      <c r="DT106" s="21">
        <v>4.9000628435730866E-2</v>
      </c>
      <c r="DU106" s="21">
        <v>1.1836494573932312</v>
      </c>
      <c r="DV106" s="21">
        <v>0</v>
      </c>
      <c r="DW106" s="40">
        <v>0</v>
      </c>
      <c r="DX106" s="36">
        <f t="shared" si="2"/>
        <v>46.714741882433913</v>
      </c>
      <c r="DY106" s="21">
        <v>29.304226060469539</v>
      </c>
      <c r="DZ106" s="21">
        <v>0</v>
      </c>
      <c r="EA106" s="21">
        <v>0</v>
      </c>
      <c r="EB106" s="22">
        <f t="shared" si="3"/>
        <v>76.018967942903458</v>
      </c>
    </row>
    <row r="107" spans="1:132" x14ac:dyDescent="0.25">
      <c r="A107" s="10">
        <v>105</v>
      </c>
      <c r="B107" s="20" t="s">
        <v>104</v>
      </c>
      <c r="C107" s="21">
        <v>3.5269811896640677</v>
      </c>
      <c r="D107" s="21">
        <v>0.44319451000418719</v>
      </c>
      <c r="E107" s="21">
        <v>0.21557255594637181</v>
      </c>
      <c r="F107" s="21">
        <v>0.29570208027949829</v>
      </c>
      <c r="G107" s="21">
        <v>0.50842354926137268</v>
      </c>
      <c r="H107" s="21">
        <v>1.4858997710928374</v>
      </c>
      <c r="I107" s="21">
        <v>0.40207123469574996</v>
      </c>
      <c r="J107" s="21">
        <v>0.43622453451945248</v>
      </c>
      <c r="K107" s="21">
        <v>1.1490220393681723E-3</v>
      </c>
      <c r="L107" s="21">
        <v>0.23290415850322704</v>
      </c>
      <c r="M107" s="21">
        <v>1.7361625475962452</v>
      </c>
      <c r="N107" s="21">
        <v>54.563148621073779</v>
      </c>
      <c r="O107" s="21">
        <v>0.144201028096686</v>
      </c>
      <c r="P107" s="21">
        <v>1.2757432184099249E-2</v>
      </c>
      <c r="Q107" s="21">
        <v>2.3015406724978362</v>
      </c>
      <c r="R107" s="21">
        <v>0.12275998612923533</v>
      </c>
      <c r="S107" s="21">
        <v>0.96043289461481141</v>
      </c>
      <c r="T107" s="21">
        <v>6.5716080340689542</v>
      </c>
      <c r="U107" s="21">
        <v>3.6819936016805639</v>
      </c>
      <c r="V107" s="21">
        <v>2.4009899649092077</v>
      </c>
      <c r="W107" s="21">
        <v>0.36834443904872938</v>
      </c>
      <c r="X107" s="21">
        <v>1.7950689921536209</v>
      </c>
      <c r="Y107" s="21">
        <v>0.93895652323055501</v>
      </c>
      <c r="Z107" s="21">
        <v>0.48026578723153801</v>
      </c>
      <c r="AA107" s="21">
        <v>0.55321974354766146</v>
      </c>
      <c r="AB107" s="21">
        <v>1.4292342183078002</v>
      </c>
      <c r="AC107" s="21">
        <v>0.36852886909486149</v>
      </c>
      <c r="AD107" s="21">
        <v>1.3178082314941086</v>
      </c>
      <c r="AE107" s="21">
        <v>0.56267785935096237</v>
      </c>
      <c r="AF107" s="21">
        <v>2.4197744111914958</v>
      </c>
      <c r="AG107" s="21">
        <v>0.44919027958366453</v>
      </c>
      <c r="AH107" s="21">
        <v>0.39822873170616063</v>
      </c>
      <c r="AI107" s="21">
        <v>6.1866046772091662E-2</v>
      </c>
      <c r="AJ107" s="21">
        <v>0.19065095702164223</v>
      </c>
      <c r="AK107" s="21">
        <v>8.5820687551240588E-2</v>
      </c>
      <c r="AL107" s="21">
        <v>0.61807395020819633</v>
      </c>
      <c r="AM107" s="21">
        <v>1.9038806591117847</v>
      </c>
      <c r="AN107" s="21">
        <v>0.18200974143702855</v>
      </c>
      <c r="AO107" s="21">
        <v>0.54370180916848598</v>
      </c>
      <c r="AP107" s="21">
        <v>1.5191807747805151</v>
      </c>
      <c r="AQ107" s="21">
        <v>1.064731569003196</v>
      </c>
      <c r="AR107" s="21">
        <v>1.6951316057591979</v>
      </c>
      <c r="AS107" s="21">
        <v>0.47476339184929339</v>
      </c>
      <c r="AT107" s="21">
        <v>0.34789663636724072</v>
      </c>
      <c r="AU107" s="21">
        <v>0.66508000689473357</v>
      </c>
      <c r="AV107" s="21">
        <v>1.6252363615999703</v>
      </c>
      <c r="AW107" s="21">
        <v>0.76750776355395001</v>
      </c>
      <c r="AX107" s="21">
        <v>41.941222523422297</v>
      </c>
      <c r="AY107" s="21">
        <v>3.033529240753567</v>
      </c>
      <c r="AZ107" s="21">
        <v>0.58715604731932813</v>
      </c>
      <c r="BA107" s="21">
        <v>0.88993901492542693</v>
      </c>
      <c r="BB107" s="21">
        <v>0.63555898821971313</v>
      </c>
      <c r="BC107" s="21">
        <v>5.0178699367033071</v>
      </c>
      <c r="BD107" s="21">
        <v>3.2178744053087827</v>
      </c>
      <c r="BE107" s="21">
        <v>1.2642245492383086</v>
      </c>
      <c r="BF107" s="21">
        <v>5.8772077621810408E-2</v>
      </c>
      <c r="BG107" s="21">
        <v>0.23352763332416504</v>
      </c>
      <c r="BH107" s="21">
        <v>9.7086305435395856E-2</v>
      </c>
      <c r="BI107" s="21">
        <v>3.7380372281871979</v>
      </c>
      <c r="BJ107" s="21">
        <v>0.47898297705925985</v>
      </c>
      <c r="BK107" s="21">
        <v>0.31156440563898602</v>
      </c>
      <c r="BL107" s="21">
        <v>0.36796222074546514</v>
      </c>
      <c r="BM107" s="21">
        <v>1.2799310357026954</v>
      </c>
      <c r="BN107" s="21">
        <v>0.37243879563050325</v>
      </c>
      <c r="BO107" s="21">
        <v>2.2921681977717245</v>
      </c>
      <c r="BP107" s="21">
        <v>0.2863460268099377</v>
      </c>
      <c r="BQ107" s="21">
        <v>0.41844080254514265</v>
      </c>
      <c r="BR107" s="21">
        <v>0.43703180750879606</v>
      </c>
      <c r="BS107" s="21">
        <v>0.23474884436242796</v>
      </c>
      <c r="BT107" s="21">
        <v>0.12639862018216977</v>
      </c>
      <c r="BU107" s="21">
        <v>0.87591649563529339</v>
      </c>
      <c r="BV107" s="21">
        <v>0.25963486330167501</v>
      </c>
      <c r="BW107" s="21">
        <v>0.39165280657950574</v>
      </c>
      <c r="BX107" s="21">
        <v>0.2190191046392638</v>
      </c>
      <c r="BY107" s="21">
        <v>9.6656360302954006E-2</v>
      </c>
      <c r="BZ107" s="21">
        <v>0.18858745537615207</v>
      </c>
      <c r="CA107" s="21">
        <v>5.6445717678725599E-3</v>
      </c>
      <c r="CB107" s="21">
        <v>6.5860971084024389E-2</v>
      </c>
      <c r="CC107" s="21">
        <v>2.7209983338447586E-2</v>
      </c>
      <c r="CD107" s="21">
        <v>4.2208362517103692E-2</v>
      </c>
      <c r="CE107" s="21">
        <v>3.57936400907704E-2</v>
      </c>
      <c r="CF107" s="21">
        <v>2.2854468584802515E-2</v>
      </c>
      <c r="CG107" s="21">
        <v>0.12640306982699137</v>
      </c>
      <c r="CH107" s="21">
        <v>8.3393076294051571E-2</v>
      </c>
      <c r="CI107" s="21">
        <v>0.10800629305195134</v>
      </c>
      <c r="CJ107" s="21">
        <v>1.971456116481594</v>
      </c>
      <c r="CK107" s="21">
        <v>2.787660664778456E-2</v>
      </c>
      <c r="CL107" s="21">
        <v>0.34606653386059499</v>
      </c>
      <c r="CM107" s="21">
        <v>3.1708607755960599E-2</v>
      </c>
      <c r="CN107" s="21">
        <v>0.16908523629710795</v>
      </c>
      <c r="CO107" s="21">
        <v>0.21699826130799679</v>
      </c>
      <c r="CP107" s="21">
        <v>0.19564109744156774</v>
      </c>
      <c r="CQ107" s="21">
        <v>0.13399595188737054</v>
      </c>
      <c r="CR107" s="21">
        <v>0.33346422275430809</v>
      </c>
      <c r="CS107" s="21">
        <v>0.47796690152417609</v>
      </c>
      <c r="CT107" s="21">
        <v>5.856763831878097</v>
      </c>
      <c r="CU107" s="21">
        <v>6.1926737751178198</v>
      </c>
      <c r="CV107" s="21">
        <v>6.7893419131101131</v>
      </c>
      <c r="CW107" s="21">
        <v>0.12093007945204107</v>
      </c>
      <c r="CX107" s="21">
        <v>0.35477653362645445</v>
      </c>
      <c r="CY107" s="21">
        <v>1.3488095243031279</v>
      </c>
      <c r="CZ107" s="21">
        <v>0.26135196942928146</v>
      </c>
      <c r="DA107" s="21">
        <v>4.2929253737515605E-2</v>
      </c>
      <c r="DB107" s="21">
        <v>1.9781152896970733E-4</v>
      </c>
      <c r="DC107" s="21">
        <v>102.6932794435567</v>
      </c>
      <c r="DD107" s="21">
        <v>102.46423593197525</v>
      </c>
      <c r="DE107" s="21">
        <v>0.71256008764116963</v>
      </c>
      <c r="DF107" s="21">
        <v>3.1233607078768553</v>
      </c>
      <c r="DG107" s="21">
        <v>2.3321113418884551</v>
      </c>
      <c r="DH107" s="21">
        <v>2.604321718097796</v>
      </c>
      <c r="DI107" s="21">
        <v>28.893591360004706</v>
      </c>
      <c r="DJ107" s="21">
        <v>9.4090619056775043E-2</v>
      </c>
      <c r="DK107" s="21">
        <v>14.041056429859374</v>
      </c>
      <c r="DL107" s="21">
        <v>1.4185182551568101</v>
      </c>
      <c r="DM107" s="21">
        <v>5.4054048294121184</v>
      </c>
      <c r="DN107" s="21">
        <v>0.27868085702788281</v>
      </c>
      <c r="DO107" s="21">
        <v>0.11845259511270763</v>
      </c>
      <c r="DP107" s="21">
        <v>6.9364306816793678E-3</v>
      </c>
      <c r="DQ107" s="21">
        <v>3.084829220153856E-2</v>
      </c>
      <c r="DR107" s="21">
        <v>2.5981525971598831</v>
      </c>
      <c r="DS107" s="21">
        <v>47.940935320442009</v>
      </c>
      <c r="DT107" s="21">
        <v>0.14005061844576136</v>
      </c>
      <c r="DU107" s="21">
        <v>38.930204408390459</v>
      </c>
      <c r="DV107" s="21">
        <v>0</v>
      </c>
      <c r="DW107" s="40">
        <v>0</v>
      </c>
      <c r="DX107" s="36">
        <f t="shared" si="2"/>
        <v>551.4390267148143</v>
      </c>
      <c r="DY107" s="21">
        <v>1123.003140120951</v>
      </c>
      <c r="DZ107" s="21">
        <v>0</v>
      </c>
      <c r="EA107" s="21">
        <v>0</v>
      </c>
      <c r="EB107" s="22">
        <f t="shared" si="3"/>
        <v>1674.4421668357654</v>
      </c>
    </row>
    <row r="108" spans="1:132" x14ac:dyDescent="0.25">
      <c r="A108" s="10">
        <v>106</v>
      </c>
      <c r="B108" s="20" t="s">
        <v>105</v>
      </c>
      <c r="C108" s="21">
        <v>1.2024726781589139</v>
      </c>
      <c r="D108" s="21">
        <v>0.23390395711498652</v>
      </c>
      <c r="E108" s="21">
        <v>3.3973763904633365E-2</v>
      </c>
      <c r="F108" s="21">
        <v>6.0878951028031203E-2</v>
      </c>
      <c r="G108" s="21">
        <v>0.20969538507680263</v>
      </c>
      <c r="H108" s="21">
        <v>0.19716766106309533</v>
      </c>
      <c r="I108" s="21">
        <v>6.7100918563187797E-2</v>
      </c>
      <c r="J108" s="21">
        <v>0.17408879891634207</v>
      </c>
      <c r="K108" s="21">
        <v>1.1782301832817258E-4</v>
      </c>
      <c r="L108" s="21">
        <v>6.8598256528250606E-2</v>
      </c>
      <c r="M108" s="21">
        <v>2.7732622249622851</v>
      </c>
      <c r="N108" s="21">
        <v>1.4034773202320996</v>
      </c>
      <c r="O108" s="21">
        <v>0.28209097705560543</v>
      </c>
      <c r="P108" s="21">
        <v>0.4535642678342266</v>
      </c>
      <c r="Q108" s="21">
        <v>0.20443045163630372</v>
      </c>
      <c r="R108" s="21">
        <v>3.1856807938663704E-3</v>
      </c>
      <c r="S108" s="21">
        <v>0.11312437949414088</v>
      </c>
      <c r="T108" s="21">
        <v>1.0625965099486987</v>
      </c>
      <c r="U108" s="21">
        <v>0.24079711595970832</v>
      </c>
      <c r="V108" s="21">
        <v>0.12116506438671903</v>
      </c>
      <c r="W108" s="21">
        <v>7.2443549983620112E-2</v>
      </c>
      <c r="X108" s="21">
        <v>0.35435951846108843</v>
      </c>
      <c r="Y108" s="21">
        <v>6.9366031231391095E-2</v>
      </c>
      <c r="Z108" s="21">
        <v>0.18697409767117909</v>
      </c>
      <c r="AA108" s="21">
        <v>6.1314723544927598E-2</v>
      </c>
      <c r="AB108" s="21">
        <v>0.62053464773309686</v>
      </c>
      <c r="AC108" s="21">
        <v>7.5220483270038871E-2</v>
      </c>
      <c r="AD108" s="21">
        <v>0.13244818220680185</v>
      </c>
      <c r="AE108" s="21">
        <v>0.21703405680201149</v>
      </c>
      <c r="AF108" s="21">
        <v>0.3043906901891561</v>
      </c>
      <c r="AG108" s="21">
        <v>9.7842894406231937E-2</v>
      </c>
      <c r="AH108" s="21">
        <v>5.2701686374588212E-2</v>
      </c>
      <c r="AI108" s="21">
        <v>3.3982124856524062E-2</v>
      </c>
      <c r="AJ108" s="21">
        <v>0.28432184756558115</v>
      </c>
      <c r="AK108" s="21">
        <v>4.7256079126405601E-2</v>
      </c>
      <c r="AL108" s="21">
        <v>0.45640963170369403</v>
      </c>
      <c r="AM108" s="21">
        <v>0.44377000625490876</v>
      </c>
      <c r="AN108" s="21">
        <v>5.8770864771615965E-2</v>
      </c>
      <c r="AO108" s="21">
        <v>0.28695908913779883</v>
      </c>
      <c r="AP108" s="21">
        <v>0</v>
      </c>
      <c r="AQ108" s="21">
        <v>0</v>
      </c>
      <c r="AR108" s="21">
        <v>0</v>
      </c>
      <c r="AS108" s="21">
        <v>0</v>
      </c>
      <c r="AT108" s="21">
        <v>4.83683408788824E-2</v>
      </c>
      <c r="AU108" s="21">
        <v>0.10783926543944533</v>
      </c>
      <c r="AV108" s="21">
        <v>0.97550469654584648</v>
      </c>
      <c r="AW108" s="21">
        <v>1.035407505391335</v>
      </c>
      <c r="AX108" s="21">
        <v>0</v>
      </c>
      <c r="AY108" s="21">
        <v>0</v>
      </c>
      <c r="AZ108" s="21">
        <v>0.90725557759933706</v>
      </c>
      <c r="BA108" s="21">
        <v>4.9819459960288248E-2</v>
      </c>
      <c r="BB108" s="21">
        <v>0</v>
      </c>
      <c r="BC108" s="21">
        <v>4.0088066278854697</v>
      </c>
      <c r="BD108" s="21">
        <v>0.97510958654017876</v>
      </c>
      <c r="BE108" s="21">
        <v>2.1539901604788514</v>
      </c>
      <c r="BF108" s="21">
        <v>0</v>
      </c>
      <c r="BG108" s="21">
        <v>0.42011474912427327</v>
      </c>
      <c r="BH108" s="21">
        <v>0.12627282370492532</v>
      </c>
      <c r="BI108" s="21">
        <v>2.9520244227412573</v>
      </c>
      <c r="BJ108" s="21">
        <v>0.16762174328078061</v>
      </c>
      <c r="BK108" s="21">
        <v>0.12698629005397943</v>
      </c>
      <c r="BL108" s="21">
        <v>0</v>
      </c>
      <c r="BM108" s="21">
        <v>0</v>
      </c>
      <c r="BN108" s="21">
        <v>0</v>
      </c>
      <c r="BO108" s="21">
        <v>1.5403368453937369</v>
      </c>
      <c r="BP108" s="21">
        <v>0.14015340872781498</v>
      </c>
      <c r="BQ108" s="21">
        <v>0.68156056293494705</v>
      </c>
      <c r="BR108" s="21">
        <v>0.1559125047787864</v>
      </c>
      <c r="BS108" s="21">
        <v>0</v>
      </c>
      <c r="BT108" s="21">
        <v>0.13636104418101366</v>
      </c>
      <c r="BU108" s="21">
        <v>0.68600764600762965</v>
      </c>
      <c r="BV108" s="21">
        <v>0.18142678266606696</v>
      </c>
      <c r="BW108" s="21">
        <v>0.47658047994763514</v>
      </c>
      <c r="BX108" s="21">
        <v>0.41021501788592424</v>
      </c>
      <c r="BY108" s="21">
        <v>0.25536703618479351</v>
      </c>
      <c r="BZ108" s="21">
        <v>0.15509703645421963</v>
      </c>
      <c r="CA108" s="21">
        <v>9.602628012925514E-2</v>
      </c>
      <c r="CB108" s="21">
        <v>9.8729301348783924E-2</v>
      </c>
      <c r="CC108" s="21">
        <v>6.2332964047930359E-2</v>
      </c>
      <c r="CD108" s="21">
        <v>8.3486592128317716E-2</v>
      </c>
      <c r="CE108" s="21">
        <v>5.2886159397151723E-2</v>
      </c>
      <c r="CF108" s="21">
        <v>4.3018635887588336E-2</v>
      </c>
      <c r="CG108" s="21">
        <v>0.37689423314552656</v>
      </c>
      <c r="CH108" s="21">
        <v>0.26337978079561969</v>
      </c>
      <c r="CI108" s="21">
        <v>0.13640746556070443</v>
      </c>
      <c r="CJ108" s="21">
        <v>7.012074909247727</v>
      </c>
      <c r="CK108" s="21">
        <v>5.2743758429557835E-2</v>
      </c>
      <c r="CL108" s="21">
        <v>0.49411249036142335</v>
      </c>
      <c r="CM108" s="21">
        <v>5.1185316562956502E-2</v>
      </c>
      <c r="CN108" s="21">
        <v>0.24473869904097967</v>
      </c>
      <c r="CO108" s="21">
        <v>1.8123032683079313E-2</v>
      </c>
      <c r="CP108" s="21">
        <v>0.46563292886775004</v>
      </c>
      <c r="CQ108" s="21">
        <v>11.979709106358744</v>
      </c>
      <c r="CR108" s="21">
        <v>9.449357881898067E-3</v>
      </c>
      <c r="CS108" s="21">
        <v>0.88617354229419087</v>
      </c>
      <c r="CT108" s="21">
        <v>0.40383281560369377</v>
      </c>
      <c r="CU108" s="21">
        <v>1.8624942136865072</v>
      </c>
      <c r="CV108" s="21">
        <v>5.9580674066644662E-2</v>
      </c>
      <c r="CW108" s="21">
        <v>0.20480778114498854</v>
      </c>
      <c r="CX108" s="21">
        <v>0.48836997714578323</v>
      </c>
      <c r="CY108" s="21">
        <v>42.813696449226171</v>
      </c>
      <c r="CZ108" s="21">
        <v>63.063888831710024</v>
      </c>
      <c r="DA108" s="21">
        <v>8.8783367234072527E-2</v>
      </c>
      <c r="DB108" s="21">
        <v>0.22719715019599748</v>
      </c>
      <c r="DC108" s="21">
        <v>0</v>
      </c>
      <c r="DD108" s="21">
        <v>7.1296101717688041</v>
      </c>
      <c r="DE108" s="21">
        <v>0.98835609248958556</v>
      </c>
      <c r="DF108" s="21">
        <v>10.702194962508548</v>
      </c>
      <c r="DG108" s="21">
        <v>14.532775816595311</v>
      </c>
      <c r="DH108" s="21">
        <v>3.1067298489630679</v>
      </c>
      <c r="DI108" s="21">
        <v>0.76789978511718993</v>
      </c>
      <c r="DJ108" s="21">
        <v>2.3399178083600602E-2</v>
      </c>
      <c r="DK108" s="21">
        <v>11.359541664459913</v>
      </c>
      <c r="DL108" s="21">
        <v>4.0006113064025451E-3</v>
      </c>
      <c r="DM108" s="21">
        <v>1.9287301012078191</v>
      </c>
      <c r="DN108" s="21">
        <v>1.3045031222316569E-3</v>
      </c>
      <c r="DO108" s="21">
        <v>3.722159579574563</v>
      </c>
      <c r="DP108" s="21">
        <v>2.715012014468208E-3</v>
      </c>
      <c r="DQ108" s="21">
        <v>0.46468502235039244</v>
      </c>
      <c r="DR108" s="21">
        <v>3.177773684097831E-3</v>
      </c>
      <c r="DS108" s="21">
        <v>13.533311855085923</v>
      </c>
      <c r="DT108" s="21">
        <v>4.4722818083914815</v>
      </c>
      <c r="DU108" s="21">
        <v>1.9020923127236249</v>
      </c>
      <c r="DV108" s="21">
        <v>0</v>
      </c>
      <c r="DW108" s="40">
        <v>0</v>
      </c>
      <c r="DX108" s="36">
        <f t="shared" si="2"/>
        <v>237.92065391938434</v>
      </c>
      <c r="DY108" s="21">
        <v>135.16782916263833</v>
      </c>
      <c r="DZ108" s="21">
        <v>0</v>
      </c>
      <c r="EA108" s="21">
        <v>0</v>
      </c>
      <c r="EB108" s="22">
        <f t="shared" si="3"/>
        <v>373.08848308202266</v>
      </c>
    </row>
    <row r="109" spans="1:132" x14ac:dyDescent="0.25">
      <c r="A109" s="10">
        <v>107</v>
      </c>
      <c r="B109" s="20" t="s">
        <v>106</v>
      </c>
      <c r="C109" s="21">
        <v>0.1182789496217987</v>
      </c>
      <c r="D109" s="21">
        <v>1.9338266091624992E-2</v>
      </c>
      <c r="E109" s="21">
        <v>1.003686179759478E-2</v>
      </c>
      <c r="F109" s="21">
        <v>1.5287134408144245E-2</v>
      </c>
      <c r="G109" s="21">
        <v>2.5125038109908064E-2</v>
      </c>
      <c r="H109" s="21">
        <v>5.255383331426796E-2</v>
      </c>
      <c r="I109" s="21">
        <v>2.0606568248487393E-2</v>
      </c>
      <c r="J109" s="21">
        <v>2.373817634891702E-2</v>
      </c>
      <c r="K109" s="21">
        <v>6.2102159432242794E-5</v>
      </c>
      <c r="L109" s="21">
        <v>1.3126076248155762E-2</v>
      </c>
      <c r="M109" s="21">
        <v>3.1826956951101271E-2</v>
      </c>
      <c r="N109" s="21">
        <v>0.13593590216097462</v>
      </c>
      <c r="O109" s="21">
        <v>1.3078280340832369E-2</v>
      </c>
      <c r="P109" s="21">
        <v>1.722291298613601E-2</v>
      </c>
      <c r="Q109" s="21">
        <v>0.15260184725970727</v>
      </c>
      <c r="R109" s="21">
        <v>4.9997599345629248E-3</v>
      </c>
      <c r="S109" s="21">
        <v>4.0441320021353803E-2</v>
      </c>
      <c r="T109" s="21">
        <v>0.14435665305604897</v>
      </c>
      <c r="U109" s="21">
        <v>4.8519083167413143E-2</v>
      </c>
      <c r="V109" s="21">
        <v>9.88455241894E-2</v>
      </c>
      <c r="W109" s="21">
        <v>6.6287387738561271E-3</v>
      </c>
      <c r="X109" s="21">
        <v>0.14995992916673914</v>
      </c>
      <c r="Y109" s="21">
        <v>9.8512686035419125E-3</v>
      </c>
      <c r="Z109" s="21">
        <v>2.7676615546278201E-2</v>
      </c>
      <c r="AA109" s="21">
        <v>3.4811089609624951E-2</v>
      </c>
      <c r="AB109" s="21">
        <v>0.15231159947312248</v>
      </c>
      <c r="AC109" s="21">
        <v>1.6600457171668938E-2</v>
      </c>
      <c r="AD109" s="21">
        <v>6.3040513812898769E-2</v>
      </c>
      <c r="AE109" s="21">
        <v>4.3842509357679638E-2</v>
      </c>
      <c r="AF109" s="21">
        <v>0.12914172025630508</v>
      </c>
      <c r="AG109" s="21">
        <v>2.3990002685384424E-3</v>
      </c>
      <c r="AH109" s="21">
        <v>2.8190529528875196E-2</v>
      </c>
      <c r="AI109" s="21">
        <v>3.7701315028276566E-3</v>
      </c>
      <c r="AJ109" s="21">
        <v>2.6788735444202728E-2</v>
      </c>
      <c r="AK109" s="21">
        <v>7.1326650948253141E-3</v>
      </c>
      <c r="AL109" s="21">
        <v>6.7938337660544051E-2</v>
      </c>
      <c r="AM109" s="21">
        <v>4.8833834331023444E-2</v>
      </c>
      <c r="AN109" s="21">
        <v>1.3561568419111734E-2</v>
      </c>
      <c r="AO109" s="21">
        <v>9.8097180270567325E-2</v>
      </c>
      <c r="AP109" s="21">
        <v>2.1760928409991422E-2</v>
      </c>
      <c r="AQ109" s="21">
        <v>8.2174127008949785E-2</v>
      </c>
      <c r="AR109" s="21">
        <v>5.5961958347000525E-2</v>
      </c>
      <c r="AS109" s="21">
        <v>4.051912327530225E-2</v>
      </c>
      <c r="AT109" s="21">
        <v>3.2660858937482357E-2</v>
      </c>
      <c r="AU109" s="21">
        <v>0.239939158899067</v>
      </c>
      <c r="AV109" s="21">
        <v>0.52487705228275083</v>
      </c>
      <c r="AW109" s="21">
        <v>0.15269095961378759</v>
      </c>
      <c r="AX109" s="21">
        <v>0.20290884529326861</v>
      </c>
      <c r="AY109" s="21">
        <v>0.19074964424436003</v>
      </c>
      <c r="AZ109" s="21">
        <v>7.9391790802621237E-2</v>
      </c>
      <c r="BA109" s="21">
        <v>3.5037932340619526E-2</v>
      </c>
      <c r="BB109" s="21">
        <v>0.24294176999830008</v>
      </c>
      <c r="BC109" s="21">
        <v>0.56899319040424545</v>
      </c>
      <c r="BD109" s="21">
        <v>0.11391899899383054</v>
      </c>
      <c r="BE109" s="21">
        <v>0.11464805056236406</v>
      </c>
      <c r="BF109" s="21">
        <v>9.53991357433579E-4</v>
      </c>
      <c r="BG109" s="21">
        <v>1.0272406476601716E-2</v>
      </c>
      <c r="BH109" s="21">
        <v>4.2957414589095876E-2</v>
      </c>
      <c r="BI109" s="21">
        <v>0.37097577975104479</v>
      </c>
      <c r="BJ109" s="21">
        <v>6.7229135801556341E-3</v>
      </c>
      <c r="BK109" s="21">
        <v>1.9320535555040753E-2</v>
      </c>
      <c r="BL109" s="21">
        <v>2.017309529849394E-2</v>
      </c>
      <c r="BM109" s="21">
        <v>7.3321916327515446E-2</v>
      </c>
      <c r="BN109" s="21">
        <v>1.4137707734803232E-2</v>
      </c>
      <c r="BO109" s="21">
        <v>6.392799986083364E-2</v>
      </c>
      <c r="BP109" s="21">
        <v>1.1768681984958257E-2</v>
      </c>
      <c r="BQ109" s="21">
        <v>8.1823295977769189E-2</v>
      </c>
      <c r="BR109" s="21">
        <v>3.3174102832603428E-2</v>
      </c>
      <c r="BS109" s="21">
        <v>7.3615960020083897E-3</v>
      </c>
      <c r="BT109" s="21">
        <v>4.5262580322098622E-2</v>
      </c>
      <c r="BU109" s="21">
        <v>0.11505689903123695</v>
      </c>
      <c r="BV109" s="21">
        <v>7.1523462127584259E-2</v>
      </c>
      <c r="BW109" s="21">
        <v>0.1249105345452159</v>
      </c>
      <c r="BX109" s="21">
        <v>6.0727508142007301E-2</v>
      </c>
      <c r="BY109" s="21">
        <v>2.4901410637101721E-2</v>
      </c>
      <c r="BZ109" s="21">
        <v>3.0229702653563617E-2</v>
      </c>
      <c r="CA109" s="21">
        <v>2.1008701822130014E-4</v>
      </c>
      <c r="CB109" s="21">
        <v>1.3469357486296032E-2</v>
      </c>
      <c r="CC109" s="21">
        <v>5.4631326668555889E-3</v>
      </c>
      <c r="CD109" s="21">
        <v>3.0728449084177277E-3</v>
      </c>
      <c r="CE109" s="21">
        <v>8.0490580159332265E-3</v>
      </c>
      <c r="CF109" s="21">
        <v>7.2738052381688357E-3</v>
      </c>
      <c r="CG109" s="21">
        <v>3.0201480185741498E-2</v>
      </c>
      <c r="CH109" s="21">
        <v>4.6846428773227016E-3</v>
      </c>
      <c r="CI109" s="21">
        <v>1.8758810206185365E-2</v>
      </c>
      <c r="CJ109" s="21">
        <v>0.44439525688932191</v>
      </c>
      <c r="CK109" s="21">
        <v>1.2220629491201599E-2</v>
      </c>
      <c r="CL109" s="21">
        <v>7.5188891118823181E-2</v>
      </c>
      <c r="CM109" s="21">
        <v>1.6465324071849839E-2</v>
      </c>
      <c r="CN109" s="21">
        <v>1.2395617230687057E-2</v>
      </c>
      <c r="CO109" s="21">
        <v>5.9873706118051706E-2</v>
      </c>
      <c r="CP109" s="21">
        <v>5.5497776784048963E-2</v>
      </c>
      <c r="CQ109" s="21">
        <v>0.4761490409168499</v>
      </c>
      <c r="CR109" s="21">
        <v>0.21120485265818384</v>
      </c>
      <c r="CS109" s="21">
        <v>0.79512550333983256</v>
      </c>
      <c r="CT109" s="21">
        <v>1.0509201314280536</v>
      </c>
      <c r="CU109" s="21">
        <v>1.7389081733988134</v>
      </c>
      <c r="CV109" s="21">
        <v>1.9324203631958801</v>
      </c>
      <c r="CW109" s="21">
        <v>0.11915964648421494</v>
      </c>
      <c r="CX109" s="21">
        <v>5.0522049542302674E-2</v>
      </c>
      <c r="CY109" s="21">
        <v>0.17768603704878644</v>
      </c>
      <c r="CZ109" s="21">
        <v>0.58926010722958422</v>
      </c>
      <c r="DA109" s="21">
        <v>0</v>
      </c>
      <c r="DB109" s="21">
        <v>4.1108346792015647E-4</v>
      </c>
      <c r="DC109" s="21">
        <v>0.94893813019885298</v>
      </c>
      <c r="DD109" s="21">
        <v>0.74468985570928414</v>
      </c>
      <c r="DE109" s="21">
        <v>2.4931252724251993E-3</v>
      </c>
      <c r="DF109" s="21">
        <v>4.3060175452985705</v>
      </c>
      <c r="DG109" s="21">
        <v>12.341227526158999</v>
      </c>
      <c r="DH109" s="21">
        <v>7.0717551368363845</v>
      </c>
      <c r="DI109" s="21">
        <v>3.4112020757815316</v>
      </c>
      <c r="DJ109" s="21">
        <v>0.51286656891983395</v>
      </c>
      <c r="DK109" s="21">
        <v>8.1033756515982169</v>
      </c>
      <c r="DL109" s="21">
        <v>0.25997310259401923</v>
      </c>
      <c r="DM109" s="21">
        <v>0.45920169561642954</v>
      </c>
      <c r="DN109" s="21">
        <v>8.6744138707677956E-2</v>
      </c>
      <c r="DO109" s="21">
        <v>0.72966728632202438</v>
      </c>
      <c r="DP109" s="21">
        <v>0</v>
      </c>
      <c r="DQ109" s="21">
        <v>8.2043647528054625E-2</v>
      </c>
      <c r="DR109" s="21">
        <v>0</v>
      </c>
      <c r="DS109" s="21">
        <v>14.023077947330783</v>
      </c>
      <c r="DT109" s="21">
        <v>0.21807913952294419</v>
      </c>
      <c r="DU109" s="21">
        <v>0.5638124962083727</v>
      </c>
      <c r="DV109" s="21">
        <v>0</v>
      </c>
      <c r="DW109" s="40">
        <v>0</v>
      </c>
      <c r="DX109" s="36">
        <f t="shared" si="2"/>
        <v>67.619388073531155</v>
      </c>
      <c r="DY109" s="21">
        <v>10.239611712654499</v>
      </c>
      <c r="DZ109" s="21">
        <v>0</v>
      </c>
      <c r="EA109" s="21">
        <v>0</v>
      </c>
      <c r="EB109" s="22">
        <f t="shared" si="3"/>
        <v>77.858999786185649</v>
      </c>
    </row>
    <row r="110" spans="1:132" x14ac:dyDescent="0.25">
      <c r="A110" s="10">
        <v>108</v>
      </c>
      <c r="B110" s="20" t="s">
        <v>107</v>
      </c>
      <c r="C110" s="21">
        <v>0.39779445829112248</v>
      </c>
      <c r="D110" s="21">
        <v>6.5038243118794151E-2</v>
      </c>
      <c r="E110" s="21">
        <v>3.3755862845721477E-2</v>
      </c>
      <c r="F110" s="21">
        <v>5.1413521772734845E-2</v>
      </c>
      <c r="G110" s="21">
        <v>8.4500250935640758E-2</v>
      </c>
      <c r="H110" s="21">
        <v>0.17674847227874257</v>
      </c>
      <c r="I110" s="21">
        <v>7.7508686389929693E-2</v>
      </c>
      <c r="J110" s="21">
        <v>7.9835972772704489E-2</v>
      </c>
      <c r="K110" s="21">
        <v>2.0886129726910895E-4</v>
      </c>
      <c r="L110" s="21">
        <v>4.4145474789969191E-2</v>
      </c>
      <c r="M110" s="21">
        <v>0.53892635124479094</v>
      </c>
      <c r="N110" s="21">
        <v>4.1393520655131963</v>
      </c>
      <c r="O110" s="21">
        <v>0.34424160983403373</v>
      </c>
      <c r="P110" s="21">
        <v>0.16107546738142248</v>
      </c>
      <c r="Q110" s="21">
        <v>0.69776470377530986</v>
      </c>
      <c r="R110" s="21">
        <v>4.8070661258820466E-2</v>
      </c>
      <c r="S110" s="21">
        <v>0.50804274302877483</v>
      </c>
      <c r="T110" s="21">
        <v>0.5061047976603501</v>
      </c>
      <c r="U110" s="21">
        <v>0.51038691595248209</v>
      </c>
      <c r="V110" s="21">
        <v>0.39212943956557084</v>
      </c>
      <c r="W110" s="21">
        <v>5.9357068804568897E-2</v>
      </c>
      <c r="X110" s="21">
        <v>1.7893211693060442</v>
      </c>
      <c r="Y110" s="21">
        <v>5.6912602211239047E-2</v>
      </c>
      <c r="Z110" s="21">
        <v>0.22853203590183846</v>
      </c>
      <c r="AA110" s="21">
        <v>0.3353733344295669</v>
      </c>
      <c r="AB110" s="21">
        <v>0.81059668920527872</v>
      </c>
      <c r="AC110" s="21">
        <v>0.10409871781066561</v>
      </c>
      <c r="AD110" s="21">
        <v>0.67175949299903448</v>
      </c>
      <c r="AE110" s="21">
        <v>0.4532068130675771</v>
      </c>
      <c r="AF110" s="21">
        <v>0.99432483815220751</v>
      </c>
      <c r="AG110" s="21">
        <v>0.15084409271837118</v>
      </c>
      <c r="AH110" s="21">
        <v>0.21125129484822913</v>
      </c>
      <c r="AI110" s="21">
        <v>4.3039853937893745E-2</v>
      </c>
      <c r="AJ110" s="21">
        <v>0.15395411770370915</v>
      </c>
      <c r="AK110" s="21">
        <v>6.1438528799187729E-2</v>
      </c>
      <c r="AL110" s="21">
        <v>0.68593851336363509</v>
      </c>
      <c r="AM110" s="21">
        <v>0.33222024078758255</v>
      </c>
      <c r="AN110" s="21">
        <v>0.19653268414985706</v>
      </c>
      <c r="AO110" s="21">
        <v>0.77121929704695757</v>
      </c>
      <c r="AP110" s="21">
        <v>0.30295992753238549</v>
      </c>
      <c r="AQ110" s="21">
        <v>0.55316499977901723</v>
      </c>
      <c r="AR110" s="21">
        <v>0.29802175322761065</v>
      </c>
      <c r="AS110" s="21">
        <v>0.25495684931987334</v>
      </c>
      <c r="AT110" s="21">
        <v>0.27887731172659652</v>
      </c>
      <c r="AU110" s="21">
        <v>0.17867031361400265</v>
      </c>
      <c r="AV110" s="21">
        <v>2.1066286517250208</v>
      </c>
      <c r="AW110" s="21">
        <v>1.1020860585572236</v>
      </c>
      <c r="AX110" s="21">
        <v>6.6248524603277641</v>
      </c>
      <c r="AY110" s="21">
        <v>1.3542592535486671</v>
      </c>
      <c r="AZ110" s="21">
        <v>0.25071333317869132</v>
      </c>
      <c r="BA110" s="21">
        <v>0.25219496681735487</v>
      </c>
      <c r="BB110" s="21">
        <v>0.46908320280946258</v>
      </c>
      <c r="BC110" s="21">
        <v>2.2748108992191614</v>
      </c>
      <c r="BD110" s="21">
        <v>1.5186836764265723</v>
      </c>
      <c r="BE110" s="21">
        <v>0.71586092591289729</v>
      </c>
      <c r="BF110" s="21">
        <v>5.4576900301852388E-2</v>
      </c>
      <c r="BG110" s="21">
        <v>0.13233315107585741</v>
      </c>
      <c r="BH110" s="21">
        <v>0.24952888089498615</v>
      </c>
      <c r="BI110" s="21">
        <v>2.8473987386821631</v>
      </c>
      <c r="BJ110" s="21">
        <v>0.21101460692890717</v>
      </c>
      <c r="BK110" s="21">
        <v>0.1324420173416298</v>
      </c>
      <c r="BL110" s="21">
        <v>0.15633666824247397</v>
      </c>
      <c r="BM110" s="21">
        <v>0.37962644583544597</v>
      </c>
      <c r="BN110" s="21">
        <v>0.12768227938417809</v>
      </c>
      <c r="BO110" s="21">
        <v>0.39546858283990455</v>
      </c>
      <c r="BP110" s="21">
        <v>5.7428199353873326E-2</v>
      </c>
      <c r="BQ110" s="21">
        <v>0.36643592371181144</v>
      </c>
      <c r="BR110" s="21">
        <v>0.17133035139298441</v>
      </c>
      <c r="BS110" s="21">
        <v>0.11596735468118083</v>
      </c>
      <c r="BT110" s="21">
        <v>0.29403213304042924</v>
      </c>
      <c r="BU110" s="21">
        <v>0.66284836357049581</v>
      </c>
      <c r="BV110" s="21">
        <v>0.46779368083533834</v>
      </c>
      <c r="BW110" s="21">
        <v>0.54948518964348658</v>
      </c>
      <c r="BX110" s="21">
        <v>0.36496136224378528</v>
      </c>
      <c r="BY110" s="21">
        <v>0.21977819898158918</v>
      </c>
      <c r="BZ110" s="21">
        <v>0.1782981759011277</v>
      </c>
      <c r="CA110" s="21">
        <v>1.2227286559036793E-2</v>
      </c>
      <c r="CB110" s="21">
        <v>0.13428480329191564</v>
      </c>
      <c r="CC110" s="21">
        <v>6.3384507579064109E-2</v>
      </c>
      <c r="CD110" s="21">
        <v>2.7810962492964861E-2</v>
      </c>
      <c r="CE110" s="21">
        <v>5.5410310433040455E-2</v>
      </c>
      <c r="CF110" s="21">
        <v>3.1116912808701137E-2</v>
      </c>
      <c r="CG110" s="21">
        <v>0.22608746015355383</v>
      </c>
      <c r="CH110" s="21">
        <v>3.811323607717032E-2</v>
      </c>
      <c r="CI110" s="21">
        <v>0.18494056583438018</v>
      </c>
      <c r="CJ110" s="21">
        <v>0.91776779527821095</v>
      </c>
      <c r="CK110" s="21">
        <v>0.10406998639154166</v>
      </c>
      <c r="CL110" s="21">
        <v>0.39366540196998323</v>
      </c>
      <c r="CM110" s="21">
        <v>5.3764596216888429E-2</v>
      </c>
      <c r="CN110" s="21">
        <v>9.6644519577312155E-2</v>
      </c>
      <c r="CO110" s="21">
        <v>0.50619889884341207</v>
      </c>
      <c r="CP110" s="21">
        <v>0.29268195662893082</v>
      </c>
      <c r="CQ110" s="21">
        <v>2.2234829160458842</v>
      </c>
      <c r="CR110" s="21">
        <v>0.71989333385930143</v>
      </c>
      <c r="CS110" s="21">
        <v>0.79447002441007741</v>
      </c>
      <c r="CT110" s="21">
        <v>5.3493981787089186</v>
      </c>
      <c r="CU110" s="21">
        <v>16.434509868338083</v>
      </c>
      <c r="CV110" s="21">
        <v>18.259155652332694</v>
      </c>
      <c r="CW110" s="21">
        <v>4.4756641209757024</v>
      </c>
      <c r="CX110" s="21">
        <v>2.1254744680255513</v>
      </c>
      <c r="CY110" s="21">
        <v>0.90054609329243684</v>
      </c>
      <c r="CZ110" s="21">
        <v>13.750691293936603</v>
      </c>
      <c r="DA110" s="21">
        <v>0.20065199192863922</v>
      </c>
      <c r="DB110" s="21">
        <v>1.3031090717088484E-2</v>
      </c>
      <c r="DC110" s="21">
        <v>9.1167333736736715</v>
      </c>
      <c r="DD110" s="21">
        <v>28.715571259035126</v>
      </c>
      <c r="DE110" s="21">
        <v>0.66269593111556979</v>
      </c>
      <c r="DF110" s="21">
        <v>64.882049514722553</v>
      </c>
      <c r="DG110" s="21">
        <v>15.05483508398278</v>
      </c>
      <c r="DH110" s="21">
        <v>10.492499129042077</v>
      </c>
      <c r="DI110" s="21">
        <v>10.738118082733777</v>
      </c>
      <c r="DJ110" s="21">
        <v>0.6171264095715262</v>
      </c>
      <c r="DK110" s="21">
        <v>16.530774682465474</v>
      </c>
      <c r="DL110" s="21">
        <v>1.6306208402666909</v>
      </c>
      <c r="DM110" s="21">
        <v>1.8065620156436437</v>
      </c>
      <c r="DN110" s="21">
        <v>0.57078676741729006</v>
      </c>
      <c r="DO110" s="21">
        <v>5.5589249919896613</v>
      </c>
      <c r="DP110" s="21">
        <v>2.3244428022669704E-2</v>
      </c>
      <c r="DQ110" s="21">
        <v>0.67638348475516574</v>
      </c>
      <c r="DR110" s="21">
        <v>0.73742766757779421</v>
      </c>
      <c r="DS110" s="21">
        <v>9.7748179936494051</v>
      </c>
      <c r="DT110" s="21">
        <v>4.8296031141910847</v>
      </c>
      <c r="DU110" s="21">
        <v>18.702599065153251</v>
      </c>
      <c r="DV110" s="21">
        <v>0</v>
      </c>
      <c r="DW110" s="40">
        <v>0</v>
      </c>
      <c r="DX110" s="36">
        <f t="shared" si="2"/>
        <v>313.14406980127285</v>
      </c>
      <c r="DY110" s="21">
        <v>266.04454354848173</v>
      </c>
      <c r="DZ110" s="21">
        <v>0</v>
      </c>
      <c r="EA110" s="21">
        <v>0</v>
      </c>
      <c r="EB110" s="22">
        <f t="shared" si="3"/>
        <v>579.18861334975463</v>
      </c>
    </row>
    <row r="111" spans="1:132" x14ac:dyDescent="0.25">
      <c r="A111" s="10">
        <v>109</v>
      </c>
      <c r="B111" s="20" t="s">
        <v>108</v>
      </c>
      <c r="C111" s="21">
        <v>2.116889983517813</v>
      </c>
      <c r="D111" s="21">
        <v>0.38740054824730702</v>
      </c>
      <c r="E111" s="21">
        <v>0.14718140550271605</v>
      </c>
      <c r="F111" s="21">
        <v>0.30885208157759836</v>
      </c>
      <c r="G111" s="21">
        <v>0.53831190809154517</v>
      </c>
      <c r="H111" s="21">
        <v>0.8209232646623208</v>
      </c>
      <c r="I111" s="21">
        <v>0.15200257627079453</v>
      </c>
      <c r="J111" s="21">
        <v>0.39179783811926366</v>
      </c>
      <c r="K111" s="21">
        <v>4.5647814357200811E-3</v>
      </c>
      <c r="L111" s="21">
        <v>0.18423202940984024</v>
      </c>
      <c r="M111" s="21">
        <v>0.20012481692435166</v>
      </c>
      <c r="N111" s="21">
        <v>4.6084738010721669</v>
      </c>
      <c r="O111" s="21">
        <v>0.15513522886418671</v>
      </c>
      <c r="P111" s="21">
        <v>0.12124581936024063</v>
      </c>
      <c r="Q111" s="21">
        <v>0.57728489361235202</v>
      </c>
      <c r="R111" s="21">
        <v>2.8506892754618842E-2</v>
      </c>
      <c r="S111" s="21">
        <v>0.26228862528708569</v>
      </c>
      <c r="T111" s="21">
        <v>0.31075951490945886</v>
      </c>
      <c r="U111" s="21">
        <v>0.23785316374328747</v>
      </c>
      <c r="V111" s="21">
        <v>0.19131260847472997</v>
      </c>
      <c r="W111" s="21">
        <v>3.309021377648437E-2</v>
      </c>
      <c r="X111" s="21">
        <v>1.1002028741138499</v>
      </c>
      <c r="Y111" s="21">
        <v>0.10115687998179952</v>
      </c>
      <c r="Z111" s="21">
        <v>0.12959456788529311</v>
      </c>
      <c r="AA111" s="21">
        <v>0.15764841265222257</v>
      </c>
      <c r="AB111" s="21">
        <v>0.45971648842391777</v>
      </c>
      <c r="AC111" s="21">
        <v>7.8115039967075223E-2</v>
      </c>
      <c r="AD111" s="21">
        <v>0.33969993142782406</v>
      </c>
      <c r="AE111" s="21">
        <v>0.20709821803448941</v>
      </c>
      <c r="AF111" s="21">
        <v>0.60446262277977203</v>
      </c>
      <c r="AG111" s="21">
        <v>3.3372221105042552E-2</v>
      </c>
      <c r="AH111" s="21">
        <v>0.16261105110282054</v>
      </c>
      <c r="AI111" s="21">
        <v>3.0139795189201891E-2</v>
      </c>
      <c r="AJ111" s="21">
        <v>0.14842369999952762</v>
      </c>
      <c r="AK111" s="21">
        <v>5.6095385056698338E-2</v>
      </c>
      <c r="AL111" s="21">
        <v>0.44781707686533762</v>
      </c>
      <c r="AM111" s="21">
        <v>0.37434581770630476</v>
      </c>
      <c r="AN111" s="21">
        <v>0.18662332745608728</v>
      </c>
      <c r="AO111" s="21">
        <v>0.52901411619377847</v>
      </c>
      <c r="AP111" s="21">
        <v>0.21882276360052316</v>
      </c>
      <c r="AQ111" s="21">
        <v>0.32002307673948677</v>
      </c>
      <c r="AR111" s="21">
        <v>0.21040082087632472</v>
      </c>
      <c r="AS111" s="21">
        <v>0.19329182920004759</v>
      </c>
      <c r="AT111" s="21">
        <v>0.13047132848946286</v>
      </c>
      <c r="AU111" s="21">
        <v>9.4347429627854903E-2</v>
      </c>
      <c r="AV111" s="21">
        <v>0.99290836526825621</v>
      </c>
      <c r="AW111" s="21">
        <v>0.74895258519896191</v>
      </c>
      <c r="AX111" s="21">
        <v>2.0197889930064754</v>
      </c>
      <c r="AY111" s="21">
        <v>0.65024700691787674</v>
      </c>
      <c r="AZ111" s="21">
        <v>0.10250363676638984</v>
      </c>
      <c r="BA111" s="21">
        <v>0.16966094979597762</v>
      </c>
      <c r="BB111" s="21">
        <v>0.3133754014939234</v>
      </c>
      <c r="BC111" s="21">
        <v>1.2414257544244236</v>
      </c>
      <c r="BD111" s="21">
        <v>0.20800161146608243</v>
      </c>
      <c r="BE111" s="21">
        <v>0.40997754280647902</v>
      </c>
      <c r="BF111" s="21">
        <v>2.6740829741322202E-2</v>
      </c>
      <c r="BG111" s="21">
        <v>0.1091303984210184</v>
      </c>
      <c r="BH111" s="21">
        <v>0.12322934090738442</v>
      </c>
      <c r="BI111" s="21">
        <v>1.9945094274056037</v>
      </c>
      <c r="BJ111" s="21">
        <v>0.14705772847108464</v>
      </c>
      <c r="BK111" s="21">
        <v>9.6996592350518995E-2</v>
      </c>
      <c r="BL111" s="21">
        <v>0.1039329671950006</v>
      </c>
      <c r="BM111" s="21">
        <v>0.31148901068831392</v>
      </c>
      <c r="BN111" s="21">
        <v>8.6017492964802031E-2</v>
      </c>
      <c r="BO111" s="21">
        <v>0.43292237425149632</v>
      </c>
      <c r="BP111" s="21">
        <v>6.6116288529784115E-2</v>
      </c>
      <c r="BQ111" s="21">
        <v>0.23057758976057513</v>
      </c>
      <c r="BR111" s="21">
        <v>0.13978028880015192</v>
      </c>
      <c r="BS111" s="21">
        <v>7.3936219291053429E-2</v>
      </c>
      <c r="BT111" s="21">
        <v>0.14770745775665076</v>
      </c>
      <c r="BU111" s="21">
        <v>0.46429671704238429</v>
      </c>
      <c r="BV111" s="21">
        <v>0.2082508709152075</v>
      </c>
      <c r="BW111" s="21">
        <v>0.26956653807416092</v>
      </c>
      <c r="BX111" s="21">
        <v>0.23495413815724708</v>
      </c>
      <c r="BY111" s="21">
        <v>9.8459146399342806E-2</v>
      </c>
      <c r="BZ111" s="21">
        <v>0.11421273692130758</v>
      </c>
      <c r="CA111" s="21">
        <v>1.4727506473215687E-2</v>
      </c>
      <c r="CB111" s="21">
        <v>6.5284448469885292E-2</v>
      </c>
      <c r="CC111" s="21">
        <v>1.9119233842444166E-2</v>
      </c>
      <c r="CD111" s="21">
        <v>1.8795628765711024E-2</v>
      </c>
      <c r="CE111" s="21">
        <v>3.0123278219361189E-2</v>
      </c>
      <c r="CF111" s="21">
        <v>1.2912625147285918E-2</v>
      </c>
      <c r="CG111" s="21">
        <v>8.8914082155391733E-2</v>
      </c>
      <c r="CH111" s="21">
        <v>2.7557439938457943E-2</v>
      </c>
      <c r="CI111" s="21">
        <v>9.0143098611196348E-2</v>
      </c>
      <c r="CJ111" s="21">
        <v>0.38176484993193255</v>
      </c>
      <c r="CK111" s="21">
        <v>6.1315809722194921E-2</v>
      </c>
      <c r="CL111" s="21">
        <v>0.27319158111300024</v>
      </c>
      <c r="CM111" s="21">
        <v>6.577842528155646E-2</v>
      </c>
      <c r="CN111" s="21">
        <v>4.7246665552710301E-2</v>
      </c>
      <c r="CO111" s="21">
        <v>0.30886183286294033</v>
      </c>
      <c r="CP111" s="21">
        <v>0.17666623149428298</v>
      </c>
      <c r="CQ111" s="21">
        <v>1.9063030259256317</v>
      </c>
      <c r="CR111" s="21">
        <v>0.62395605291129697</v>
      </c>
      <c r="CS111" s="21">
        <v>0.9166147461082379</v>
      </c>
      <c r="CT111" s="21">
        <v>7.6688221165110617</v>
      </c>
      <c r="CU111" s="21">
        <v>16.778944426851446</v>
      </c>
      <c r="CV111" s="21">
        <v>19.726471872479372</v>
      </c>
      <c r="CW111" s="21">
        <v>1.1017203143292684</v>
      </c>
      <c r="CX111" s="21">
        <v>1.4519676237731411</v>
      </c>
      <c r="CY111" s="21">
        <v>3.4172393853805842</v>
      </c>
      <c r="CZ111" s="21">
        <v>4.6480816677238721</v>
      </c>
      <c r="DA111" s="21">
        <v>0.23104934429668533</v>
      </c>
      <c r="DB111" s="21">
        <v>4.2639450462157195E-3</v>
      </c>
      <c r="DC111" s="21">
        <v>1.3113479699512531</v>
      </c>
      <c r="DD111" s="21">
        <v>1.0375992424031553</v>
      </c>
      <c r="DE111" s="21">
        <v>0.22383941247208936</v>
      </c>
      <c r="DF111" s="21">
        <v>5.4530401678481661</v>
      </c>
      <c r="DG111" s="21">
        <v>16.8700884964803</v>
      </c>
      <c r="DH111" s="21">
        <v>26.527702818317799</v>
      </c>
      <c r="DI111" s="21">
        <v>2.7675658859793217</v>
      </c>
      <c r="DJ111" s="21">
        <v>7.6251690197735682</v>
      </c>
      <c r="DK111" s="21">
        <v>28.198878978466549</v>
      </c>
      <c r="DL111" s="21">
        <v>7.3307565062100913E-2</v>
      </c>
      <c r="DM111" s="21">
        <v>1.931055234726794</v>
      </c>
      <c r="DN111" s="21">
        <v>4.0746971178992362E-2</v>
      </c>
      <c r="DO111" s="21">
        <v>1.1544126415982823</v>
      </c>
      <c r="DP111" s="21">
        <v>9.9006902689120838E-3</v>
      </c>
      <c r="DQ111" s="21">
        <v>0.36785166457322777</v>
      </c>
      <c r="DR111" s="21">
        <v>0.53847590654547717</v>
      </c>
      <c r="DS111" s="21">
        <v>1.9056048587282561</v>
      </c>
      <c r="DT111" s="21">
        <v>1.3532952110674019</v>
      </c>
      <c r="DU111" s="21">
        <v>3.945968231998076</v>
      </c>
      <c r="DV111" s="21">
        <v>0</v>
      </c>
      <c r="DW111" s="40">
        <v>0</v>
      </c>
      <c r="DX111" s="36">
        <f t="shared" si="2"/>
        <v>191.92214099763601</v>
      </c>
      <c r="DY111" s="21">
        <v>108.44607804112118</v>
      </c>
      <c r="DZ111" s="21">
        <v>0</v>
      </c>
      <c r="EA111" s="21">
        <v>0</v>
      </c>
      <c r="EB111" s="22">
        <f t="shared" si="3"/>
        <v>300.36821903875716</v>
      </c>
    </row>
    <row r="112" spans="1:132" x14ac:dyDescent="0.25">
      <c r="A112" s="10">
        <v>110</v>
      </c>
      <c r="B112" s="20" t="s">
        <v>109</v>
      </c>
      <c r="C112" s="21">
        <v>0</v>
      </c>
      <c r="D112" s="21">
        <v>0</v>
      </c>
      <c r="E112" s="21">
        <v>0</v>
      </c>
      <c r="F112" s="21">
        <v>0</v>
      </c>
      <c r="G112" s="21">
        <v>0</v>
      </c>
      <c r="H112" s="21">
        <v>0</v>
      </c>
      <c r="I112" s="21">
        <v>0</v>
      </c>
      <c r="J112" s="21">
        <v>0</v>
      </c>
      <c r="K112" s="21">
        <v>0</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v>0</v>
      </c>
      <c r="AM112" s="21">
        <v>0</v>
      </c>
      <c r="AN112" s="21">
        <v>0</v>
      </c>
      <c r="AO112" s="21">
        <v>0</v>
      </c>
      <c r="AP112" s="21">
        <v>0</v>
      </c>
      <c r="AQ112" s="21">
        <v>0</v>
      </c>
      <c r="AR112" s="21">
        <v>0</v>
      </c>
      <c r="AS112" s="21">
        <v>0</v>
      </c>
      <c r="AT112" s="21">
        <v>0</v>
      </c>
      <c r="AU112" s="21">
        <v>0</v>
      </c>
      <c r="AV112" s="21">
        <v>0</v>
      </c>
      <c r="AW112" s="21">
        <v>0</v>
      </c>
      <c r="AX112" s="21">
        <v>0</v>
      </c>
      <c r="AY112" s="21">
        <v>0</v>
      </c>
      <c r="AZ112" s="21">
        <v>0</v>
      </c>
      <c r="BA112" s="21">
        <v>0</v>
      </c>
      <c r="BB112" s="21">
        <v>0</v>
      </c>
      <c r="BC112" s="21">
        <v>0</v>
      </c>
      <c r="BD112" s="21">
        <v>0</v>
      </c>
      <c r="BE112" s="21">
        <v>0</v>
      </c>
      <c r="BF112" s="21">
        <v>0</v>
      </c>
      <c r="BG112" s="21">
        <v>0</v>
      </c>
      <c r="BH112" s="21">
        <v>0</v>
      </c>
      <c r="BI112" s="21">
        <v>0</v>
      </c>
      <c r="BJ112" s="21">
        <v>0</v>
      </c>
      <c r="BK112" s="21">
        <v>0</v>
      </c>
      <c r="BL112" s="21">
        <v>0</v>
      </c>
      <c r="BM112" s="21">
        <v>0</v>
      </c>
      <c r="BN112" s="21">
        <v>0</v>
      </c>
      <c r="BO112" s="21">
        <v>0</v>
      </c>
      <c r="BP112" s="21">
        <v>0</v>
      </c>
      <c r="BQ112" s="21">
        <v>0</v>
      </c>
      <c r="BR112" s="21">
        <v>0</v>
      </c>
      <c r="BS112" s="21">
        <v>0</v>
      </c>
      <c r="BT112" s="21">
        <v>0</v>
      </c>
      <c r="BU112" s="21">
        <v>0</v>
      </c>
      <c r="BV112" s="21">
        <v>0</v>
      </c>
      <c r="BW112" s="21">
        <v>0</v>
      </c>
      <c r="BX112" s="21">
        <v>0</v>
      </c>
      <c r="BY112" s="21">
        <v>0</v>
      </c>
      <c r="BZ112" s="21">
        <v>0</v>
      </c>
      <c r="CA112" s="21">
        <v>0</v>
      </c>
      <c r="CB112" s="21">
        <v>0</v>
      </c>
      <c r="CC112" s="21">
        <v>0</v>
      </c>
      <c r="CD112" s="21">
        <v>0</v>
      </c>
      <c r="CE112" s="21">
        <v>0</v>
      </c>
      <c r="CF112" s="21">
        <v>0</v>
      </c>
      <c r="CG112" s="21">
        <v>0</v>
      </c>
      <c r="CH112" s="21">
        <v>0</v>
      </c>
      <c r="CI112" s="21">
        <v>0</v>
      </c>
      <c r="CJ112" s="21">
        <v>0</v>
      </c>
      <c r="CK112" s="21">
        <v>0</v>
      </c>
      <c r="CL112" s="21">
        <v>0</v>
      </c>
      <c r="CM112" s="21">
        <v>0</v>
      </c>
      <c r="CN112" s="21">
        <v>0</v>
      </c>
      <c r="CO112" s="21">
        <v>0</v>
      </c>
      <c r="CP112" s="21">
        <v>0</v>
      </c>
      <c r="CQ112" s="21">
        <v>0</v>
      </c>
      <c r="CR112" s="21">
        <v>0</v>
      </c>
      <c r="CS112" s="21">
        <v>0</v>
      </c>
      <c r="CT112" s="21">
        <v>0</v>
      </c>
      <c r="CU112" s="21">
        <v>0</v>
      </c>
      <c r="CV112" s="21">
        <v>0</v>
      </c>
      <c r="CW112" s="21">
        <v>0</v>
      </c>
      <c r="CX112" s="21">
        <v>0</v>
      </c>
      <c r="CY112" s="21">
        <v>0</v>
      </c>
      <c r="CZ112" s="21">
        <v>0</v>
      </c>
      <c r="DA112" s="21">
        <v>0</v>
      </c>
      <c r="DB112" s="21">
        <v>0</v>
      </c>
      <c r="DC112" s="21">
        <v>0</v>
      </c>
      <c r="DD112" s="21">
        <v>0</v>
      </c>
      <c r="DE112" s="21">
        <v>0</v>
      </c>
      <c r="DF112" s="21">
        <v>0</v>
      </c>
      <c r="DG112" s="21">
        <v>0</v>
      </c>
      <c r="DH112" s="21">
        <v>0</v>
      </c>
      <c r="DI112" s="21">
        <v>0</v>
      </c>
      <c r="DJ112" s="21">
        <v>0</v>
      </c>
      <c r="DK112" s="21">
        <v>0</v>
      </c>
      <c r="DL112" s="21">
        <v>0</v>
      </c>
      <c r="DM112" s="21">
        <v>0</v>
      </c>
      <c r="DN112" s="21">
        <v>0</v>
      </c>
      <c r="DO112" s="21">
        <v>0</v>
      </c>
      <c r="DP112" s="21">
        <v>0</v>
      </c>
      <c r="DQ112" s="21">
        <v>0</v>
      </c>
      <c r="DR112" s="21">
        <v>0</v>
      </c>
      <c r="DS112" s="21">
        <v>0</v>
      </c>
      <c r="DT112" s="21">
        <v>0</v>
      </c>
      <c r="DU112" s="21">
        <v>0</v>
      </c>
      <c r="DV112" s="21">
        <v>0</v>
      </c>
      <c r="DW112" s="40">
        <v>0</v>
      </c>
      <c r="DX112" s="36">
        <f t="shared" si="2"/>
        <v>0</v>
      </c>
      <c r="DY112" s="21">
        <v>0</v>
      </c>
      <c r="DZ112" s="21">
        <v>0</v>
      </c>
      <c r="EA112" s="21">
        <v>0</v>
      </c>
      <c r="EB112" s="22">
        <f t="shared" si="3"/>
        <v>0</v>
      </c>
    </row>
    <row r="113" spans="1:132" x14ac:dyDescent="0.25">
      <c r="A113" s="10">
        <v>111</v>
      </c>
      <c r="B113" s="20" t="s">
        <v>110</v>
      </c>
      <c r="C113" s="21">
        <v>3.4713994420909131</v>
      </c>
      <c r="D113" s="21">
        <v>0.5913322903396977</v>
      </c>
      <c r="E113" s="21">
        <v>0.31932791675816319</v>
      </c>
      <c r="F113" s="21">
        <v>0.47300613824957188</v>
      </c>
      <c r="G113" s="21">
        <v>0.77906397740685485</v>
      </c>
      <c r="H113" s="21">
        <v>1.5578820346411237</v>
      </c>
      <c r="I113" s="21">
        <v>1.173049347938693</v>
      </c>
      <c r="J113" s="21">
        <v>0.69386525392065279</v>
      </c>
      <c r="K113" s="21">
        <v>1.8344167705072912E-3</v>
      </c>
      <c r="L113" s="21">
        <v>2.0855465228098011</v>
      </c>
      <c r="M113" s="21">
        <v>6.0482867653199968</v>
      </c>
      <c r="N113" s="21">
        <v>127.79901525738455</v>
      </c>
      <c r="O113" s="21">
        <v>3.0461991398221158</v>
      </c>
      <c r="P113" s="21">
        <v>4.2921108051341879</v>
      </c>
      <c r="Q113" s="21">
        <v>15.268336347456273</v>
      </c>
      <c r="R113" s="21">
        <v>0.5774690666974498</v>
      </c>
      <c r="S113" s="21">
        <v>12.18943891704261</v>
      </c>
      <c r="T113" s="21">
        <v>24.829461043426917</v>
      </c>
      <c r="U113" s="21">
        <v>20.240154062529406</v>
      </c>
      <c r="V113" s="21">
        <v>11.376928876356004</v>
      </c>
      <c r="W113" s="21">
        <v>2.3056404628496341</v>
      </c>
      <c r="X113" s="21">
        <v>45.000417735286611</v>
      </c>
      <c r="Y113" s="21">
        <v>4.3968719133545608</v>
      </c>
      <c r="Z113" s="21">
        <v>8.4563536241372699</v>
      </c>
      <c r="AA113" s="21">
        <v>9.9036996836637456</v>
      </c>
      <c r="AB113" s="21">
        <v>44.904438639483772</v>
      </c>
      <c r="AC113" s="21">
        <v>7.0478993630887441</v>
      </c>
      <c r="AD113" s="21">
        <v>17.567797850111511</v>
      </c>
      <c r="AE113" s="21">
        <v>18.791259200194297</v>
      </c>
      <c r="AF113" s="21">
        <v>41.180351468817925</v>
      </c>
      <c r="AG113" s="21">
        <v>12.957141072928163</v>
      </c>
      <c r="AH113" s="21">
        <v>3.5715167265788104</v>
      </c>
      <c r="AI113" s="21">
        <v>0.46934556860115478</v>
      </c>
      <c r="AJ113" s="21">
        <v>2.455151429943196</v>
      </c>
      <c r="AK113" s="21">
        <v>1.1447823126832881</v>
      </c>
      <c r="AL113" s="21">
        <v>14.350956951324831</v>
      </c>
      <c r="AM113" s="21">
        <v>10.894633865549547</v>
      </c>
      <c r="AN113" s="21">
        <v>3.3616635682774474</v>
      </c>
      <c r="AO113" s="21">
        <v>13.654171055371918</v>
      </c>
      <c r="AP113" s="21">
        <v>3.0516645444054267</v>
      </c>
      <c r="AQ113" s="21">
        <v>4.2796839859617553</v>
      </c>
      <c r="AR113" s="21">
        <v>11.39679510696782</v>
      </c>
      <c r="AS113" s="21">
        <v>4.0942358524597839</v>
      </c>
      <c r="AT113" s="21">
        <v>8.4785819832142408</v>
      </c>
      <c r="AU113" s="21">
        <v>6.3731986328782257</v>
      </c>
      <c r="AV113" s="21">
        <v>66.233253720385335</v>
      </c>
      <c r="AW113" s="21">
        <v>27.676425048845854</v>
      </c>
      <c r="AX113" s="21">
        <v>166.58156408499613</v>
      </c>
      <c r="AY113" s="21">
        <v>33.851343780558885</v>
      </c>
      <c r="AZ113" s="21">
        <v>9.4041309161272366</v>
      </c>
      <c r="BA113" s="21">
        <v>12.231765660993828</v>
      </c>
      <c r="BB113" s="21">
        <v>12.851349217101795</v>
      </c>
      <c r="BC113" s="21">
        <v>137.91172675526474</v>
      </c>
      <c r="BD113" s="21">
        <v>81.321554770302726</v>
      </c>
      <c r="BE113" s="21">
        <v>23.597617563330338</v>
      </c>
      <c r="BF113" s="21">
        <v>0.39890644725109736</v>
      </c>
      <c r="BG113" s="21">
        <v>3.0325985885066222</v>
      </c>
      <c r="BH113" s="21">
        <v>4.5170188443774775</v>
      </c>
      <c r="BI113" s="21">
        <v>45.627709818651965</v>
      </c>
      <c r="BJ113" s="21">
        <v>7.9365651779542699</v>
      </c>
      <c r="BK113" s="21">
        <v>4.1385061452045617</v>
      </c>
      <c r="BL113" s="21">
        <v>6.2275546990296977</v>
      </c>
      <c r="BM113" s="21">
        <v>14.672005100023817</v>
      </c>
      <c r="BN113" s="21">
        <v>3.0107860265996496</v>
      </c>
      <c r="BO113" s="21">
        <v>27.849165407439443</v>
      </c>
      <c r="BP113" s="21">
        <v>4.445682209114624</v>
      </c>
      <c r="BQ113" s="21">
        <v>10.358951702107715</v>
      </c>
      <c r="BR113" s="21">
        <v>7.0246947217865765</v>
      </c>
      <c r="BS113" s="21">
        <v>2.3944439947401541</v>
      </c>
      <c r="BT113" s="21">
        <v>3.4818542039166887</v>
      </c>
      <c r="BU113" s="21">
        <v>13.729646670552524</v>
      </c>
      <c r="BV113" s="21">
        <v>5.1403576149695995</v>
      </c>
      <c r="BW113" s="21">
        <v>10.34037142460979</v>
      </c>
      <c r="BX113" s="21">
        <v>5.7277115693629215</v>
      </c>
      <c r="BY113" s="21">
        <v>2.3908973931482822</v>
      </c>
      <c r="BZ113" s="21">
        <v>4.9230395609428959</v>
      </c>
      <c r="CA113" s="21">
        <v>0.1021706130357176</v>
      </c>
      <c r="CB113" s="21">
        <v>2.105548905884262</v>
      </c>
      <c r="CC113" s="21">
        <v>0.90698339102483228</v>
      </c>
      <c r="CD113" s="21">
        <v>0.57842467818862353</v>
      </c>
      <c r="CE113" s="21">
        <v>0.64092928897441215</v>
      </c>
      <c r="CF113" s="21">
        <v>0.47860325230423423</v>
      </c>
      <c r="CG113" s="21">
        <v>2.7284065751367841</v>
      </c>
      <c r="CH113" s="21">
        <v>1.4660531918436803</v>
      </c>
      <c r="CI113" s="21">
        <v>3.7932530304940264</v>
      </c>
      <c r="CJ113" s="21">
        <v>29.938712037842006</v>
      </c>
      <c r="CK113" s="21">
        <v>0.90831313666978586</v>
      </c>
      <c r="CL113" s="21">
        <v>6.3601911434257348</v>
      </c>
      <c r="CM113" s="21">
        <v>0.97867387697188102</v>
      </c>
      <c r="CN113" s="21">
        <v>2.2372683566584532</v>
      </c>
      <c r="CO113" s="21">
        <v>5.3539213908041567</v>
      </c>
      <c r="CP113" s="21">
        <v>4.8902503027694983</v>
      </c>
      <c r="CQ113" s="21">
        <v>55.279574258821441</v>
      </c>
      <c r="CR113" s="21">
        <v>4.7097336214648999</v>
      </c>
      <c r="CS113" s="21">
        <v>17.576522926743994</v>
      </c>
      <c r="CT113" s="21">
        <v>221.45846981198474</v>
      </c>
      <c r="CU113" s="21">
        <v>203.10309925876203</v>
      </c>
      <c r="CV113" s="21">
        <v>225.26756438453586</v>
      </c>
      <c r="CW113" s="21">
        <v>25.607425500382014</v>
      </c>
      <c r="CX113" s="21">
        <v>52.379337743789108</v>
      </c>
      <c r="CY113" s="21">
        <v>39.489066380040278</v>
      </c>
      <c r="CZ113" s="21">
        <v>61.862829429768269</v>
      </c>
      <c r="DA113" s="21">
        <v>13.552494849088534</v>
      </c>
      <c r="DB113" s="21">
        <v>0.52590526691873973</v>
      </c>
      <c r="DC113" s="21">
        <v>86.168457557640409</v>
      </c>
      <c r="DD113" s="21">
        <v>181.55141050333964</v>
      </c>
      <c r="DE113" s="21">
        <v>2.9195995304500202</v>
      </c>
      <c r="DF113" s="21">
        <v>154.70515702625633</v>
      </c>
      <c r="DG113" s="21">
        <v>259.96106950547073</v>
      </c>
      <c r="DH113" s="21">
        <v>195.62725278519241</v>
      </c>
      <c r="DI113" s="21">
        <v>83.279754291942837</v>
      </c>
      <c r="DJ113" s="21">
        <v>29.705002409765896</v>
      </c>
      <c r="DK113" s="21">
        <v>276.22933631523841</v>
      </c>
      <c r="DL113" s="21">
        <v>11.271675337882538</v>
      </c>
      <c r="DM113" s="21">
        <v>43.798692065668547</v>
      </c>
      <c r="DN113" s="21">
        <v>12.091033334787438</v>
      </c>
      <c r="DO113" s="21">
        <v>49.156406034722387</v>
      </c>
      <c r="DP113" s="21">
        <v>6.7716927089968376E-2</v>
      </c>
      <c r="DQ113" s="21">
        <v>7.2502894191255143</v>
      </c>
      <c r="DR113" s="21">
        <v>97.110271386207131</v>
      </c>
      <c r="DS113" s="21">
        <v>108.49093708088743</v>
      </c>
      <c r="DT113" s="21">
        <v>118.55445577475479</v>
      </c>
      <c r="DU113" s="21">
        <v>98.528678323591734</v>
      </c>
      <c r="DV113" s="21">
        <v>0</v>
      </c>
      <c r="DW113" s="40">
        <v>0</v>
      </c>
      <c r="DX113" s="36">
        <f t="shared" si="2"/>
        <v>4096.6780812727675</v>
      </c>
      <c r="DY113" s="21">
        <v>227.41727921178492</v>
      </c>
      <c r="DZ113" s="21">
        <v>104.04681248637718</v>
      </c>
      <c r="EA113" s="21">
        <v>0</v>
      </c>
      <c r="EB113" s="22">
        <f t="shared" si="3"/>
        <v>4428.14217297093</v>
      </c>
    </row>
    <row r="114" spans="1:132" x14ac:dyDescent="0.25">
      <c r="A114" s="10">
        <v>112</v>
      </c>
      <c r="B114" s="20" t="s">
        <v>111</v>
      </c>
      <c r="C114" s="21">
        <v>2.4999230210740148E-2</v>
      </c>
      <c r="D114" s="21">
        <v>4.9044844717841219E-3</v>
      </c>
      <c r="E114" s="21">
        <v>2.5455039557465563E-3</v>
      </c>
      <c r="F114" s="21">
        <v>3.8770545897574057E-3</v>
      </c>
      <c r="G114" s="21">
        <v>6.372099685218729E-3</v>
      </c>
      <c r="H114" s="21">
        <v>1.3328467929478938E-2</v>
      </c>
      <c r="I114" s="21">
        <v>2.4699711190037787E-3</v>
      </c>
      <c r="J114" s="21">
        <v>6.0203700128828421E-3</v>
      </c>
      <c r="K114" s="21">
        <v>1.575007164837925E-5</v>
      </c>
      <c r="L114" s="21">
        <v>3.3289766949928007E-3</v>
      </c>
      <c r="M114" s="21">
        <v>3.0413758765456975E-2</v>
      </c>
      <c r="N114" s="21">
        <v>0.37421847356971771</v>
      </c>
      <c r="O114" s="21">
        <v>1.325945274929565E-2</v>
      </c>
      <c r="P114" s="21">
        <v>3.2239053139027619E-2</v>
      </c>
      <c r="Q114" s="21">
        <v>8.6602639749465082E-2</v>
      </c>
      <c r="R114" s="21">
        <v>2.3152852617722424E-4</v>
      </c>
      <c r="S114" s="21">
        <v>7.2440903676553259E-2</v>
      </c>
      <c r="T114" s="21">
        <v>1.6253967312329257E-2</v>
      </c>
      <c r="U114" s="21">
        <v>3.2561636000404043E-2</v>
      </c>
      <c r="V114" s="21">
        <v>1.9033101664273935E-2</v>
      </c>
      <c r="W114" s="21">
        <v>2.5279328156265026E-3</v>
      </c>
      <c r="X114" s="21">
        <v>0.40558676269152011</v>
      </c>
      <c r="Y114" s="21">
        <v>4.9881684020794681E-3</v>
      </c>
      <c r="Z114" s="21">
        <v>1.5822055071770667E-2</v>
      </c>
      <c r="AA114" s="21">
        <v>5.345246996299232E-2</v>
      </c>
      <c r="AB114" s="21">
        <v>0.10653654466077951</v>
      </c>
      <c r="AC114" s="21">
        <v>4.8573885065896945E-3</v>
      </c>
      <c r="AD114" s="21">
        <v>4.7603979929417145E-2</v>
      </c>
      <c r="AE114" s="21">
        <v>1.4062181311539778E-2</v>
      </c>
      <c r="AF114" s="21">
        <v>7.0975564430091259E-2</v>
      </c>
      <c r="AG114" s="21">
        <v>1.8604979221851989E-2</v>
      </c>
      <c r="AH114" s="21">
        <v>2.4025463635633813E-2</v>
      </c>
      <c r="AI114" s="21">
        <v>3.0408410426857911E-4</v>
      </c>
      <c r="AJ114" s="21">
        <v>8.105526618456747E-4</v>
      </c>
      <c r="AK114" s="21">
        <v>1.9786167324967237E-2</v>
      </c>
      <c r="AL114" s="21">
        <v>0.25560918572304947</v>
      </c>
      <c r="AM114" s="21">
        <v>3.0249451458935452E-2</v>
      </c>
      <c r="AN114" s="21">
        <v>6.9610449114184737E-4</v>
      </c>
      <c r="AO114" s="21">
        <v>8.2501567118388464E-2</v>
      </c>
      <c r="AP114" s="21">
        <v>4.2577942289142225E-2</v>
      </c>
      <c r="AQ114" s="21">
        <v>8.1339609970665291E-2</v>
      </c>
      <c r="AR114" s="21">
        <v>2.505001184565285E-2</v>
      </c>
      <c r="AS114" s="21">
        <v>9.0446129874074087E-4</v>
      </c>
      <c r="AT114" s="21">
        <v>1.8840784848629829E-2</v>
      </c>
      <c r="AU114" s="21">
        <v>1.8897487576762042E-2</v>
      </c>
      <c r="AV114" s="21">
        <v>9.0585364479426445E-2</v>
      </c>
      <c r="AW114" s="21">
        <v>0.11904699139439916</v>
      </c>
      <c r="AX114" s="21">
        <v>0.4880369955695868</v>
      </c>
      <c r="AY114" s="21">
        <v>9.1152526744588278E-2</v>
      </c>
      <c r="AZ114" s="21">
        <v>4.0902743208146616E-2</v>
      </c>
      <c r="BA114" s="21">
        <v>4.1768182898088882E-2</v>
      </c>
      <c r="BB114" s="21">
        <v>3.525802979722234E-2</v>
      </c>
      <c r="BC114" s="21">
        <v>0.16151591537118354</v>
      </c>
      <c r="BD114" s="21">
        <v>0.12640136245460126</v>
      </c>
      <c r="BE114" s="21">
        <v>4.9543557199077985E-2</v>
      </c>
      <c r="BF114" s="21">
        <v>3.062288578373503E-3</v>
      </c>
      <c r="BG114" s="21">
        <v>2.5831212925605637E-2</v>
      </c>
      <c r="BH114" s="21">
        <v>1.2080401615347449E-2</v>
      </c>
      <c r="BI114" s="21">
        <v>0.36189841085986962</v>
      </c>
      <c r="BJ114" s="21">
        <v>1.9413000103193741E-2</v>
      </c>
      <c r="BK114" s="21">
        <v>8.5514817479781704E-3</v>
      </c>
      <c r="BL114" s="21">
        <v>4.5488674650469938E-3</v>
      </c>
      <c r="BM114" s="21">
        <v>1.7096720094737203E-2</v>
      </c>
      <c r="BN114" s="21">
        <v>4.9137843958496012E-4</v>
      </c>
      <c r="BO114" s="21">
        <v>1.4230990900318471E-2</v>
      </c>
      <c r="BP114" s="21">
        <v>3.3551173871968006E-3</v>
      </c>
      <c r="BQ114" s="21">
        <v>3.9959809230286775E-2</v>
      </c>
      <c r="BR114" s="21">
        <v>1.3830663042098047E-2</v>
      </c>
      <c r="BS114" s="21">
        <v>1.8160134104031413E-2</v>
      </c>
      <c r="BT114" s="21">
        <v>2.9822996914249243E-2</v>
      </c>
      <c r="BU114" s="21">
        <v>9.545921210296561E-2</v>
      </c>
      <c r="BV114" s="21">
        <v>3.1218352151362153E-2</v>
      </c>
      <c r="BW114" s="21">
        <v>5.8192152519993393E-2</v>
      </c>
      <c r="BX114" s="21">
        <v>6.572837594192622E-3</v>
      </c>
      <c r="BY114" s="21">
        <v>2.067017994220309E-2</v>
      </c>
      <c r="BZ114" s="21">
        <v>9.7441202047446351E-4</v>
      </c>
      <c r="CA114" s="21">
        <v>1.2448398465965177E-3</v>
      </c>
      <c r="CB114" s="21">
        <v>2.6019232927106664E-3</v>
      </c>
      <c r="CC114" s="21">
        <v>2.2992006216086933E-3</v>
      </c>
      <c r="CD114" s="21">
        <v>1.5083179370645545E-3</v>
      </c>
      <c r="CE114" s="21">
        <v>3.5531545401282913E-3</v>
      </c>
      <c r="CF114" s="21">
        <v>4.6992226368901026E-3</v>
      </c>
      <c r="CG114" s="21">
        <v>1.8698480463644411E-2</v>
      </c>
      <c r="CH114" s="21">
        <v>5.0188424735591762E-3</v>
      </c>
      <c r="CI114" s="21">
        <v>3.4734505933313856E-2</v>
      </c>
      <c r="CJ114" s="21">
        <v>7.9215738998977783E-2</v>
      </c>
      <c r="CK114" s="21">
        <v>3.7912638623411911E-3</v>
      </c>
      <c r="CL114" s="21">
        <v>1.4165838359845227E-2</v>
      </c>
      <c r="CM114" s="21">
        <v>1.2393535676976387E-2</v>
      </c>
      <c r="CN114" s="21">
        <v>1.0976221033444989E-2</v>
      </c>
      <c r="CO114" s="21">
        <v>8.0929567686865961E-2</v>
      </c>
      <c r="CP114" s="21">
        <v>2.593567486208016E-2</v>
      </c>
      <c r="CQ114" s="21">
        <v>0.47365288292235147</v>
      </c>
      <c r="CR114" s="21">
        <v>3.7707276777607088E-2</v>
      </c>
      <c r="CS114" s="21">
        <v>7.4076054077388334E-2</v>
      </c>
      <c r="CT114" s="21">
        <v>0</v>
      </c>
      <c r="CU114" s="21">
        <v>8.2945807218000454</v>
      </c>
      <c r="CV114" s="21">
        <v>9.1809536752224901</v>
      </c>
      <c r="CW114" s="21">
        <v>0.9109294751462973</v>
      </c>
      <c r="CX114" s="21">
        <v>2.2284311643864627</v>
      </c>
      <c r="CY114" s="21">
        <v>8.8585788014744191E-2</v>
      </c>
      <c r="CZ114" s="21">
        <v>2.2046151068519055</v>
      </c>
      <c r="DA114" s="21">
        <v>1.8890631798972091E-2</v>
      </c>
      <c r="DB114" s="21">
        <v>1.7240972005576596E-4</v>
      </c>
      <c r="DC114" s="21">
        <v>0.34350135132231641</v>
      </c>
      <c r="DD114" s="21">
        <v>3.6405571630357501</v>
      </c>
      <c r="DE114" s="21">
        <v>0.10003149813213558</v>
      </c>
      <c r="DF114" s="21">
        <v>2.1390747813803466</v>
      </c>
      <c r="DG114" s="21">
        <v>1.5763710776552489</v>
      </c>
      <c r="DH114" s="21">
        <v>1.1299280183107971</v>
      </c>
      <c r="DI114" s="21">
        <v>1.3914545410027261</v>
      </c>
      <c r="DJ114" s="21">
        <v>0.7448849880432501</v>
      </c>
      <c r="DK114" s="21">
        <v>1.7354391160405582</v>
      </c>
      <c r="DL114" s="21">
        <v>0.19984237054527909</v>
      </c>
      <c r="DM114" s="21">
        <v>0.47836724063347891</v>
      </c>
      <c r="DN114" s="21">
        <v>5.8851675794881174E-3</v>
      </c>
      <c r="DO114" s="21">
        <v>0.93740253407920737</v>
      </c>
      <c r="DP114" s="21">
        <v>0</v>
      </c>
      <c r="DQ114" s="21">
        <v>7.5799749700850474E-2</v>
      </c>
      <c r="DR114" s="21">
        <v>0.21374363647226335</v>
      </c>
      <c r="DS114" s="21">
        <v>1.266591196358867</v>
      </c>
      <c r="DT114" s="21">
        <v>0.51025915971490021</v>
      </c>
      <c r="DU114" s="21">
        <v>2.6036394991987724</v>
      </c>
      <c r="DV114" s="21">
        <v>0</v>
      </c>
      <c r="DW114" s="40">
        <v>0</v>
      </c>
      <c r="DX114" s="36">
        <f t="shared" si="2"/>
        <v>47.028494218252064</v>
      </c>
      <c r="DY114" s="21">
        <v>79.094303139952345</v>
      </c>
      <c r="DZ114" s="21">
        <v>0</v>
      </c>
      <c r="EA114" s="21">
        <v>0</v>
      </c>
      <c r="EB114" s="22">
        <f t="shared" si="3"/>
        <v>126.12279735820441</v>
      </c>
    </row>
    <row r="115" spans="1:132" ht="22.5" x14ac:dyDescent="0.25">
      <c r="A115" s="10">
        <v>113</v>
      </c>
      <c r="B115" s="20" t="s">
        <v>112</v>
      </c>
      <c r="C115" s="21">
        <v>0</v>
      </c>
      <c r="D115" s="21">
        <v>0</v>
      </c>
      <c r="E115" s="21">
        <v>0</v>
      </c>
      <c r="F115" s="21">
        <v>0</v>
      </c>
      <c r="G115" s="21">
        <v>0</v>
      </c>
      <c r="H115" s="21">
        <v>0</v>
      </c>
      <c r="I115" s="21">
        <v>0</v>
      </c>
      <c r="J115" s="21">
        <v>0</v>
      </c>
      <c r="K115" s="21">
        <v>0</v>
      </c>
      <c r="L115" s="21">
        <v>0</v>
      </c>
      <c r="M115" s="21">
        <v>0</v>
      </c>
      <c r="N115" s="21">
        <v>0</v>
      </c>
      <c r="O115" s="21">
        <v>0</v>
      </c>
      <c r="P115" s="21">
        <v>0</v>
      </c>
      <c r="Q115" s="21">
        <v>0</v>
      </c>
      <c r="R115" s="21">
        <v>0</v>
      </c>
      <c r="S115" s="21">
        <v>0</v>
      </c>
      <c r="T115" s="21">
        <v>0</v>
      </c>
      <c r="U115" s="21">
        <v>0</v>
      </c>
      <c r="V115" s="21">
        <v>0</v>
      </c>
      <c r="W115" s="21">
        <v>0</v>
      </c>
      <c r="X115" s="21">
        <v>0</v>
      </c>
      <c r="Y115" s="21">
        <v>0</v>
      </c>
      <c r="Z115" s="21">
        <v>0</v>
      </c>
      <c r="AA115" s="21">
        <v>0</v>
      </c>
      <c r="AB115" s="21">
        <v>0</v>
      </c>
      <c r="AC115" s="21">
        <v>0</v>
      </c>
      <c r="AD115" s="21">
        <v>0</v>
      </c>
      <c r="AE115" s="21">
        <v>0</v>
      </c>
      <c r="AF115" s="21">
        <v>0</v>
      </c>
      <c r="AG115" s="21">
        <v>0</v>
      </c>
      <c r="AH115" s="21">
        <v>0</v>
      </c>
      <c r="AI115" s="21">
        <v>0</v>
      </c>
      <c r="AJ115" s="21">
        <v>0</v>
      </c>
      <c r="AK115" s="21">
        <v>0</v>
      </c>
      <c r="AL115" s="21">
        <v>0</v>
      </c>
      <c r="AM115" s="21">
        <v>0</v>
      </c>
      <c r="AN115" s="21">
        <v>0</v>
      </c>
      <c r="AO115" s="21">
        <v>0</v>
      </c>
      <c r="AP115" s="21">
        <v>0</v>
      </c>
      <c r="AQ115" s="21">
        <v>0</v>
      </c>
      <c r="AR115" s="21">
        <v>0</v>
      </c>
      <c r="AS115" s="21">
        <v>0</v>
      </c>
      <c r="AT115" s="21">
        <v>0</v>
      </c>
      <c r="AU115" s="21">
        <v>0</v>
      </c>
      <c r="AV115" s="21">
        <v>0</v>
      </c>
      <c r="AW115" s="21">
        <v>0</v>
      </c>
      <c r="AX115" s="21">
        <v>0</v>
      </c>
      <c r="AY115" s="21">
        <v>0</v>
      </c>
      <c r="AZ115" s="21">
        <v>0</v>
      </c>
      <c r="BA115" s="21">
        <v>0</v>
      </c>
      <c r="BB115" s="21">
        <v>0</v>
      </c>
      <c r="BC115" s="21">
        <v>0</v>
      </c>
      <c r="BD115" s="21">
        <v>0</v>
      </c>
      <c r="BE115" s="21">
        <v>0</v>
      </c>
      <c r="BF115" s="21">
        <v>0</v>
      </c>
      <c r="BG115" s="21">
        <v>0</v>
      </c>
      <c r="BH115" s="21">
        <v>0</v>
      </c>
      <c r="BI115" s="21">
        <v>0</v>
      </c>
      <c r="BJ115" s="21">
        <v>0</v>
      </c>
      <c r="BK115" s="21">
        <v>0</v>
      </c>
      <c r="BL115" s="21">
        <v>0</v>
      </c>
      <c r="BM115" s="21">
        <v>0</v>
      </c>
      <c r="BN115" s="21">
        <v>0</v>
      </c>
      <c r="BO115" s="21">
        <v>0</v>
      </c>
      <c r="BP115" s="21">
        <v>0</v>
      </c>
      <c r="BQ115" s="21">
        <v>0</v>
      </c>
      <c r="BR115" s="21">
        <v>0</v>
      </c>
      <c r="BS115" s="21">
        <v>0</v>
      </c>
      <c r="BT115" s="21">
        <v>0</v>
      </c>
      <c r="BU115" s="21">
        <v>0</v>
      </c>
      <c r="BV115" s="21">
        <v>0</v>
      </c>
      <c r="BW115" s="21">
        <v>0</v>
      </c>
      <c r="BX115" s="21">
        <v>0</v>
      </c>
      <c r="BY115" s="21">
        <v>0</v>
      </c>
      <c r="BZ115" s="21">
        <v>0</v>
      </c>
      <c r="CA115" s="21">
        <v>0</v>
      </c>
      <c r="CB115" s="21">
        <v>0</v>
      </c>
      <c r="CC115" s="21">
        <v>0</v>
      </c>
      <c r="CD115" s="21">
        <v>0</v>
      </c>
      <c r="CE115" s="21">
        <v>0</v>
      </c>
      <c r="CF115" s="21">
        <v>0</v>
      </c>
      <c r="CG115" s="21">
        <v>0</v>
      </c>
      <c r="CH115" s="21">
        <v>0</v>
      </c>
      <c r="CI115" s="21">
        <v>0</v>
      </c>
      <c r="CJ115" s="21">
        <v>0</v>
      </c>
      <c r="CK115" s="21">
        <v>0</v>
      </c>
      <c r="CL115" s="21">
        <v>0</v>
      </c>
      <c r="CM115" s="21">
        <v>0</v>
      </c>
      <c r="CN115" s="21">
        <v>0</v>
      </c>
      <c r="CO115" s="21">
        <v>0</v>
      </c>
      <c r="CP115" s="21">
        <v>0</v>
      </c>
      <c r="CQ115" s="21">
        <v>0</v>
      </c>
      <c r="CR115" s="21">
        <v>0</v>
      </c>
      <c r="CS115" s="21">
        <v>0</v>
      </c>
      <c r="CT115" s="21">
        <v>0</v>
      </c>
      <c r="CU115" s="21">
        <v>0</v>
      </c>
      <c r="CV115" s="21">
        <v>0</v>
      </c>
      <c r="CW115" s="21">
        <v>0</v>
      </c>
      <c r="CX115" s="21">
        <v>0</v>
      </c>
      <c r="CY115" s="21">
        <v>0</v>
      </c>
      <c r="CZ115" s="21">
        <v>0</v>
      </c>
      <c r="DA115" s="21">
        <v>0</v>
      </c>
      <c r="DB115" s="21">
        <v>0</v>
      </c>
      <c r="DC115" s="21">
        <v>0</v>
      </c>
      <c r="DD115" s="21">
        <v>0</v>
      </c>
      <c r="DE115" s="21">
        <v>0</v>
      </c>
      <c r="DF115" s="21">
        <v>0</v>
      </c>
      <c r="DG115" s="21">
        <v>0</v>
      </c>
      <c r="DH115" s="21">
        <v>0</v>
      </c>
      <c r="DI115" s="21">
        <v>0</v>
      </c>
      <c r="DJ115" s="21">
        <v>0</v>
      </c>
      <c r="DK115" s="21">
        <v>0</v>
      </c>
      <c r="DL115" s="21">
        <v>0</v>
      </c>
      <c r="DM115" s="21">
        <v>0</v>
      </c>
      <c r="DN115" s="21">
        <v>0</v>
      </c>
      <c r="DO115" s="21">
        <v>0</v>
      </c>
      <c r="DP115" s="21">
        <v>0</v>
      </c>
      <c r="DQ115" s="21">
        <v>0</v>
      </c>
      <c r="DR115" s="21">
        <v>0</v>
      </c>
      <c r="DS115" s="21">
        <v>0</v>
      </c>
      <c r="DT115" s="21">
        <v>0</v>
      </c>
      <c r="DU115" s="21">
        <v>0</v>
      </c>
      <c r="DV115" s="21">
        <v>0</v>
      </c>
      <c r="DW115" s="40">
        <v>0</v>
      </c>
      <c r="DX115" s="36">
        <f t="shared" si="2"/>
        <v>0</v>
      </c>
      <c r="DY115" s="21">
        <v>0</v>
      </c>
      <c r="DZ115" s="21">
        <v>0</v>
      </c>
      <c r="EA115" s="21">
        <v>0</v>
      </c>
      <c r="EB115" s="22">
        <f t="shared" si="3"/>
        <v>0</v>
      </c>
    </row>
    <row r="116" spans="1:132" x14ac:dyDescent="0.25">
      <c r="A116" s="10">
        <v>114</v>
      </c>
      <c r="B116" s="20" t="s">
        <v>113</v>
      </c>
      <c r="C116" s="21">
        <v>0</v>
      </c>
      <c r="D116" s="21">
        <v>0</v>
      </c>
      <c r="E116" s="21">
        <v>0</v>
      </c>
      <c r="F116" s="21">
        <v>0</v>
      </c>
      <c r="G116" s="21">
        <v>0</v>
      </c>
      <c r="H116" s="21">
        <v>0</v>
      </c>
      <c r="I116" s="21">
        <v>0</v>
      </c>
      <c r="J116" s="21">
        <v>0</v>
      </c>
      <c r="K116" s="21">
        <v>0</v>
      </c>
      <c r="L116" s="21">
        <v>0</v>
      </c>
      <c r="M116" s="21">
        <v>0</v>
      </c>
      <c r="N116" s="21">
        <v>0</v>
      </c>
      <c r="O116" s="21">
        <v>0</v>
      </c>
      <c r="P116" s="21">
        <v>0</v>
      </c>
      <c r="Q116" s="21">
        <v>0</v>
      </c>
      <c r="R116" s="21">
        <v>0</v>
      </c>
      <c r="S116" s="21">
        <v>0</v>
      </c>
      <c r="T116" s="21">
        <v>0</v>
      </c>
      <c r="U116" s="21">
        <v>0</v>
      </c>
      <c r="V116" s="21">
        <v>0</v>
      </c>
      <c r="W116" s="21">
        <v>0</v>
      </c>
      <c r="X116" s="21">
        <v>0</v>
      </c>
      <c r="Y116" s="21">
        <v>0</v>
      </c>
      <c r="Z116" s="21">
        <v>0</v>
      </c>
      <c r="AA116" s="21">
        <v>0</v>
      </c>
      <c r="AB116" s="21">
        <v>0</v>
      </c>
      <c r="AC116" s="21">
        <v>0</v>
      </c>
      <c r="AD116" s="21">
        <v>0</v>
      </c>
      <c r="AE116" s="21">
        <v>0</v>
      </c>
      <c r="AF116" s="21">
        <v>0</v>
      </c>
      <c r="AG116" s="21">
        <v>0</v>
      </c>
      <c r="AH116" s="21">
        <v>0</v>
      </c>
      <c r="AI116" s="21">
        <v>0</v>
      </c>
      <c r="AJ116" s="21">
        <v>0</v>
      </c>
      <c r="AK116" s="21">
        <v>0</v>
      </c>
      <c r="AL116" s="21">
        <v>0</v>
      </c>
      <c r="AM116" s="21">
        <v>0</v>
      </c>
      <c r="AN116" s="21">
        <v>0</v>
      </c>
      <c r="AO116" s="21">
        <v>0</v>
      </c>
      <c r="AP116" s="21">
        <v>0</v>
      </c>
      <c r="AQ116" s="21">
        <v>0</v>
      </c>
      <c r="AR116" s="21">
        <v>0</v>
      </c>
      <c r="AS116" s="21">
        <v>0</v>
      </c>
      <c r="AT116" s="21">
        <v>0</v>
      </c>
      <c r="AU116" s="21">
        <v>0</v>
      </c>
      <c r="AV116" s="21">
        <v>0</v>
      </c>
      <c r="AW116" s="21">
        <v>0</v>
      </c>
      <c r="AX116" s="21">
        <v>0</v>
      </c>
      <c r="AY116" s="21">
        <v>0</v>
      </c>
      <c r="AZ116" s="21">
        <v>0</v>
      </c>
      <c r="BA116" s="21">
        <v>0</v>
      </c>
      <c r="BB116" s="21">
        <v>0</v>
      </c>
      <c r="BC116" s="21">
        <v>0</v>
      </c>
      <c r="BD116" s="21">
        <v>0</v>
      </c>
      <c r="BE116" s="21">
        <v>0</v>
      </c>
      <c r="BF116" s="21">
        <v>0</v>
      </c>
      <c r="BG116" s="21">
        <v>0</v>
      </c>
      <c r="BH116" s="21">
        <v>0</v>
      </c>
      <c r="BI116" s="21">
        <v>0</v>
      </c>
      <c r="BJ116" s="21">
        <v>0</v>
      </c>
      <c r="BK116" s="21">
        <v>0</v>
      </c>
      <c r="BL116" s="21">
        <v>0</v>
      </c>
      <c r="BM116" s="21">
        <v>0</v>
      </c>
      <c r="BN116" s="21">
        <v>0</v>
      </c>
      <c r="BO116" s="21">
        <v>0</v>
      </c>
      <c r="BP116" s="21">
        <v>0</v>
      </c>
      <c r="BQ116" s="21">
        <v>0</v>
      </c>
      <c r="BR116" s="21">
        <v>0</v>
      </c>
      <c r="BS116" s="21">
        <v>0</v>
      </c>
      <c r="BT116" s="21">
        <v>0</v>
      </c>
      <c r="BU116" s="21">
        <v>0</v>
      </c>
      <c r="BV116" s="21">
        <v>0</v>
      </c>
      <c r="BW116" s="21">
        <v>0</v>
      </c>
      <c r="BX116" s="21">
        <v>0</v>
      </c>
      <c r="BY116" s="21">
        <v>0</v>
      </c>
      <c r="BZ116" s="21">
        <v>0</v>
      </c>
      <c r="CA116" s="21">
        <v>0</v>
      </c>
      <c r="CB116" s="21">
        <v>0</v>
      </c>
      <c r="CC116" s="21">
        <v>0</v>
      </c>
      <c r="CD116" s="21">
        <v>0</v>
      </c>
      <c r="CE116" s="21">
        <v>0</v>
      </c>
      <c r="CF116" s="21">
        <v>0</v>
      </c>
      <c r="CG116" s="21">
        <v>0</v>
      </c>
      <c r="CH116" s="21">
        <v>0</v>
      </c>
      <c r="CI116" s="21">
        <v>0</v>
      </c>
      <c r="CJ116" s="21">
        <v>0</v>
      </c>
      <c r="CK116" s="21">
        <v>0</v>
      </c>
      <c r="CL116" s="21">
        <v>0</v>
      </c>
      <c r="CM116" s="21">
        <v>0</v>
      </c>
      <c r="CN116" s="21">
        <v>0</v>
      </c>
      <c r="CO116" s="21">
        <v>0</v>
      </c>
      <c r="CP116" s="21">
        <v>0</v>
      </c>
      <c r="CQ116" s="21">
        <v>0</v>
      </c>
      <c r="CR116" s="21">
        <v>0</v>
      </c>
      <c r="CS116" s="21">
        <v>0</v>
      </c>
      <c r="CT116" s="21">
        <v>0</v>
      </c>
      <c r="CU116" s="21">
        <v>0</v>
      </c>
      <c r="CV116" s="21">
        <v>0</v>
      </c>
      <c r="CW116" s="21">
        <v>0</v>
      </c>
      <c r="CX116" s="21">
        <v>0</v>
      </c>
      <c r="CY116" s="21">
        <v>0</v>
      </c>
      <c r="CZ116" s="21">
        <v>0</v>
      </c>
      <c r="DA116" s="21">
        <v>0</v>
      </c>
      <c r="DB116" s="21">
        <v>0</v>
      </c>
      <c r="DC116" s="21">
        <v>0</v>
      </c>
      <c r="DD116" s="21">
        <v>0</v>
      </c>
      <c r="DE116" s="21">
        <v>0</v>
      </c>
      <c r="DF116" s="21">
        <v>0</v>
      </c>
      <c r="DG116" s="21">
        <v>0</v>
      </c>
      <c r="DH116" s="21">
        <v>0</v>
      </c>
      <c r="DI116" s="21">
        <v>0</v>
      </c>
      <c r="DJ116" s="21">
        <v>0</v>
      </c>
      <c r="DK116" s="21">
        <v>0</v>
      </c>
      <c r="DL116" s="21">
        <v>0</v>
      </c>
      <c r="DM116" s="21">
        <v>0</v>
      </c>
      <c r="DN116" s="21">
        <v>0</v>
      </c>
      <c r="DO116" s="21">
        <v>0</v>
      </c>
      <c r="DP116" s="21">
        <v>0</v>
      </c>
      <c r="DQ116" s="21">
        <v>0</v>
      </c>
      <c r="DR116" s="21">
        <v>0</v>
      </c>
      <c r="DS116" s="21">
        <v>0</v>
      </c>
      <c r="DT116" s="21">
        <v>0</v>
      </c>
      <c r="DU116" s="21">
        <v>0</v>
      </c>
      <c r="DV116" s="21">
        <v>0</v>
      </c>
      <c r="DW116" s="40">
        <v>0</v>
      </c>
      <c r="DX116" s="36">
        <f t="shared" si="2"/>
        <v>0</v>
      </c>
      <c r="DY116" s="21">
        <v>0</v>
      </c>
      <c r="DZ116" s="21">
        <v>0</v>
      </c>
      <c r="EA116" s="21">
        <v>0</v>
      </c>
      <c r="EB116" s="22">
        <f t="shared" si="3"/>
        <v>0</v>
      </c>
    </row>
    <row r="117" spans="1:132" x14ac:dyDescent="0.25">
      <c r="A117" s="10">
        <v>115</v>
      </c>
      <c r="B117" s="20" t="s">
        <v>114</v>
      </c>
      <c r="C117" s="21">
        <v>0</v>
      </c>
      <c r="D117" s="21">
        <v>0</v>
      </c>
      <c r="E117" s="21">
        <v>0</v>
      </c>
      <c r="F117" s="21">
        <v>0</v>
      </c>
      <c r="G117" s="21">
        <v>0</v>
      </c>
      <c r="H117" s="21">
        <v>0</v>
      </c>
      <c r="I117" s="21">
        <v>0</v>
      </c>
      <c r="J117" s="21">
        <v>0</v>
      </c>
      <c r="K117" s="21">
        <v>0</v>
      </c>
      <c r="L117" s="21">
        <v>0</v>
      </c>
      <c r="M117" s="21">
        <v>0</v>
      </c>
      <c r="N117" s="21">
        <v>0</v>
      </c>
      <c r="O117" s="21">
        <v>0</v>
      </c>
      <c r="P117" s="21">
        <v>0</v>
      </c>
      <c r="Q117" s="21">
        <v>0</v>
      </c>
      <c r="R117" s="21">
        <v>0</v>
      </c>
      <c r="S117" s="21">
        <v>0</v>
      </c>
      <c r="T117" s="21">
        <v>0</v>
      </c>
      <c r="U117" s="21">
        <v>0</v>
      </c>
      <c r="V117" s="21">
        <v>0</v>
      </c>
      <c r="W117" s="21">
        <v>0</v>
      </c>
      <c r="X117" s="21">
        <v>0</v>
      </c>
      <c r="Y117" s="21">
        <v>0</v>
      </c>
      <c r="Z117" s="21">
        <v>0</v>
      </c>
      <c r="AA117" s="21">
        <v>0</v>
      </c>
      <c r="AB117" s="21">
        <v>0</v>
      </c>
      <c r="AC117" s="21">
        <v>0</v>
      </c>
      <c r="AD117" s="21">
        <v>0</v>
      </c>
      <c r="AE117" s="21">
        <v>0</v>
      </c>
      <c r="AF117" s="21">
        <v>0</v>
      </c>
      <c r="AG117" s="21">
        <v>0</v>
      </c>
      <c r="AH117" s="21">
        <v>0</v>
      </c>
      <c r="AI117" s="21">
        <v>0</v>
      </c>
      <c r="AJ117" s="21">
        <v>0</v>
      </c>
      <c r="AK117" s="21">
        <v>0</v>
      </c>
      <c r="AL117" s="21">
        <v>0</v>
      </c>
      <c r="AM117" s="21">
        <v>0</v>
      </c>
      <c r="AN117" s="21">
        <v>0</v>
      </c>
      <c r="AO117" s="21">
        <v>0</v>
      </c>
      <c r="AP117" s="21">
        <v>0</v>
      </c>
      <c r="AQ117" s="21">
        <v>0</v>
      </c>
      <c r="AR117" s="21">
        <v>0</v>
      </c>
      <c r="AS117" s="21">
        <v>0</v>
      </c>
      <c r="AT117" s="21">
        <v>0</v>
      </c>
      <c r="AU117" s="21">
        <v>0</v>
      </c>
      <c r="AV117" s="21">
        <v>0</v>
      </c>
      <c r="AW117" s="21">
        <v>0</v>
      </c>
      <c r="AX117" s="21">
        <v>0</v>
      </c>
      <c r="AY117" s="21">
        <v>0</v>
      </c>
      <c r="AZ117" s="21">
        <v>0</v>
      </c>
      <c r="BA117" s="21">
        <v>0</v>
      </c>
      <c r="BB117" s="21">
        <v>0</v>
      </c>
      <c r="BC117" s="21">
        <v>0</v>
      </c>
      <c r="BD117" s="21">
        <v>0</v>
      </c>
      <c r="BE117" s="21">
        <v>0</v>
      </c>
      <c r="BF117" s="21">
        <v>0</v>
      </c>
      <c r="BG117" s="21">
        <v>0</v>
      </c>
      <c r="BH117" s="21">
        <v>0</v>
      </c>
      <c r="BI117" s="21">
        <v>0</v>
      </c>
      <c r="BJ117" s="21">
        <v>0</v>
      </c>
      <c r="BK117" s="21">
        <v>0</v>
      </c>
      <c r="BL117" s="21">
        <v>0</v>
      </c>
      <c r="BM117" s="21">
        <v>0</v>
      </c>
      <c r="BN117" s="21">
        <v>0</v>
      </c>
      <c r="BO117" s="21">
        <v>0</v>
      </c>
      <c r="BP117" s="21">
        <v>0</v>
      </c>
      <c r="BQ117" s="21">
        <v>0</v>
      </c>
      <c r="BR117" s="21">
        <v>0</v>
      </c>
      <c r="BS117" s="21">
        <v>0</v>
      </c>
      <c r="BT117" s="21">
        <v>0</v>
      </c>
      <c r="BU117" s="21">
        <v>0</v>
      </c>
      <c r="BV117" s="21">
        <v>0</v>
      </c>
      <c r="BW117" s="21">
        <v>0</v>
      </c>
      <c r="BX117" s="21">
        <v>0</v>
      </c>
      <c r="BY117" s="21">
        <v>0</v>
      </c>
      <c r="BZ117" s="21">
        <v>0</v>
      </c>
      <c r="CA117" s="21">
        <v>0</v>
      </c>
      <c r="CB117" s="21">
        <v>0</v>
      </c>
      <c r="CC117" s="21">
        <v>0</v>
      </c>
      <c r="CD117" s="21">
        <v>0</v>
      </c>
      <c r="CE117" s="21">
        <v>0</v>
      </c>
      <c r="CF117" s="21">
        <v>0</v>
      </c>
      <c r="CG117" s="21">
        <v>0</v>
      </c>
      <c r="CH117" s="21">
        <v>0</v>
      </c>
      <c r="CI117" s="21">
        <v>0</v>
      </c>
      <c r="CJ117" s="21">
        <v>0</v>
      </c>
      <c r="CK117" s="21">
        <v>0</v>
      </c>
      <c r="CL117" s="21">
        <v>0</v>
      </c>
      <c r="CM117" s="21">
        <v>0</v>
      </c>
      <c r="CN117" s="21">
        <v>0</v>
      </c>
      <c r="CO117" s="21">
        <v>0</v>
      </c>
      <c r="CP117" s="21">
        <v>0</v>
      </c>
      <c r="CQ117" s="21">
        <v>0</v>
      </c>
      <c r="CR117" s="21">
        <v>0</v>
      </c>
      <c r="CS117" s="21">
        <v>0</v>
      </c>
      <c r="CT117" s="21">
        <v>0</v>
      </c>
      <c r="CU117" s="21">
        <v>0</v>
      </c>
      <c r="CV117" s="21">
        <v>0</v>
      </c>
      <c r="CW117" s="21">
        <v>0</v>
      </c>
      <c r="CX117" s="21">
        <v>0</v>
      </c>
      <c r="CY117" s="21">
        <v>0</v>
      </c>
      <c r="CZ117" s="21">
        <v>0</v>
      </c>
      <c r="DA117" s="21">
        <v>0</v>
      </c>
      <c r="DB117" s="21">
        <v>0</v>
      </c>
      <c r="DC117" s="21">
        <v>0</v>
      </c>
      <c r="DD117" s="21">
        <v>0</v>
      </c>
      <c r="DE117" s="21">
        <v>0</v>
      </c>
      <c r="DF117" s="21">
        <v>0</v>
      </c>
      <c r="DG117" s="21">
        <v>0</v>
      </c>
      <c r="DH117" s="21">
        <v>0</v>
      </c>
      <c r="DI117" s="21">
        <v>0</v>
      </c>
      <c r="DJ117" s="21">
        <v>0</v>
      </c>
      <c r="DK117" s="21">
        <v>0</v>
      </c>
      <c r="DL117" s="21">
        <v>0</v>
      </c>
      <c r="DM117" s="21">
        <v>0</v>
      </c>
      <c r="DN117" s="21">
        <v>0</v>
      </c>
      <c r="DO117" s="21">
        <v>0</v>
      </c>
      <c r="DP117" s="21">
        <v>0</v>
      </c>
      <c r="DQ117" s="21">
        <v>0</v>
      </c>
      <c r="DR117" s="21">
        <v>0</v>
      </c>
      <c r="DS117" s="21">
        <v>0</v>
      </c>
      <c r="DT117" s="21">
        <v>0</v>
      </c>
      <c r="DU117" s="21">
        <v>0</v>
      </c>
      <c r="DV117" s="21">
        <v>0</v>
      </c>
      <c r="DW117" s="40">
        <v>0</v>
      </c>
      <c r="DX117" s="36">
        <f t="shared" si="2"/>
        <v>0</v>
      </c>
      <c r="DY117" s="21">
        <v>0</v>
      </c>
      <c r="DZ117" s="21">
        <v>0</v>
      </c>
      <c r="EA117" s="21">
        <v>0</v>
      </c>
      <c r="EB117" s="22">
        <f t="shared" si="3"/>
        <v>0</v>
      </c>
    </row>
    <row r="118" spans="1:132" x14ac:dyDescent="0.25">
      <c r="A118" s="10">
        <v>116</v>
      </c>
      <c r="B118" s="20" t="s">
        <v>115</v>
      </c>
      <c r="C118" s="21">
        <v>0</v>
      </c>
      <c r="D118" s="21">
        <v>0</v>
      </c>
      <c r="E118" s="21">
        <v>0</v>
      </c>
      <c r="F118" s="21">
        <v>0</v>
      </c>
      <c r="G118" s="21">
        <v>0</v>
      </c>
      <c r="H118" s="21">
        <v>0</v>
      </c>
      <c r="I118" s="21">
        <v>0</v>
      </c>
      <c r="J118" s="21">
        <v>0</v>
      </c>
      <c r="K118" s="21">
        <v>0</v>
      </c>
      <c r="L118" s="21">
        <v>0</v>
      </c>
      <c r="M118" s="21">
        <v>0</v>
      </c>
      <c r="N118" s="21">
        <v>0</v>
      </c>
      <c r="O118" s="21">
        <v>0</v>
      </c>
      <c r="P118" s="21">
        <v>0</v>
      </c>
      <c r="Q118" s="21">
        <v>0</v>
      </c>
      <c r="R118" s="21">
        <v>0</v>
      </c>
      <c r="S118" s="21">
        <v>0</v>
      </c>
      <c r="T118" s="21">
        <v>0</v>
      </c>
      <c r="U118" s="21">
        <v>0</v>
      </c>
      <c r="V118" s="21">
        <v>0</v>
      </c>
      <c r="W118" s="21">
        <v>0</v>
      </c>
      <c r="X118" s="21">
        <v>0</v>
      </c>
      <c r="Y118" s="21">
        <v>0</v>
      </c>
      <c r="Z118" s="21">
        <v>0</v>
      </c>
      <c r="AA118" s="21">
        <v>0</v>
      </c>
      <c r="AB118" s="21">
        <v>0</v>
      </c>
      <c r="AC118" s="21">
        <v>0</v>
      </c>
      <c r="AD118" s="21">
        <v>0</v>
      </c>
      <c r="AE118" s="21">
        <v>0</v>
      </c>
      <c r="AF118" s="21">
        <v>0</v>
      </c>
      <c r="AG118" s="21">
        <v>0</v>
      </c>
      <c r="AH118" s="21">
        <v>0</v>
      </c>
      <c r="AI118" s="21">
        <v>0</v>
      </c>
      <c r="AJ118" s="21">
        <v>0</v>
      </c>
      <c r="AK118" s="21">
        <v>0</v>
      </c>
      <c r="AL118" s="21">
        <v>0</v>
      </c>
      <c r="AM118" s="21">
        <v>0</v>
      </c>
      <c r="AN118" s="21">
        <v>0</v>
      </c>
      <c r="AO118" s="21">
        <v>0</v>
      </c>
      <c r="AP118" s="21">
        <v>0</v>
      </c>
      <c r="AQ118" s="21">
        <v>0</v>
      </c>
      <c r="AR118" s="21">
        <v>0</v>
      </c>
      <c r="AS118" s="21">
        <v>0</v>
      </c>
      <c r="AT118" s="21">
        <v>0</v>
      </c>
      <c r="AU118" s="21">
        <v>0</v>
      </c>
      <c r="AV118" s="21">
        <v>0</v>
      </c>
      <c r="AW118" s="21">
        <v>0</v>
      </c>
      <c r="AX118" s="21">
        <v>0</v>
      </c>
      <c r="AY118" s="21">
        <v>0</v>
      </c>
      <c r="AZ118" s="21">
        <v>0</v>
      </c>
      <c r="BA118" s="21">
        <v>0</v>
      </c>
      <c r="BB118" s="21">
        <v>0</v>
      </c>
      <c r="BC118" s="21">
        <v>0</v>
      </c>
      <c r="BD118" s="21">
        <v>0</v>
      </c>
      <c r="BE118" s="21">
        <v>0</v>
      </c>
      <c r="BF118" s="21">
        <v>0</v>
      </c>
      <c r="BG118" s="21">
        <v>0</v>
      </c>
      <c r="BH118" s="21">
        <v>0</v>
      </c>
      <c r="BI118" s="21">
        <v>0</v>
      </c>
      <c r="BJ118" s="21">
        <v>0</v>
      </c>
      <c r="BK118" s="21">
        <v>0</v>
      </c>
      <c r="BL118" s="21">
        <v>0</v>
      </c>
      <c r="BM118" s="21">
        <v>0</v>
      </c>
      <c r="BN118" s="21">
        <v>0</v>
      </c>
      <c r="BO118" s="21">
        <v>0</v>
      </c>
      <c r="BP118" s="21">
        <v>0</v>
      </c>
      <c r="BQ118" s="21">
        <v>0</v>
      </c>
      <c r="BR118" s="21">
        <v>0</v>
      </c>
      <c r="BS118" s="21">
        <v>0</v>
      </c>
      <c r="BT118" s="21">
        <v>0</v>
      </c>
      <c r="BU118" s="21">
        <v>0</v>
      </c>
      <c r="BV118" s="21">
        <v>0</v>
      </c>
      <c r="BW118" s="21">
        <v>0</v>
      </c>
      <c r="BX118" s="21">
        <v>0</v>
      </c>
      <c r="BY118" s="21">
        <v>0</v>
      </c>
      <c r="BZ118" s="21">
        <v>0</v>
      </c>
      <c r="CA118" s="21">
        <v>0</v>
      </c>
      <c r="CB118" s="21">
        <v>0</v>
      </c>
      <c r="CC118" s="21">
        <v>0</v>
      </c>
      <c r="CD118" s="21">
        <v>0</v>
      </c>
      <c r="CE118" s="21">
        <v>0</v>
      </c>
      <c r="CF118" s="21">
        <v>0</v>
      </c>
      <c r="CG118" s="21">
        <v>0</v>
      </c>
      <c r="CH118" s="21">
        <v>0</v>
      </c>
      <c r="CI118" s="21">
        <v>0</v>
      </c>
      <c r="CJ118" s="21">
        <v>0</v>
      </c>
      <c r="CK118" s="21">
        <v>0</v>
      </c>
      <c r="CL118" s="21">
        <v>0</v>
      </c>
      <c r="CM118" s="21">
        <v>0</v>
      </c>
      <c r="CN118" s="21">
        <v>0</v>
      </c>
      <c r="CO118" s="21">
        <v>0</v>
      </c>
      <c r="CP118" s="21">
        <v>0</v>
      </c>
      <c r="CQ118" s="21">
        <v>0</v>
      </c>
      <c r="CR118" s="21">
        <v>0</v>
      </c>
      <c r="CS118" s="21">
        <v>0</v>
      </c>
      <c r="CT118" s="21">
        <v>0</v>
      </c>
      <c r="CU118" s="21">
        <v>0</v>
      </c>
      <c r="CV118" s="21">
        <v>0</v>
      </c>
      <c r="CW118" s="21">
        <v>0</v>
      </c>
      <c r="CX118" s="21">
        <v>0</v>
      </c>
      <c r="CY118" s="21">
        <v>0</v>
      </c>
      <c r="CZ118" s="21">
        <v>0</v>
      </c>
      <c r="DA118" s="21">
        <v>0</v>
      </c>
      <c r="DB118" s="21">
        <v>0</v>
      </c>
      <c r="DC118" s="21">
        <v>0</v>
      </c>
      <c r="DD118" s="21">
        <v>0</v>
      </c>
      <c r="DE118" s="21">
        <v>0</v>
      </c>
      <c r="DF118" s="21">
        <v>0</v>
      </c>
      <c r="DG118" s="21">
        <v>0</v>
      </c>
      <c r="DH118" s="21">
        <v>0</v>
      </c>
      <c r="DI118" s="21">
        <v>0</v>
      </c>
      <c r="DJ118" s="21">
        <v>0</v>
      </c>
      <c r="DK118" s="21">
        <v>0</v>
      </c>
      <c r="DL118" s="21">
        <v>0</v>
      </c>
      <c r="DM118" s="21">
        <v>0</v>
      </c>
      <c r="DN118" s="21">
        <v>0</v>
      </c>
      <c r="DO118" s="21">
        <v>0</v>
      </c>
      <c r="DP118" s="21">
        <v>0</v>
      </c>
      <c r="DQ118" s="21">
        <v>0</v>
      </c>
      <c r="DR118" s="21">
        <v>0</v>
      </c>
      <c r="DS118" s="21">
        <v>0</v>
      </c>
      <c r="DT118" s="21">
        <v>0</v>
      </c>
      <c r="DU118" s="21">
        <v>0</v>
      </c>
      <c r="DV118" s="21">
        <v>0</v>
      </c>
      <c r="DW118" s="40">
        <v>0</v>
      </c>
      <c r="DX118" s="36">
        <f t="shared" si="2"/>
        <v>0</v>
      </c>
      <c r="DY118" s="21">
        <v>0</v>
      </c>
      <c r="DZ118" s="21">
        <v>0</v>
      </c>
      <c r="EA118" s="21">
        <v>0</v>
      </c>
      <c r="EB118" s="22">
        <f t="shared" si="3"/>
        <v>0</v>
      </c>
    </row>
    <row r="119" spans="1:132" x14ac:dyDescent="0.25">
      <c r="A119" s="10">
        <v>117</v>
      </c>
      <c r="B119" s="20" t="s">
        <v>116</v>
      </c>
      <c r="C119" s="21">
        <v>0</v>
      </c>
      <c r="D119" s="21">
        <v>0</v>
      </c>
      <c r="E119" s="21">
        <v>0</v>
      </c>
      <c r="F119" s="21">
        <v>0</v>
      </c>
      <c r="G119" s="21">
        <v>0</v>
      </c>
      <c r="H119" s="21">
        <v>0</v>
      </c>
      <c r="I119" s="21">
        <v>0</v>
      </c>
      <c r="J119" s="21">
        <v>0</v>
      </c>
      <c r="K119" s="21">
        <v>0</v>
      </c>
      <c r="L119" s="21">
        <v>0</v>
      </c>
      <c r="M119" s="21">
        <v>0</v>
      </c>
      <c r="N119" s="21">
        <v>0</v>
      </c>
      <c r="O119" s="21">
        <v>0</v>
      </c>
      <c r="P119" s="21">
        <v>0</v>
      </c>
      <c r="Q119" s="21">
        <v>0</v>
      </c>
      <c r="R119" s="21">
        <v>0</v>
      </c>
      <c r="S119" s="21">
        <v>0</v>
      </c>
      <c r="T119" s="21">
        <v>0</v>
      </c>
      <c r="U119" s="21">
        <v>0</v>
      </c>
      <c r="V119" s="21">
        <v>0</v>
      </c>
      <c r="W119" s="21">
        <v>0</v>
      </c>
      <c r="X119" s="21">
        <v>0</v>
      </c>
      <c r="Y119" s="21">
        <v>0</v>
      </c>
      <c r="Z119" s="21">
        <v>0</v>
      </c>
      <c r="AA119" s="21">
        <v>0</v>
      </c>
      <c r="AB119" s="21">
        <v>0</v>
      </c>
      <c r="AC119" s="21">
        <v>0</v>
      </c>
      <c r="AD119" s="21">
        <v>0</v>
      </c>
      <c r="AE119" s="21">
        <v>0</v>
      </c>
      <c r="AF119" s="21">
        <v>0</v>
      </c>
      <c r="AG119" s="21">
        <v>0</v>
      </c>
      <c r="AH119" s="21">
        <v>0</v>
      </c>
      <c r="AI119" s="21">
        <v>0</v>
      </c>
      <c r="AJ119" s="21">
        <v>0</v>
      </c>
      <c r="AK119" s="21">
        <v>0</v>
      </c>
      <c r="AL119" s="21">
        <v>0</v>
      </c>
      <c r="AM119" s="21">
        <v>0</v>
      </c>
      <c r="AN119" s="21">
        <v>0</v>
      </c>
      <c r="AO119" s="21">
        <v>0</v>
      </c>
      <c r="AP119" s="21">
        <v>0</v>
      </c>
      <c r="AQ119" s="21">
        <v>0</v>
      </c>
      <c r="AR119" s="21">
        <v>0</v>
      </c>
      <c r="AS119" s="21">
        <v>0</v>
      </c>
      <c r="AT119" s="21">
        <v>0</v>
      </c>
      <c r="AU119" s="21">
        <v>0</v>
      </c>
      <c r="AV119" s="21">
        <v>0</v>
      </c>
      <c r="AW119" s="21">
        <v>0</v>
      </c>
      <c r="AX119" s="21">
        <v>0</v>
      </c>
      <c r="AY119" s="21">
        <v>0</v>
      </c>
      <c r="AZ119" s="21">
        <v>0</v>
      </c>
      <c r="BA119" s="21">
        <v>0</v>
      </c>
      <c r="BB119" s="21">
        <v>0</v>
      </c>
      <c r="BC119" s="21">
        <v>0</v>
      </c>
      <c r="BD119" s="21">
        <v>0</v>
      </c>
      <c r="BE119" s="21">
        <v>0</v>
      </c>
      <c r="BF119" s="21">
        <v>0</v>
      </c>
      <c r="BG119" s="21">
        <v>0</v>
      </c>
      <c r="BH119" s="21">
        <v>0</v>
      </c>
      <c r="BI119" s="21">
        <v>0</v>
      </c>
      <c r="BJ119" s="21">
        <v>0</v>
      </c>
      <c r="BK119" s="21">
        <v>0</v>
      </c>
      <c r="BL119" s="21">
        <v>0</v>
      </c>
      <c r="BM119" s="21">
        <v>0</v>
      </c>
      <c r="BN119" s="21">
        <v>0</v>
      </c>
      <c r="BO119" s="21">
        <v>0</v>
      </c>
      <c r="BP119" s="21">
        <v>0</v>
      </c>
      <c r="BQ119" s="21">
        <v>0</v>
      </c>
      <c r="BR119" s="21">
        <v>0</v>
      </c>
      <c r="BS119" s="21">
        <v>0</v>
      </c>
      <c r="BT119" s="21">
        <v>0</v>
      </c>
      <c r="BU119" s="21">
        <v>0</v>
      </c>
      <c r="BV119" s="21">
        <v>0</v>
      </c>
      <c r="BW119" s="21">
        <v>0</v>
      </c>
      <c r="BX119" s="21">
        <v>0</v>
      </c>
      <c r="BY119" s="21">
        <v>0</v>
      </c>
      <c r="BZ119" s="21">
        <v>0</v>
      </c>
      <c r="CA119" s="21">
        <v>0</v>
      </c>
      <c r="CB119" s="21">
        <v>0</v>
      </c>
      <c r="CC119" s="21">
        <v>0</v>
      </c>
      <c r="CD119" s="21">
        <v>0</v>
      </c>
      <c r="CE119" s="21">
        <v>0</v>
      </c>
      <c r="CF119" s="21">
        <v>0</v>
      </c>
      <c r="CG119" s="21">
        <v>0</v>
      </c>
      <c r="CH119" s="21">
        <v>0</v>
      </c>
      <c r="CI119" s="21">
        <v>0</v>
      </c>
      <c r="CJ119" s="21">
        <v>0</v>
      </c>
      <c r="CK119" s="21">
        <v>0</v>
      </c>
      <c r="CL119" s="21">
        <v>0</v>
      </c>
      <c r="CM119" s="21">
        <v>0</v>
      </c>
      <c r="CN119" s="21">
        <v>0</v>
      </c>
      <c r="CO119" s="21">
        <v>0</v>
      </c>
      <c r="CP119" s="21">
        <v>0</v>
      </c>
      <c r="CQ119" s="21">
        <v>0</v>
      </c>
      <c r="CR119" s="21">
        <v>0</v>
      </c>
      <c r="CS119" s="21">
        <v>0</v>
      </c>
      <c r="CT119" s="21">
        <v>0</v>
      </c>
      <c r="CU119" s="21">
        <v>0</v>
      </c>
      <c r="CV119" s="21">
        <v>0</v>
      </c>
      <c r="CW119" s="21">
        <v>0</v>
      </c>
      <c r="CX119" s="21">
        <v>0</v>
      </c>
      <c r="CY119" s="21">
        <v>0</v>
      </c>
      <c r="CZ119" s="21">
        <v>0</v>
      </c>
      <c r="DA119" s="21">
        <v>0</v>
      </c>
      <c r="DB119" s="21">
        <v>0</v>
      </c>
      <c r="DC119" s="21">
        <v>0</v>
      </c>
      <c r="DD119" s="21">
        <v>0</v>
      </c>
      <c r="DE119" s="21">
        <v>0</v>
      </c>
      <c r="DF119" s="21">
        <v>0</v>
      </c>
      <c r="DG119" s="21">
        <v>0</v>
      </c>
      <c r="DH119" s="21">
        <v>0</v>
      </c>
      <c r="DI119" s="21">
        <v>0</v>
      </c>
      <c r="DJ119" s="21">
        <v>0</v>
      </c>
      <c r="DK119" s="21">
        <v>0</v>
      </c>
      <c r="DL119" s="21">
        <v>0</v>
      </c>
      <c r="DM119" s="21">
        <v>0</v>
      </c>
      <c r="DN119" s="21">
        <v>0</v>
      </c>
      <c r="DO119" s="21">
        <v>0</v>
      </c>
      <c r="DP119" s="21">
        <v>0</v>
      </c>
      <c r="DQ119" s="21">
        <v>0</v>
      </c>
      <c r="DR119" s="21">
        <v>0</v>
      </c>
      <c r="DS119" s="21">
        <v>0</v>
      </c>
      <c r="DT119" s="21">
        <v>0</v>
      </c>
      <c r="DU119" s="21">
        <v>0</v>
      </c>
      <c r="DV119" s="21">
        <v>0</v>
      </c>
      <c r="DW119" s="40">
        <v>0</v>
      </c>
      <c r="DX119" s="36">
        <f t="shared" si="2"/>
        <v>0</v>
      </c>
      <c r="DY119" s="21">
        <v>0</v>
      </c>
      <c r="DZ119" s="21">
        <v>0</v>
      </c>
      <c r="EA119" s="21">
        <v>0</v>
      </c>
      <c r="EB119" s="22">
        <f t="shared" si="3"/>
        <v>0</v>
      </c>
    </row>
    <row r="120" spans="1:132" x14ac:dyDescent="0.25">
      <c r="A120" s="10">
        <v>118</v>
      </c>
      <c r="B120" s="20" t="s">
        <v>117</v>
      </c>
      <c r="C120" s="21">
        <v>0</v>
      </c>
      <c r="D120" s="21">
        <v>0</v>
      </c>
      <c r="E120" s="21">
        <v>0</v>
      </c>
      <c r="F120" s="21">
        <v>0</v>
      </c>
      <c r="G120" s="21">
        <v>0</v>
      </c>
      <c r="H120" s="21">
        <v>0</v>
      </c>
      <c r="I120" s="21">
        <v>0</v>
      </c>
      <c r="J120" s="21">
        <v>0</v>
      </c>
      <c r="K120" s="21">
        <v>0</v>
      </c>
      <c r="L120" s="21">
        <v>0</v>
      </c>
      <c r="M120" s="21">
        <v>0</v>
      </c>
      <c r="N120" s="21">
        <v>0</v>
      </c>
      <c r="O120" s="21">
        <v>0</v>
      </c>
      <c r="P120" s="21">
        <v>0</v>
      </c>
      <c r="Q120" s="21">
        <v>0</v>
      </c>
      <c r="R120" s="21">
        <v>0</v>
      </c>
      <c r="S120" s="21">
        <v>0</v>
      </c>
      <c r="T120" s="21">
        <v>0</v>
      </c>
      <c r="U120" s="21">
        <v>0</v>
      </c>
      <c r="V120" s="21">
        <v>0</v>
      </c>
      <c r="W120" s="21">
        <v>0</v>
      </c>
      <c r="X120" s="21">
        <v>0</v>
      </c>
      <c r="Y120" s="21">
        <v>0</v>
      </c>
      <c r="Z120" s="21">
        <v>0</v>
      </c>
      <c r="AA120" s="21">
        <v>0</v>
      </c>
      <c r="AB120" s="21">
        <v>0</v>
      </c>
      <c r="AC120" s="21">
        <v>0</v>
      </c>
      <c r="AD120" s="21">
        <v>0</v>
      </c>
      <c r="AE120" s="21">
        <v>0</v>
      </c>
      <c r="AF120" s="21">
        <v>0</v>
      </c>
      <c r="AG120" s="21">
        <v>0</v>
      </c>
      <c r="AH120" s="21">
        <v>0</v>
      </c>
      <c r="AI120" s="21">
        <v>0</v>
      </c>
      <c r="AJ120" s="21">
        <v>0</v>
      </c>
      <c r="AK120" s="21">
        <v>0</v>
      </c>
      <c r="AL120" s="21">
        <v>0</v>
      </c>
      <c r="AM120" s="21">
        <v>0</v>
      </c>
      <c r="AN120" s="21">
        <v>0</v>
      </c>
      <c r="AO120" s="21">
        <v>0</v>
      </c>
      <c r="AP120" s="21">
        <v>0</v>
      </c>
      <c r="AQ120" s="21">
        <v>0</v>
      </c>
      <c r="AR120" s="21">
        <v>0</v>
      </c>
      <c r="AS120" s="21">
        <v>0</v>
      </c>
      <c r="AT120" s="21">
        <v>0</v>
      </c>
      <c r="AU120" s="21">
        <v>0</v>
      </c>
      <c r="AV120" s="21">
        <v>0</v>
      </c>
      <c r="AW120" s="21">
        <v>0</v>
      </c>
      <c r="AX120" s="21">
        <v>0</v>
      </c>
      <c r="AY120" s="21">
        <v>0</v>
      </c>
      <c r="AZ120" s="21">
        <v>0</v>
      </c>
      <c r="BA120" s="21">
        <v>0</v>
      </c>
      <c r="BB120" s="21">
        <v>0</v>
      </c>
      <c r="BC120" s="21">
        <v>0</v>
      </c>
      <c r="BD120" s="21">
        <v>0</v>
      </c>
      <c r="BE120" s="21">
        <v>0</v>
      </c>
      <c r="BF120" s="21">
        <v>0</v>
      </c>
      <c r="BG120" s="21">
        <v>0</v>
      </c>
      <c r="BH120" s="21">
        <v>0</v>
      </c>
      <c r="BI120" s="21">
        <v>0</v>
      </c>
      <c r="BJ120" s="21">
        <v>0</v>
      </c>
      <c r="BK120" s="21">
        <v>0</v>
      </c>
      <c r="BL120" s="21">
        <v>0</v>
      </c>
      <c r="BM120" s="21">
        <v>0</v>
      </c>
      <c r="BN120" s="21">
        <v>0</v>
      </c>
      <c r="BO120" s="21">
        <v>0</v>
      </c>
      <c r="BP120" s="21">
        <v>0</v>
      </c>
      <c r="BQ120" s="21">
        <v>0</v>
      </c>
      <c r="BR120" s="21">
        <v>0</v>
      </c>
      <c r="BS120" s="21">
        <v>0</v>
      </c>
      <c r="BT120" s="21">
        <v>0</v>
      </c>
      <c r="BU120" s="21">
        <v>0</v>
      </c>
      <c r="BV120" s="21">
        <v>0</v>
      </c>
      <c r="BW120" s="21">
        <v>0</v>
      </c>
      <c r="BX120" s="21">
        <v>0</v>
      </c>
      <c r="BY120" s="21">
        <v>0</v>
      </c>
      <c r="BZ120" s="21">
        <v>0</v>
      </c>
      <c r="CA120" s="21">
        <v>0</v>
      </c>
      <c r="CB120" s="21">
        <v>0</v>
      </c>
      <c r="CC120" s="21">
        <v>0</v>
      </c>
      <c r="CD120" s="21">
        <v>0</v>
      </c>
      <c r="CE120" s="21">
        <v>0</v>
      </c>
      <c r="CF120" s="21">
        <v>0</v>
      </c>
      <c r="CG120" s="21">
        <v>0</v>
      </c>
      <c r="CH120" s="21">
        <v>0</v>
      </c>
      <c r="CI120" s="21">
        <v>0</v>
      </c>
      <c r="CJ120" s="21">
        <v>0</v>
      </c>
      <c r="CK120" s="21">
        <v>0</v>
      </c>
      <c r="CL120" s="21">
        <v>0</v>
      </c>
      <c r="CM120" s="21">
        <v>0</v>
      </c>
      <c r="CN120" s="21">
        <v>0</v>
      </c>
      <c r="CO120" s="21">
        <v>0</v>
      </c>
      <c r="CP120" s="21">
        <v>0</v>
      </c>
      <c r="CQ120" s="21">
        <v>0</v>
      </c>
      <c r="CR120" s="21">
        <v>0</v>
      </c>
      <c r="CS120" s="21">
        <v>0</v>
      </c>
      <c r="CT120" s="21">
        <v>0</v>
      </c>
      <c r="CU120" s="21">
        <v>0</v>
      </c>
      <c r="CV120" s="21">
        <v>0</v>
      </c>
      <c r="CW120" s="21">
        <v>0</v>
      </c>
      <c r="CX120" s="21">
        <v>0</v>
      </c>
      <c r="CY120" s="21">
        <v>0</v>
      </c>
      <c r="CZ120" s="21">
        <v>0</v>
      </c>
      <c r="DA120" s="21">
        <v>0</v>
      </c>
      <c r="DB120" s="21">
        <v>0</v>
      </c>
      <c r="DC120" s="21">
        <v>0</v>
      </c>
      <c r="DD120" s="21">
        <v>0</v>
      </c>
      <c r="DE120" s="21">
        <v>0</v>
      </c>
      <c r="DF120" s="21">
        <v>0</v>
      </c>
      <c r="DG120" s="21">
        <v>0</v>
      </c>
      <c r="DH120" s="21">
        <v>0</v>
      </c>
      <c r="DI120" s="21">
        <v>0</v>
      </c>
      <c r="DJ120" s="21">
        <v>0</v>
      </c>
      <c r="DK120" s="21">
        <v>0</v>
      </c>
      <c r="DL120" s="21">
        <v>0</v>
      </c>
      <c r="DM120" s="21">
        <v>0</v>
      </c>
      <c r="DN120" s="21">
        <v>0</v>
      </c>
      <c r="DO120" s="21">
        <v>0</v>
      </c>
      <c r="DP120" s="21">
        <v>0</v>
      </c>
      <c r="DQ120" s="21">
        <v>0</v>
      </c>
      <c r="DR120" s="21">
        <v>0</v>
      </c>
      <c r="DS120" s="21">
        <v>0</v>
      </c>
      <c r="DT120" s="21">
        <v>0</v>
      </c>
      <c r="DU120" s="21">
        <v>0</v>
      </c>
      <c r="DV120" s="21">
        <v>0</v>
      </c>
      <c r="DW120" s="40">
        <v>0</v>
      </c>
      <c r="DX120" s="36">
        <f t="shared" si="2"/>
        <v>0</v>
      </c>
      <c r="DY120" s="21">
        <v>0</v>
      </c>
      <c r="DZ120" s="21">
        <v>0</v>
      </c>
      <c r="EA120" s="21">
        <v>0</v>
      </c>
      <c r="EB120" s="22">
        <f t="shared" si="3"/>
        <v>0</v>
      </c>
    </row>
    <row r="121" spans="1:132" x14ac:dyDescent="0.25">
      <c r="A121" s="10">
        <v>119</v>
      </c>
      <c r="B121" s="20" t="s">
        <v>118</v>
      </c>
      <c r="C121" s="21">
        <v>0</v>
      </c>
      <c r="D121" s="21">
        <v>0</v>
      </c>
      <c r="E121" s="21">
        <v>0</v>
      </c>
      <c r="F121" s="21">
        <v>0</v>
      </c>
      <c r="G121" s="21">
        <v>0</v>
      </c>
      <c r="H121" s="21">
        <v>0</v>
      </c>
      <c r="I121" s="21">
        <v>0</v>
      </c>
      <c r="J121" s="21">
        <v>0</v>
      </c>
      <c r="K121" s="21">
        <v>0</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v>0</v>
      </c>
      <c r="AM121" s="21">
        <v>0</v>
      </c>
      <c r="AN121" s="21">
        <v>0</v>
      </c>
      <c r="AO121" s="21">
        <v>0</v>
      </c>
      <c r="AP121" s="21">
        <v>0</v>
      </c>
      <c r="AQ121" s="21">
        <v>0</v>
      </c>
      <c r="AR121" s="21">
        <v>0</v>
      </c>
      <c r="AS121" s="21">
        <v>0</v>
      </c>
      <c r="AT121" s="21">
        <v>0</v>
      </c>
      <c r="AU121" s="21">
        <v>0</v>
      </c>
      <c r="AV121" s="21">
        <v>0</v>
      </c>
      <c r="AW121" s="21">
        <v>0</v>
      </c>
      <c r="AX121" s="21">
        <v>0</v>
      </c>
      <c r="AY121" s="21">
        <v>0</v>
      </c>
      <c r="AZ121" s="21">
        <v>0</v>
      </c>
      <c r="BA121" s="21">
        <v>0</v>
      </c>
      <c r="BB121" s="21">
        <v>0</v>
      </c>
      <c r="BC121" s="21">
        <v>0</v>
      </c>
      <c r="BD121" s="21">
        <v>0</v>
      </c>
      <c r="BE121" s="21">
        <v>0</v>
      </c>
      <c r="BF121" s="21">
        <v>0</v>
      </c>
      <c r="BG121" s="21">
        <v>0</v>
      </c>
      <c r="BH121" s="21">
        <v>0</v>
      </c>
      <c r="BI121" s="21">
        <v>0</v>
      </c>
      <c r="BJ121" s="21">
        <v>0</v>
      </c>
      <c r="BK121" s="21">
        <v>0</v>
      </c>
      <c r="BL121" s="21">
        <v>0</v>
      </c>
      <c r="BM121" s="21">
        <v>0</v>
      </c>
      <c r="BN121" s="21">
        <v>0</v>
      </c>
      <c r="BO121" s="21">
        <v>0</v>
      </c>
      <c r="BP121" s="21">
        <v>0</v>
      </c>
      <c r="BQ121" s="21">
        <v>0</v>
      </c>
      <c r="BR121" s="21">
        <v>0</v>
      </c>
      <c r="BS121" s="21">
        <v>0</v>
      </c>
      <c r="BT121" s="21">
        <v>0</v>
      </c>
      <c r="BU121" s="21">
        <v>0</v>
      </c>
      <c r="BV121" s="21">
        <v>0</v>
      </c>
      <c r="BW121" s="21">
        <v>0</v>
      </c>
      <c r="BX121" s="21">
        <v>0</v>
      </c>
      <c r="BY121" s="21">
        <v>0</v>
      </c>
      <c r="BZ121" s="21">
        <v>0</v>
      </c>
      <c r="CA121" s="21">
        <v>0</v>
      </c>
      <c r="CB121" s="21">
        <v>0</v>
      </c>
      <c r="CC121" s="21">
        <v>0</v>
      </c>
      <c r="CD121" s="21">
        <v>0</v>
      </c>
      <c r="CE121" s="21">
        <v>0</v>
      </c>
      <c r="CF121" s="21">
        <v>0</v>
      </c>
      <c r="CG121" s="21">
        <v>0</v>
      </c>
      <c r="CH121" s="21">
        <v>0</v>
      </c>
      <c r="CI121" s="21">
        <v>0</v>
      </c>
      <c r="CJ121" s="21">
        <v>0</v>
      </c>
      <c r="CK121" s="21">
        <v>0</v>
      </c>
      <c r="CL121" s="21">
        <v>0</v>
      </c>
      <c r="CM121" s="21">
        <v>0</v>
      </c>
      <c r="CN121" s="21">
        <v>0</v>
      </c>
      <c r="CO121" s="21">
        <v>0</v>
      </c>
      <c r="CP121" s="21">
        <v>0</v>
      </c>
      <c r="CQ121" s="21">
        <v>0</v>
      </c>
      <c r="CR121" s="21">
        <v>0</v>
      </c>
      <c r="CS121" s="21">
        <v>0</v>
      </c>
      <c r="CT121" s="21">
        <v>0</v>
      </c>
      <c r="CU121" s="21">
        <v>0</v>
      </c>
      <c r="CV121" s="21">
        <v>0</v>
      </c>
      <c r="CW121" s="21">
        <v>0</v>
      </c>
      <c r="CX121" s="21">
        <v>0</v>
      </c>
      <c r="CY121" s="21">
        <v>0</v>
      </c>
      <c r="CZ121" s="21">
        <v>0</v>
      </c>
      <c r="DA121" s="21">
        <v>0</v>
      </c>
      <c r="DB121" s="21">
        <v>0</v>
      </c>
      <c r="DC121" s="21">
        <v>0</v>
      </c>
      <c r="DD121" s="21">
        <v>0</v>
      </c>
      <c r="DE121" s="21">
        <v>0</v>
      </c>
      <c r="DF121" s="21">
        <v>0</v>
      </c>
      <c r="DG121" s="21">
        <v>0</v>
      </c>
      <c r="DH121" s="21">
        <v>0</v>
      </c>
      <c r="DI121" s="21">
        <v>0</v>
      </c>
      <c r="DJ121" s="21">
        <v>0</v>
      </c>
      <c r="DK121" s="21">
        <v>0</v>
      </c>
      <c r="DL121" s="21">
        <v>0</v>
      </c>
      <c r="DM121" s="21">
        <v>0</v>
      </c>
      <c r="DN121" s="21">
        <v>0</v>
      </c>
      <c r="DO121" s="21">
        <v>0</v>
      </c>
      <c r="DP121" s="21">
        <v>0</v>
      </c>
      <c r="DQ121" s="21">
        <v>0</v>
      </c>
      <c r="DR121" s="21">
        <v>0</v>
      </c>
      <c r="DS121" s="21">
        <v>0</v>
      </c>
      <c r="DT121" s="21">
        <v>0</v>
      </c>
      <c r="DU121" s="21">
        <v>0</v>
      </c>
      <c r="DV121" s="21">
        <v>0</v>
      </c>
      <c r="DW121" s="40">
        <v>0</v>
      </c>
      <c r="DX121" s="36">
        <f t="shared" si="2"/>
        <v>0</v>
      </c>
      <c r="DY121" s="21">
        <v>0</v>
      </c>
      <c r="DZ121" s="21">
        <v>0</v>
      </c>
      <c r="EA121" s="21">
        <v>0</v>
      </c>
      <c r="EB121" s="22">
        <f t="shared" si="3"/>
        <v>0</v>
      </c>
    </row>
    <row r="122" spans="1:132" x14ac:dyDescent="0.25">
      <c r="A122" s="10">
        <v>120</v>
      </c>
      <c r="B122" s="20" t="s">
        <v>119</v>
      </c>
      <c r="C122" s="21">
        <v>0</v>
      </c>
      <c r="D122" s="21">
        <v>0</v>
      </c>
      <c r="E122" s="21">
        <v>0</v>
      </c>
      <c r="F122" s="21">
        <v>0</v>
      </c>
      <c r="G122" s="21">
        <v>0</v>
      </c>
      <c r="H122" s="21">
        <v>0</v>
      </c>
      <c r="I122" s="21">
        <v>0</v>
      </c>
      <c r="J122" s="21">
        <v>0</v>
      </c>
      <c r="K122" s="21">
        <v>0</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v>0</v>
      </c>
      <c r="AM122" s="21">
        <v>0</v>
      </c>
      <c r="AN122" s="21">
        <v>0</v>
      </c>
      <c r="AO122" s="21">
        <v>0</v>
      </c>
      <c r="AP122" s="21">
        <v>0</v>
      </c>
      <c r="AQ122" s="21">
        <v>0</v>
      </c>
      <c r="AR122" s="21">
        <v>0</v>
      </c>
      <c r="AS122" s="21">
        <v>0</v>
      </c>
      <c r="AT122" s="21">
        <v>0</v>
      </c>
      <c r="AU122" s="21">
        <v>0</v>
      </c>
      <c r="AV122" s="21">
        <v>0</v>
      </c>
      <c r="AW122" s="21">
        <v>0</v>
      </c>
      <c r="AX122" s="21">
        <v>0</v>
      </c>
      <c r="AY122" s="21">
        <v>0</v>
      </c>
      <c r="AZ122" s="21">
        <v>0</v>
      </c>
      <c r="BA122" s="21">
        <v>0</v>
      </c>
      <c r="BB122" s="21">
        <v>0</v>
      </c>
      <c r="BC122" s="21">
        <v>0</v>
      </c>
      <c r="BD122" s="21">
        <v>0</v>
      </c>
      <c r="BE122" s="21">
        <v>0</v>
      </c>
      <c r="BF122" s="21">
        <v>0</v>
      </c>
      <c r="BG122" s="21">
        <v>0</v>
      </c>
      <c r="BH122" s="21">
        <v>0</v>
      </c>
      <c r="BI122" s="21">
        <v>0</v>
      </c>
      <c r="BJ122" s="21">
        <v>0</v>
      </c>
      <c r="BK122" s="21">
        <v>0</v>
      </c>
      <c r="BL122" s="21">
        <v>0</v>
      </c>
      <c r="BM122" s="21">
        <v>0</v>
      </c>
      <c r="BN122" s="21">
        <v>0</v>
      </c>
      <c r="BO122" s="21">
        <v>0</v>
      </c>
      <c r="BP122" s="21">
        <v>0</v>
      </c>
      <c r="BQ122" s="21">
        <v>0</v>
      </c>
      <c r="BR122" s="21">
        <v>0</v>
      </c>
      <c r="BS122" s="21">
        <v>0</v>
      </c>
      <c r="BT122" s="21">
        <v>0</v>
      </c>
      <c r="BU122" s="21">
        <v>0</v>
      </c>
      <c r="BV122" s="21">
        <v>0</v>
      </c>
      <c r="BW122" s="21">
        <v>0</v>
      </c>
      <c r="BX122" s="21">
        <v>0</v>
      </c>
      <c r="BY122" s="21">
        <v>0</v>
      </c>
      <c r="BZ122" s="21">
        <v>0</v>
      </c>
      <c r="CA122" s="21">
        <v>0</v>
      </c>
      <c r="CB122" s="21">
        <v>0</v>
      </c>
      <c r="CC122" s="21">
        <v>0</v>
      </c>
      <c r="CD122" s="21">
        <v>0</v>
      </c>
      <c r="CE122" s="21">
        <v>0</v>
      </c>
      <c r="CF122" s="21">
        <v>0</v>
      </c>
      <c r="CG122" s="21">
        <v>0</v>
      </c>
      <c r="CH122" s="21">
        <v>0</v>
      </c>
      <c r="CI122" s="21">
        <v>0</v>
      </c>
      <c r="CJ122" s="21">
        <v>0</v>
      </c>
      <c r="CK122" s="21">
        <v>0</v>
      </c>
      <c r="CL122" s="21">
        <v>0</v>
      </c>
      <c r="CM122" s="21">
        <v>0</v>
      </c>
      <c r="CN122" s="21">
        <v>0</v>
      </c>
      <c r="CO122" s="21">
        <v>0</v>
      </c>
      <c r="CP122" s="21">
        <v>0</v>
      </c>
      <c r="CQ122" s="21">
        <v>0</v>
      </c>
      <c r="CR122" s="21">
        <v>0</v>
      </c>
      <c r="CS122" s="21">
        <v>0</v>
      </c>
      <c r="CT122" s="21">
        <v>0</v>
      </c>
      <c r="CU122" s="21">
        <v>0</v>
      </c>
      <c r="CV122" s="21">
        <v>0</v>
      </c>
      <c r="CW122" s="21">
        <v>0</v>
      </c>
      <c r="CX122" s="21">
        <v>0</v>
      </c>
      <c r="CY122" s="21">
        <v>0</v>
      </c>
      <c r="CZ122" s="21">
        <v>0</v>
      </c>
      <c r="DA122" s="21">
        <v>0</v>
      </c>
      <c r="DB122" s="21">
        <v>0</v>
      </c>
      <c r="DC122" s="21">
        <v>0</v>
      </c>
      <c r="DD122" s="21">
        <v>0</v>
      </c>
      <c r="DE122" s="21">
        <v>0</v>
      </c>
      <c r="DF122" s="21">
        <v>0</v>
      </c>
      <c r="DG122" s="21">
        <v>0</v>
      </c>
      <c r="DH122" s="21">
        <v>0</v>
      </c>
      <c r="DI122" s="21">
        <v>0</v>
      </c>
      <c r="DJ122" s="21">
        <v>0</v>
      </c>
      <c r="DK122" s="21">
        <v>0</v>
      </c>
      <c r="DL122" s="21">
        <v>0</v>
      </c>
      <c r="DM122" s="21">
        <v>0</v>
      </c>
      <c r="DN122" s="21">
        <v>0</v>
      </c>
      <c r="DO122" s="21">
        <v>0</v>
      </c>
      <c r="DP122" s="21">
        <v>0</v>
      </c>
      <c r="DQ122" s="21">
        <v>0</v>
      </c>
      <c r="DR122" s="21">
        <v>0</v>
      </c>
      <c r="DS122" s="21">
        <v>0</v>
      </c>
      <c r="DT122" s="21">
        <v>0</v>
      </c>
      <c r="DU122" s="21">
        <v>0</v>
      </c>
      <c r="DV122" s="21">
        <v>0</v>
      </c>
      <c r="DW122" s="40">
        <v>0</v>
      </c>
      <c r="DX122" s="36">
        <f t="shared" si="2"/>
        <v>0</v>
      </c>
      <c r="DY122" s="21">
        <v>0</v>
      </c>
      <c r="DZ122" s="21">
        <v>0</v>
      </c>
      <c r="EA122" s="21">
        <v>0</v>
      </c>
      <c r="EB122" s="22">
        <f t="shared" si="3"/>
        <v>0</v>
      </c>
    </row>
    <row r="123" spans="1:132" x14ac:dyDescent="0.25">
      <c r="A123" s="10">
        <v>121</v>
      </c>
      <c r="B123" s="20" t="s">
        <v>120</v>
      </c>
      <c r="C123" s="21">
        <v>0</v>
      </c>
      <c r="D123" s="21">
        <v>0</v>
      </c>
      <c r="E123" s="21">
        <v>0</v>
      </c>
      <c r="F123" s="21">
        <v>0</v>
      </c>
      <c r="G123" s="21">
        <v>0</v>
      </c>
      <c r="H123" s="21">
        <v>0</v>
      </c>
      <c r="I123" s="21">
        <v>0</v>
      </c>
      <c r="J123" s="21">
        <v>0</v>
      </c>
      <c r="K123" s="21">
        <v>0</v>
      </c>
      <c r="L123" s="21">
        <v>0</v>
      </c>
      <c r="M123" s="21">
        <v>0</v>
      </c>
      <c r="N123" s="21">
        <v>0</v>
      </c>
      <c r="O123" s="21">
        <v>0</v>
      </c>
      <c r="P123" s="21">
        <v>0</v>
      </c>
      <c r="Q123" s="21">
        <v>0</v>
      </c>
      <c r="R123" s="21">
        <v>0</v>
      </c>
      <c r="S123" s="21">
        <v>0</v>
      </c>
      <c r="T123" s="21">
        <v>0</v>
      </c>
      <c r="U123" s="21">
        <v>0</v>
      </c>
      <c r="V123" s="21">
        <v>0</v>
      </c>
      <c r="W123" s="21">
        <v>0</v>
      </c>
      <c r="X123" s="21">
        <v>0</v>
      </c>
      <c r="Y123" s="21">
        <v>0</v>
      </c>
      <c r="Z123" s="21">
        <v>0</v>
      </c>
      <c r="AA123" s="21">
        <v>0</v>
      </c>
      <c r="AB123" s="21">
        <v>0</v>
      </c>
      <c r="AC123" s="21">
        <v>0</v>
      </c>
      <c r="AD123" s="21">
        <v>0</v>
      </c>
      <c r="AE123" s="21">
        <v>0</v>
      </c>
      <c r="AF123" s="21">
        <v>0</v>
      </c>
      <c r="AG123" s="21">
        <v>0</v>
      </c>
      <c r="AH123" s="21">
        <v>0</v>
      </c>
      <c r="AI123" s="21">
        <v>0</v>
      </c>
      <c r="AJ123" s="21">
        <v>0</v>
      </c>
      <c r="AK123" s="21">
        <v>0</v>
      </c>
      <c r="AL123" s="21">
        <v>0</v>
      </c>
      <c r="AM123" s="21">
        <v>0</v>
      </c>
      <c r="AN123" s="21">
        <v>0</v>
      </c>
      <c r="AO123" s="21">
        <v>0</v>
      </c>
      <c r="AP123" s="21">
        <v>0</v>
      </c>
      <c r="AQ123" s="21">
        <v>0</v>
      </c>
      <c r="AR123" s="21">
        <v>0</v>
      </c>
      <c r="AS123" s="21">
        <v>0</v>
      </c>
      <c r="AT123" s="21">
        <v>0</v>
      </c>
      <c r="AU123" s="21">
        <v>0</v>
      </c>
      <c r="AV123" s="21">
        <v>0</v>
      </c>
      <c r="AW123" s="21">
        <v>0</v>
      </c>
      <c r="AX123" s="21">
        <v>0</v>
      </c>
      <c r="AY123" s="21">
        <v>0</v>
      </c>
      <c r="AZ123" s="21">
        <v>0</v>
      </c>
      <c r="BA123" s="21">
        <v>0</v>
      </c>
      <c r="BB123" s="21">
        <v>0</v>
      </c>
      <c r="BC123" s="21">
        <v>0</v>
      </c>
      <c r="BD123" s="21">
        <v>0</v>
      </c>
      <c r="BE123" s="21">
        <v>0</v>
      </c>
      <c r="BF123" s="21">
        <v>0</v>
      </c>
      <c r="BG123" s="21">
        <v>0</v>
      </c>
      <c r="BH123" s="21">
        <v>0</v>
      </c>
      <c r="BI123" s="21">
        <v>0</v>
      </c>
      <c r="BJ123" s="21">
        <v>0</v>
      </c>
      <c r="BK123" s="21">
        <v>0</v>
      </c>
      <c r="BL123" s="21">
        <v>0</v>
      </c>
      <c r="BM123" s="21">
        <v>0</v>
      </c>
      <c r="BN123" s="21">
        <v>0</v>
      </c>
      <c r="BO123" s="21">
        <v>0</v>
      </c>
      <c r="BP123" s="21">
        <v>0</v>
      </c>
      <c r="BQ123" s="21">
        <v>0</v>
      </c>
      <c r="BR123" s="21">
        <v>0</v>
      </c>
      <c r="BS123" s="21">
        <v>0</v>
      </c>
      <c r="BT123" s="21">
        <v>0</v>
      </c>
      <c r="BU123" s="21">
        <v>0</v>
      </c>
      <c r="BV123" s="21">
        <v>0</v>
      </c>
      <c r="BW123" s="21">
        <v>0</v>
      </c>
      <c r="BX123" s="21">
        <v>0</v>
      </c>
      <c r="BY123" s="21">
        <v>0</v>
      </c>
      <c r="BZ123" s="21">
        <v>0</v>
      </c>
      <c r="CA123" s="21">
        <v>0</v>
      </c>
      <c r="CB123" s="21">
        <v>0</v>
      </c>
      <c r="CC123" s="21">
        <v>0</v>
      </c>
      <c r="CD123" s="21">
        <v>0</v>
      </c>
      <c r="CE123" s="21">
        <v>0</v>
      </c>
      <c r="CF123" s="21">
        <v>0</v>
      </c>
      <c r="CG123" s="21">
        <v>0</v>
      </c>
      <c r="CH123" s="21">
        <v>0</v>
      </c>
      <c r="CI123" s="21">
        <v>0</v>
      </c>
      <c r="CJ123" s="21">
        <v>0</v>
      </c>
      <c r="CK123" s="21">
        <v>0</v>
      </c>
      <c r="CL123" s="21">
        <v>0</v>
      </c>
      <c r="CM123" s="21">
        <v>0</v>
      </c>
      <c r="CN123" s="21">
        <v>0</v>
      </c>
      <c r="CO123" s="21">
        <v>0</v>
      </c>
      <c r="CP123" s="21">
        <v>0</v>
      </c>
      <c r="CQ123" s="21">
        <v>0</v>
      </c>
      <c r="CR123" s="21">
        <v>0</v>
      </c>
      <c r="CS123" s="21">
        <v>0</v>
      </c>
      <c r="CT123" s="21">
        <v>0</v>
      </c>
      <c r="CU123" s="21">
        <v>0</v>
      </c>
      <c r="CV123" s="21">
        <v>0</v>
      </c>
      <c r="CW123" s="21">
        <v>0</v>
      </c>
      <c r="CX123" s="21">
        <v>0</v>
      </c>
      <c r="CY123" s="21">
        <v>0</v>
      </c>
      <c r="CZ123" s="21">
        <v>0</v>
      </c>
      <c r="DA123" s="21">
        <v>0</v>
      </c>
      <c r="DB123" s="21">
        <v>0</v>
      </c>
      <c r="DC123" s="21">
        <v>0</v>
      </c>
      <c r="DD123" s="21">
        <v>0</v>
      </c>
      <c r="DE123" s="21">
        <v>0</v>
      </c>
      <c r="DF123" s="21">
        <v>0</v>
      </c>
      <c r="DG123" s="21">
        <v>0</v>
      </c>
      <c r="DH123" s="21">
        <v>0</v>
      </c>
      <c r="DI123" s="21">
        <v>0</v>
      </c>
      <c r="DJ123" s="21">
        <v>0</v>
      </c>
      <c r="DK123" s="21">
        <v>0</v>
      </c>
      <c r="DL123" s="21">
        <v>0</v>
      </c>
      <c r="DM123" s="21">
        <v>0</v>
      </c>
      <c r="DN123" s="21">
        <v>0</v>
      </c>
      <c r="DO123" s="21">
        <v>0</v>
      </c>
      <c r="DP123" s="21">
        <v>0</v>
      </c>
      <c r="DQ123" s="21">
        <v>0</v>
      </c>
      <c r="DR123" s="21">
        <v>0</v>
      </c>
      <c r="DS123" s="21">
        <v>0</v>
      </c>
      <c r="DT123" s="21">
        <v>0</v>
      </c>
      <c r="DU123" s="21">
        <v>0</v>
      </c>
      <c r="DV123" s="21">
        <v>0</v>
      </c>
      <c r="DW123" s="40">
        <v>0</v>
      </c>
      <c r="DX123" s="36">
        <f t="shared" si="2"/>
        <v>0</v>
      </c>
      <c r="DY123" s="21">
        <v>0</v>
      </c>
      <c r="DZ123" s="21">
        <v>0</v>
      </c>
      <c r="EA123" s="21">
        <v>0</v>
      </c>
      <c r="EB123" s="22">
        <f t="shared" si="3"/>
        <v>0</v>
      </c>
    </row>
    <row r="124" spans="1:132" x14ac:dyDescent="0.25">
      <c r="A124" s="10">
        <v>122</v>
      </c>
      <c r="B124" s="20" t="s">
        <v>121</v>
      </c>
      <c r="C124" s="21">
        <v>0.10267103806802162</v>
      </c>
      <c r="D124" s="21">
        <v>1.4959313864328493E-2</v>
      </c>
      <c r="E124" s="21">
        <v>7.6132491753112827E-3</v>
      </c>
      <c r="F124" s="21">
        <v>1.1912140519888668E-2</v>
      </c>
      <c r="G124" s="21">
        <v>1.8119683004654455E-2</v>
      </c>
      <c r="H124" s="21">
        <v>4.4229103676768501E-2</v>
      </c>
      <c r="I124" s="21">
        <v>5.5292374488609866E-2</v>
      </c>
      <c r="J124" s="21">
        <v>1.7070695962644065E-2</v>
      </c>
      <c r="K124" s="21">
        <v>5.1162617837249354E-5</v>
      </c>
      <c r="L124" s="21">
        <v>0.10054569291248174</v>
      </c>
      <c r="M124" s="21">
        <v>4.9794733021605378E-3</v>
      </c>
      <c r="N124" s="21">
        <v>1.353313795898055</v>
      </c>
      <c r="O124" s="21">
        <v>0</v>
      </c>
      <c r="P124" s="21">
        <v>6.6231731410973015E-6</v>
      </c>
      <c r="Q124" s="21">
        <v>0.65924462817283491</v>
      </c>
      <c r="R124" s="21">
        <v>1.4004746982808715E-2</v>
      </c>
      <c r="S124" s="21">
        <v>0.70238458833093875</v>
      </c>
      <c r="T124" s="21">
        <v>0.81665395145647535</v>
      </c>
      <c r="U124" s="21">
        <v>1.3827305641486658</v>
      </c>
      <c r="V124" s="21">
        <v>0.33869265642328361</v>
      </c>
      <c r="W124" s="21">
        <v>0.120763534168476</v>
      </c>
      <c r="X124" s="21">
        <v>2.383032167583981</v>
      </c>
      <c r="Y124" s="21">
        <v>7.9547153804495993E-2</v>
      </c>
      <c r="Z124" s="21">
        <v>0.73600791660689779</v>
      </c>
      <c r="AA124" s="21">
        <v>0.35714121997319404</v>
      </c>
      <c r="AB124" s="21">
        <v>5.0863654571541197</v>
      </c>
      <c r="AC124" s="21">
        <v>0.62905181242799602</v>
      </c>
      <c r="AD124" s="21">
        <v>1.7599464007950942</v>
      </c>
      <c r="AE124" s="21">
        <v>2.5336437614289515</v>
      </c>
      <c r="AF124" s="21">
        <v>4.1241897187449945</v>
      </c>
      <c r="AG124" s="21">
        <v>1.0733279951448005</v>
      </c>
      <c r="AH124" s="21">
        <v>5.2773952265418603E-2</v>
      </c>
      <c r="AI124" s="21">
        <v>9.3323434710174021E-3</v>
      </c>
      <c r="AJ124" s="21">
        <v>0.11945561351334065</v>
      </c>
      <c r="AK124" s="21">
        <v>4.6478090400451484E-2</v>
      </c>
      <c r="AL124" s="21">
        <v>0.59091630411592011</v>
      </c>
      <c r="AM124" s="21">
        <v>0.13365143976840774</v>
      </c>
      <c r="AN124" s="21">
        <v>5.8152184608896131E-2</v>
      </c>
      <c r="AO124" s="21">
        <v>0.96832013655863758</v>
      </c>
      <c r="AP124" s="21">
        <v>3.9518082241228214E-2</v>
      </c>
      <c r="AQ124" s="21">
        <v>0.13058829394209823</v>
      </c>
      <c r="AR124" s="21">
        <v>0.26945612487706649</v>
      </c>
      <c r="AS124" s="21">
        <v>0.11000210215221864</v>
      </c>
      <c r="AT124" s="21">
        <v>0.70437863642928344</v>
      </c>
      <c r="AU124" s="21">
        <v>0.35711834330282233</v>
      </c>
      <c r="AV124" s="21">
        <v>4.0575995601248227</v>
      </c>
      <c r="AW124" s="21">
        <v>1.0577196827275224</v>
      </c>
      <c r="AX124" s="21">
        <v>7.0509483669500961</v>
      </c>
      <c r="AY124" s="21">
        <v>0.48437678078704038</v>
      </c>
      <c r="AZ124" s="21">
        <v>0.59796076457892899</v>
      </c>
      <c r="BA124" s="21">
        <v>0.13564375764179548</v>
      </c>
      <c r="BB124" s="21">
        <v>0.9149530604951831</v>
      </c>
      <c r="BC124" s="21">
        <v>10.864513367329126</v>
      </c>
      <c r="BD124" s="21">
        <v>10.185667811038734</v>
      </c>
      <c r="BE124" s="21">
        <v>0.66415146259411117</v>
      </c>
      <c r="BF124" s="21">
        <v>8.3553977937209888E-3</v>
      </c>
      <c r="BG124" s="21">
        <v>0.30113050920651108</v>
      </c>
      <c r="BH124" s="21">
        <v>0.11719166368840891</v>
      </c>
      <c r="BI124" s="21">
        <v>1.3461127780862316</v>
      </c>
      <c r="BJ124" s="21">
        <v>9.927593300696963E-2</v>
      </c>
      <c r="BK124" s="21">
        <v>8.8767678119404808E-2</v>
      </c>
      <c r="BL124" s="21">
        <v>0.18071519344724971</v>
      </c>
      <c r="BM124" s="21">
        <v>0.30272455009532795</v>
      </c>
      <c r="BN124" s="21">
        <v>6.7615731853873789E-2</v>
      </c>
      <c r="BO124" s="21">
        <v>0.30962952275328981</v>
      </c>
      <c r="BP124" s="21">
        <v>6.1179882085027358E-2</v>
      </c>
      <c r="BQ124" s="21">
        <v>4.9392837940462835E-2</v>
      </c>
      <c r="BR124" s="21">
        <v>9.5378123813175536E-2</v>
      </c>
      <c r="BS124" s="21">
        <v>2.8829494432974421E-2</v>
      </c>
      <c r="BT124" s="21">
        <v>0.1259142499430419</v>
      </c>
      <c r="BU124" s="21">
        <v>0.52645854635265787</v>
      </c>
      <c r="BV124" s="21">
        <v>0.15846327421577647</v>
      </c>
      <c r="BW124" s="21">
        <v>0.23676552116531713</v>
      </c>
      <c r="BX124" s="21">
        <v>0.38149096676321659</v>
      </c>
      <c r="BY124" s="21">
        <v>5.4762295561528583E-2</v>
      </c>
      <c r="BZ124" s="21">
        <v>0.3442330131852856</v>
      </c>
      <c r="CA124" s="21">
        <v>2.9544149491992936E-3</v>
      </c>
      <c r="CB124" s="21">
        <v>5.2736090735982941E-2</v>
      </c>
      <c r="CC124" s="21">
        <v>5.2159695672308194E-2</v>
      </c>
      <c r="CD124" s="21">
        <v>6.3209405361491942E-3</v>
      </c>
      <c r="CE124" s="21">
        <v>1.595760162773564E-2</v>
      </c>
      <c r="CF124" s="21">
        <v>1.5545969575644624E-2</v>
      </c>
      <c r="CG124" s="21">
        <v>8.8393872814973171E-2</v>
      </c>
      <c r="CH124" s="21">
        <v>8.5274975441367681E-2</v>
      </c>
      <c r="CI124" s="21">
        <v>0.12832993849937549</v>
      </c>
      <c r="CJ124" s="21">
        <v>2.0959574831965018</v>
      </c>
      <c r="CK124" s="21">
        <v>3.7841669975053768E-2</v>
      </c>
      <c r="CL124" s="21">
        <v>0.12304912848123992</v>
      </c>
      <c r="CM124" s="21">
        <v>5.5059150174662846E-3</v>
      </c>
      <c r="CN124" s="21">
        <v>7.0900798543216542E-2</v>
      </c>
      <c r="CO124" s="21">
        <v>0.25913772920497735</v>
      </c>
      <c r="CP124" s="21">
        <v>0.26329692101295599</v>
      </c>
      <c r="CQ124" s="21">
        <v>0.41380915456244799</v>
      </c>
      <c r="CR124" s="21">
        <v>0.16364336422271428</v>
      </c>
      <c r="CS124" s="21">
        <v>0.42802295282014674</v>
      </c>
      <c r="CT124" s="21">
        <v>0</v>
      </c>
      <c r="CU124" s="21">
        <v>10.030957031809164</v>
      </c>
      <c r="CV124" s="21">
        <v>11.085378354673184</v>
      </c>
      <c r="CW124" s="21">
        <v>0.57218471169122154</v>
      </c>
      <c r="CX124" s="21">
        <v>0.85949708620490028</v>
      </c>
      <c r="CY124" s="21">
        <v>0.49828849287662397</v>
      </c>
      <c r="CZ124" s="21">
        <v>0.59896920043080748</v>
      </c>
      <c r="DA124" s="21">
        <v>3.7520651694914371E-2</v>
      </c>
      <c r="DB124" s="21">
        <v>1.0758051682613684E-3</v>
      </c>
      <c r="DC124" s="21">
        <v>2.1433660405721491</v>
      </c>
      <c r="DD124" s="21">
        <v>1.0233835687800625</v>
      </c>
      <c r="DE124" s="21">
        <v>0.5260215683486299</v>
      </c>
      <c r="DF124" s="21">
        <v>16.40178041675145</v>
      </c>
      <c r="DG124" s="21">
        <v>9.8265315062504364</v>
      </c>
      <c r="DH124" s="21">
        <v>8.7312444894131822</v>
      </c>
      <c r="DI124" s="21">
        <v>3.8510306545809025</v>
      </c>
      <c r="DJ124" s="21">
        <v>0.21362254671764444</v>
      </c>
      <c r="DK124" s="21">
        <v>6.6929999254145178</v>
      </c>
      <c r="DL124" s="21">
        <v>0.19069207899556009</v>
      </c>
      <c r="DM124" s="21">
        <v>0.8159899337826988</v>
      </c>
      <c r="DN124" s="21">
        <v>3.3240418194522961E-2</v>
      </c>
      <c r="DO124" s="21">
        <v>0.49473483548429031</v>
      </c>
      <c r="DP124" s="21">
        <v>5.0106059288280852E-3</v>
      </c>
      <c r="DQ124" s="21">
        <v>0.17621055454460663</v>
      </c>
      <c r="DR124" s="21">
        <v>0.1808740904998534</v>
      </c>
      <c r="DS124" s="21">
        <v>5.1323926650893252</v>
      </c>
      <c r="DT124" s="21">
        <v>22.343909040460119</v>
      </c>
      <c r="DU124" s="21">
        <v>2.4149295099541366</v>
      </c>
      <c r="DV124" s="21">
        <v>0</v>
      </c>
      <c r="DW124" s="40">
        <v>0</v>
      </c>
      <c r="DX124" s="36">
        <f t="shared" si="2"/>
        <v>178.20623044663691</v>
      </c>
      <c r="DY124" s="21">
        <v>256.03366870421485</v>
      </c>
      <c r="DZ124" s="21">
        <v>1.8828100308423107E-2</v>
      </c>
      <c r="EA124" s="21">
        <v>0</v>
      </c>
      <c r="EB124" s="22">
        <f t="shared" si="3"/>
        <v>434.25872725116022</v>
      </c>
    </row>
    <row r="125" spans="1:132" ht="22.5" x14ac:dyDescent="0.25">
      <c r="A125" s="10">
        <v>123</v>
      </c>
      <c r="B125" s="20" t="s">
        <v>122</v>
      </c>
      <c r="C125" s="21">
        <v>3.2988370966252812E-4</v>
      </c>
      <c r="D125" s="21">
        <v>6.8637752753016704E-7</v>
      </c>
      <c r="E125" s="21">
        <v>4.3920881273035813E-6</v>
      </c>
      <c r="F125" s="21">
        <v>4.7046935588304254E-5</v>
      </c>
      <c r="G125" s="21">
        <v>1.8738895418025211E-5</v>
      </c>
      <c r="H125" s="21">
        <v>1.3037494228760517E-4</v>
      </c>
      <c r="I125" s="21">
        <v>1.1327515089529613E-5</v>
      </c>
      <c r="J125" s="21">
        <v>3.7403221867165473E-4</v>
      </c>
      <c r="K125" s="21">
        <v>2.7975397180143172E-6</v>
      </c>
      <c r="L125" s="21">
        <v>5.1000027730612639E-5</v>
      </c>
      <c r="M125" s="21">
        <v>5.3387005407843898E-10</v>
      </c>
      <c r="N125" s="21">
        <v>4.3500588616981238E-3</v>
      </c>
      <c r="O125" s="21">
        <v>3.1164313651299726E-4</v>
      </c>
      <c r="P125" s="21">
        <v>5.56090933786537E-4</v>
      </c>
      <c r="Q125" s="21">
        <v>4.1390575439583192E-5</v>
      </c>
      <c r="R125" s="21">
        <v>1.3883334191269113E-6</v>
      </c>
      <c r="S125" s="21">
        <v>1.8789598942051431E-5</v>
      </c>
      <c r="T125" s="21">
        <v>2.3035260762152305E-4</v>
      </c>
      <c r="U125" s="21">
        <v>1.3302397821478293E-4</v>
      </c>
      <c r="V125" s="21">
        <v>7.3143965881322393E-5</v>
      </c>
      <c r="W125" s="21">
        <v>1.6302864283785156E-5</v>
      </c>
      <c r="X125" s="21">
        <v>1.903065525298026E-4</v>
      </c>
      <c r="Y125" s="21">
        <v>3.7933946316206038E-5</v>
      </c>
      <c r="Z125" s="21">
        <v>1.6735531956597537E-5</v>
      </c>
      <c r="AA125" s="21">
        <v>6.5100014333673297E-5</v>
      </c>
      <c r="AB125" s="21">
        <v>1.2294116722988562E-4</v>
      </c>
      <c r="AC125" s="21">
        <v>3.9667621202063E-5</v>
      </c>
      <c r="AD125" s="21">
        <v>2.1080407616211053E-5</v>
      </c>
      <c r="AE125" s="21">
        <v>9.4322430073696358E-6</v>
      </c>
      <c r="AF125" s="21">
        <v>1.2125092588858938E-4</v>
      </c>
      <c r="AG125" s="21">
        <v>6.5708428577122117E-5</v>
      </c>
      <c r="AH125" s="21">
        <v>1.4279019160258217E-5</v>
      </c>
      <c r="AI125" s="21">
        <v>6.2407255910501977E-7</v>
      </c>
      <c r="AJ125" s="21">
        <v>2.3667667213253371E-6</v>
      </c>
      <c r="AK125" s="21">
        <v>1.3389830659499361E-6</v>
      </c>
      <c r="AL125" s="21">
        <v>1.7696914229744238E-5</v>
      </c>
      <c r="AM125" s="21">
        <v>9.1850336886057499E-5</v>
      </c>
      <c r="AN125" s="21">
        <v>2.3215402888564752E-5</v>
      </c>
      <c r="AO125" s="21">
        <v>3.4772774034182356E-5</v>
      </c>
      <c r="AP125" s="21">
        <v>1.7277302931743112E-6</v>
      </c>
      <c r="AQ125" s="21">
        <v>6.9919852874915186E-6</v>
      </c>
      <c r="AR125" s="21">
        <v>1.0903221213520636E-4</v>
      </c>
      <c r="AS125" s="21">
        <v>1.0245146050551557E-5</v>
      </c>
      <c r="AT125" s="21">
        <v>1.3806631883380848E-5</v>
      </c>
      <c r="AU125" s="21">
        <v>7.9698937527120903E-6</v>
      </c>
      <c r="AV125" s="21">
        <v>5.723546588556483E-5</v>
      </c>
      <c r="AW125" s="21">
        <v>9.3598651249034234E-6</v>
      </c>
      <c r="AX125" s="21">
        <v>7.1861928029743824E-3</v>
      </c>
      <c r="AY125" s="21">
        <v>2.0704571752906895E-4</v>
      </c>
      <c r="AZ125" s="21">
        <v>5.705507970808564E-5</v>
      </c>
      <c r="BA125" s="21">
        <v>9.0028327546537798E-5</v>
      </c>
      <c r="BB125" s="21">
        <v>1.7560046553119969E-5</v>
      </c>
      <c r="BC125" s="21">
        <v>7.0482140480713725E-4</v>
      </c>
      <c r="BD125" s="21">
        <v>3.1679471484964662E-4</v>
      </c>
      <c r="BE125" s="21">
        <v>1.0030709168869456E-4</v>
      </c>
      <c r="BF125" s="21">
        <v>1.3633161476925519E-6</v>
      </c>
      <c r="BG125" s="21">
        <v>4.8111232401424631E-7</v>
      </c>
      <c r="BH125" s="21">
        <v>0</v>
      </c>
      <c r="BI125" s="21">
        <v>3.4636147629146407E-5</v>
      </c>
      <c r="BJ125" s="21">
        <v>9.217090913729822E-6</v>
      </c>
      <c r="BK125" s="21">
        <v>2.5968659124668761E-5</v>
      </c>
      <c r="BL125" s="21">
        <v>3.6396161567043783E-5</v>
      </c>
      <c r="BM125" s="21">
        <v>1.1282470769344345E-4</v>
      </c>
      <c r="BN125" s="21">
        <v>1.8184095141188531E-5</v>
      </c>
      <c r="BO125" s="21">
        <v>1.8754899297516409E-4</v>
      </c>
      <c r="BP125" s="21">
        <v>3.8229916396467007E-5</v>
      </c>
      <c r="BQ125" s="21">
        <v>4.9464709243378052E-6</v>
      </c>
      <c r="BR125" s="21">
        <v>9.5154410992325737E-6</v>
      </c>
      <c r="BS125" s="21">
        <v>2.8791970835396311E-6</v>
      </c>
      <c r="BT125" s="21">
        <v>1.4662115642830595E-8</v>
      </c>
      <c r="BU125" s="21">
        <v>5.8920746786753315E-6</v>
      </c>
      <c r="BV125" s="21">
        <v>8.6422803571856985E-6</v>
      </c>
      <c r="BW125" s="21">
        <v>1.0613268268185561E-5</v>
      </c>
      <c r="BX125" s="21">
        <v>2.0373225607382875E-6</v>
      </c>
      <c r="BY125" s="21">
        <v>9.3877398494894645E-7</v>
      </c>
      <c r="BZ125" s="21">
        <v>5.9103165877608026E-6</v>
      </c>
      <c r="CA125" s="21">
        <v>5.7067798701374774E-7</v>
      </c>
      <c r="CB125" s="21">
        <v>1.7512672201175641E-6</v>
      </c>
      <c r="CC125" s="21">
        <v>1.4081488888358432E-6</v>
      </c>
      <c r="CD125" s="21">
        <v>2.6001050523125204E-6</v>
      </c>
      <c r="CE125" s="21">
        <v>2.9468288401183406E-6</v>
      </c>
      <c r="CF125" s="21">
        <v>0</v>
      </c>
      <c r="CG125" s="21">
        <v>1.6121267261185833E-6</v>
      </c>
      <c r="CH125" s="21">
        <v>1.7582364421548625E-7</v>
      </c>
      <c r="CI125" s="21">
        <v>1.1764641252940454E-6</v>
      </c>
      <c r="CJ125" s="21">
        <v>2.0364278816458514E-5</v>
      </c>
      <c r="CK125" s="21">
        <v>0</v>
      </c>
      <c r="CL125" s="21">
        <v>8.1289849169668969E-7</v>
      </c>
      <c r="CM125" s="21">
        <v>1.1912776742165137E-7</v>
      </c>
      <c r="CN125" s="21">
        <v>3.5104877362502776E-6</v>
      </c>
      <c r="CO125" s="21">
        <v>1.6699077575175185E-6</v>
      </c>
      <c r="CP125" s="21">
        <v>6.4566068933579545E-7</v>
      </c>
      <c r="CQ125" s="21">
        <v>1.0636365812464782E-3</v>
      </c>
      <c r="CR125" s="21">
        <v>2.1842676072147759E-4</v>
      </c>
      <c r="CS125" s="21">
        <v>4.0976072086966231E-4</v>
      </c>
      <c r="CT125" s="21">
        <v>1.1028372231077972E-5</v>
      </c>
      <c r="CU125" s="21">
        <v>6.3911190335134451E-4</v>
      </c>
      <c r="CV125" s="21">
        <v>7.9279292946830599E-4</v>
      </c>
      <c r="CW125" s="21">
        <v>3.864339818715886E-5</v>
      </c>
      <c r="CX125" s="21">
        <v>1.3333772573899478E-4</v>
      </c>
      <c r="CY125" s="21">
        <v>2.1693269639620413E-3</v>
      </c>
      <c r="CZ125" s="21">
        <v>2.8203434678517971E-3</v>
      </c>
      <c r="DA125" s="21">
        <v>2.3008761786497416E-4</v>
      </c>
      <c r="DB125" s="21">
        <v>3.1133302546114476E-8</v>
      </c>
      <c r="DC125" s="21">
        <v>4.6791645939929055E-4</v>
      </c>
      <c r="DD125" s="21">
        <v>1.1823928242188585E-3</v>
      </c>
      <c r="DE125" s="21">
        <v>6.1941263105968081E-4</v>
      </c>
      <c r="DF125" s="21">
        <v>4.1354642828423695E-3</v>
      </c>
      <c r="DG125" s="21">
        <v>3.928560062057614E-4</v>
      </c>
      <c r="DH125" s="21">
        <v>3.8213994072160135E-4</v>
      </c>
      <c r="DI125" s="21">
        <v>2.7835111638209128E-3</v>
      </c>
      <c r="DJ125" s="21">
        <v>1.0863028069216825E-4</v>
      </c>
      <c r="DK125" s="21">
        <v>3.4293573641207813E-3</v>
      </c>
      <c r="DL125" s="21">
        <v>8.7366036436817176E-5</v>
      </c>
      <c r="DM125" s="21">
        <v>2.8253101407076672E-4</v>
      </c>
      <c r="DN125" s="21">
        <v>8.8818236458172191E-5</v>
      </c>
      <c r="DO125" s="21">
        <v>2.2958217007129525E-4</v>
      </c>
      <c r="DP125" s="21">
        <v>3.6260631612656179E-8</v>
      </c>
      <c r="DQ125" s="21">
        <v>1.1566732707603369E-4</v>
      </c>
      <c r="DR125" s="21">
        <v>1.0662759032181065E-4</v>
      </c>
      <c r="DS125" s="21">
        <v>2.8047515292127403E-3</v>
      </c>
      <c r="DT125" s="21">
        <v>3.7065763777206101E-3</v>
      </c>
      <c r="DU125" s="21">
        <v>1.8968010610927899E-3</v>
      </c>
      <c r="DV125" s="21">
        <v>0</v>
      </c>
      <c r="DW125" s="40">
        <v>0</v>
      </c>
      <c r="DX125" s="36">
        <f t="shared" si="2"/>
        <v>4.8377510806048796E-2</v>
      </c>
      <c r="DY125" s="21">
        <v>5.6587033352811317E-2</v>
      </c>
      <c r="DZ125" s="21">
        <v>5.9192862751988407E-4</v>
      </c>
      <c r="EA125" s="21">
        <v>0</v>
      </c>
      <c r="EB125" s="22">
        <f t="shared" si="3"/>
        <v>0.10555647278638</v>
      </c>
    </row>
    <row r="126" spans="1:132" ht="12" thickBot="1" x14ac:dyDescent="0.3">
      <c r="A126" s="10">
        <v>124</v>
      </c>
      <c r="B126" s="26" t="s">
        <v>123</v>
      </c>
      <c r="C126" s="27">
        <v>0</v>
      </c>
      <c r="D126" s="27">
        <v>0</v>
      </c>
      <c r="E126" s="27">
        <v>0</v>
      </c>
      <c r="F126" s="27">
        <v>0</v>
      </c>
      <c r="G126" s="27">
        <v>0</v>
      </c>
      <c r="H126" s="27">
        <v>0</v>
      </c>
      <c r="I126" s="27">
        <v>0</v>
      </c>
      <c r="J126" s="27">
        <v>0</v>
      </c>
      <c r="K126" s="27">
        <v>0</v>
      </c>
      <c r="L126" s="27">
        <v>0</v>
      </c>
      <c r="M126" s="27">
        <v>0</v>
      </c>
      <c r="N126" s="27">
        <v>0</v>
      </c>
      <c r="O126" s="27">
        <v>0</v>
      </c>
      <c r="P126" s="27">
        <v>0</v>
      </c>
      <c r="Q126" s="27">
        <v>0</v>
      </c>
      <c r="R126" s="27">
        <v>0</v>
      </c>
      <c r="S126" s="27">
        <v>0</v>
      </c>
      <c r="T126" s="27">
        <v>0</v>
      </c>
      <c r="U126" s="27">
        <v>0</v>
      </c>
      <c r="V126" s="27">
        <v>0</v>
      </c>
      <c r="W126" s="27">
        <v>0</v>
      </c>
      <c r="X126" s="27">
        <v>0</v>
      </c>
      <c r="Y126" s="27">
        <v>0</v>
      </c>
      <c r="Z126" s="27">
        <v>0</v>
      </c>
      <c r="AA126" s="27">
        <v>0</v>
      </c>
      <c r="AB126" s="27">
        <v>0</v>
      </c>
      <c r="AC126" s="27">
        <v>0</v>
      </c>
      <c r="AD126" s="27">
        <v>0</v>
      </c>
      <c r="AE126" s="27">
        <v>0</v>
      </c>
      <c r="AF126" s="27">
        <v>0</v>
      </c>
      <c r="AG126" s="27">
        <v>0</v>
      </c>
      <c r="AH126" s="27">
        <v>0</v>
      </c>
      <c r="AI126" s="27">
        <v>0</v>
      </c>
      <c r="AJ126" s="27">
        <v>0</v>
      </c>
      <c r="AK126" s="27">
        <v>0</v>
      </c>
      <c r="AL126" s="27">
        <v>0</v>
      </c>
      <c r="AM126" s="27">
        <v>0</v>
      </c>
      <c r="AN126" s="27">
        <v>0</v>
      </c>
      <c r="AO126" s="27">
        <v>0</v>
      </c>
      <c r="AP126" s="27">
        <v>0</v>
      </c>
      <c r="AQ126" s="27">
        <v>0</v>
      </c>
      <c r="AR126" s="27">
        <v>0</v>
      </c>
      <c r="AS126" s="27">
        <v>0</v>
      </c>
      <c r="AT126" s="27">
        <v>0</v>
      </c>
      <c r="AU126" s="27">
        <v>0</v>
      </c>
      <c r="AV126" s="27">
        <v>0</v>
      </c>
      <c r="AW126" s="27">
        <v>0</v>
      </c>
      <c r="AX126" s="27">
        <v>0</v>
      </c>
      <c r="AY126" s="27">
        <v>0</v>
      </c>
      <c r="AZ126" s="27">
        <v>0</v>
      </c>
      <c r="BA126" s="27">
        <v>0</v>
      </c>
      <c r="BB126" s="27">
        <v>0</v>
      </c>
      <c r="BC126" s="27">
        <v>0</v>
      </c>
      <c r="BD126" s="27">
        <v>0</v>
      </c>
      <c r="BE126" s="27">
        <v>0</v>
      </c>
      <c r="BF126" s="27">
        <v>0</v>
      </c>
      <c r="BG126" s="27">
        <v>0</v>
      </c>
      <c r="BH126" s="27">
        <v>0</v>
      </c>
      <c r="BI126" s="27">
        <v>0</v>
      </c>
      <c r="BJ126" s="27">
        <v>0</v>
      </c>
      <c r="BK126" s="27">
        <v>0</v>
      </c>
      <c r="BL126" s="27">
        <v>0</v>
      </c>
      <c r="BM126" s="27">
        <v>0</v>
      </c>
      <c r="BN126" s="27">
        <v>0</v>
      </c>
      <c r="BO126" s="27">
        <v>0</v>
      </c>
      <c r="BP126" s="27">
        <v>0</v>
      </c>
      <c r="BQ126" s="27">
        <v>0</v>
      </c>
      <c r="BR126" s="27">
        <v>0</v>
      </c>
      <c r="BS126" s="27">
        <v>0</v>
      </c>
      <c r="BT126" s="27">
        <v>0</v>
      </c>
      <c r="BU126" s="27">
        <v>0</v>
      </c>
      <c r="BV126" s="27">
        <v>0</v>
      </c>
      <c r="BW126" s="27">
        <v>0</v>
      </c>
      <c r="BX126" s="27">
        <v>0</v>
      </c>
      <c r="BY126" s="27">
        <v>0</v>
      </c>
      <c r="BZ126" s="27">
        <v>0</v>
      </c>
      <c r="CA126" s="27">
        <v>0</v>
      </c>
      <c r="CB126" s="27">
        <v>0</v>
      </c>
      <c r="CC126" s="27">
        <v>0</v>
      </c>
      <c r="CD126" s="27">
        <v>0</v>
      </c>
      <c r="CE126" s="27">
        <v>0</v>
      </c>
      <c r="CF126" s="27">
        <v>0</v>
      </c>
      <c r="CG126" s="27">
        <v>0</v>
      </c>
      <c r="CH126" s="27">
        <v>0</v>
      </c>
      <c r="CI126" s="27">
        <v>0</v>
      </c>
      <c r="CJ126" s="27">
        <v>0</v>
      </c>
      <c r="CK126" s="27">
        <v>0</v>
      </c>
      <c r="CL126" s="27">
        <v>0</v>
      </c>
      <c r="CM126" s="27">
        <v>0</v>
      </c>
      <c r="CN126" s="27">
        <v>0</v>
      </c>
      <c r="CO126" s="27">
        <v>0</v>
      </c>
      <c r="CP126" s="27">
        <v>0</v>
      </c>
      <c r="CQ126" s="27">
        <v>0</v>
      </c>
      <c r="CR126" s="27">
        <v>0</v>
      </c>
      <c r="CS126" s="27">
        <v>0</v>
      </c>
      <c r="CT126" s="27">
        <v>0</v>
      </c>
      <c r="CU126" s="27">
        <v>0</v>
      </c>
      <c r="CV126" s="27">
        <v>0</v>
      </c>
      <c r="CW126" s="27">
        <v>0</v>
      </c>
      <c r="CX126" s="27">
        <v>0</v>
      </c>
      <c r="CY126" s="27">
        <v>0</v>
      </c>
      <c r="CZ126" s="27">
        <v>0</v>
      </c>
      <c r="DA126" s="27">
        <v>0</v>
      </c>
      <c r="DB126" s="27">
        <v>0</v>
      </c>
      <c r="DC126" s="27">
        <v>0</v>
      </c>
      <c r="DD126" s="27">
        <v>0</v>
      </c>
      <c r="DE126" s="27">
        <v>0</v>
      </c>
      <c r="DF126" s="27">
        <v>0</v>
      </c>
      <c r="DG126" s="27">
        <v>0</v>
      </c>
      <c r="DH126" s="27">
        <v>0</v>
      </c>
      <c r="DI126" s="27">
        <v>0</v>
      </c>
      <c r="DJ126" s="27">
        <v>0</v>
      </c>
      <c r="DK126" s="27">
        <v>0</v>
      </c>
      <c r="DL126" s="27">
        <v>0</v>
      </c>
      <c r="DM126" s="27">
        <v>0</v>
      </c>
      <c r="DN126" s="27">
        <v>0</v>
      </c>
      <c r="DO126" s="27">
        <v>0</v>
      </c>
      <c r="DP126" s="27">
        <v>0</v>
      </c>
      <c r="DQ126" s="27">
        <v>0</v>
      </c>
      <c r="DR126" s="27">
        <v>0</v>
      </c>
      <c r="DS126" s="27">
        <v>0</v>
      </c>
      <c r="DT126" s="27">
        <v>0</v>
      </c>
      <c r="DU126" s="27">
        <v>0</v>
      </c>
      <c r="DV126" s="27">
        <v>0</v>
      </c>
      <c r="DW126" s="41">
        <v>0</v>
      </c>
      <c r="DX126" s="37">
        <f t="shared" si="2"/>
        <v>0</v>
      </c>
      <c r="DY126" s="27">
        <v>0</v>
      </c>
      <c r="DZ126" s="27">
        <v>0</v>
      </c>
      <c r="EA126" s="27">
        <v>0</v>
      </c>
      <c r="EB126" s="28">
        <f t="shared" si="3"/>
        <v>0</v>
      </c>
    </row>
    <row r="127" spans="1:132" s="32" customFormat="1" ht="12" thickBot="1" x14ac:dyDescent="0.3">
      <c r="A127" s="12"/>
      <c r="B127" s="29" t="s">
        <v>139</v>
      </c>
      <c r="C127" s="30">
        <v>1402807.1672165717</v>
      </c>
      <c r="D127" s="30">
        <v>76866.356780971924</v>
      </c>
      <c r="E127" s="30">
        <v>114333.72299188831</v>
      </c>
      <c r="F127" s="30">
        <v>129325.38373395718</v>
      </c>
      <c r="G127" s="30">
        <v>95411.323125326671</v>
      </c>
      <c r="H127" s="30">
        <v>245996.88094071599</v>
      </c>
      <c r="I127" s="30">
        <v>90143.227237405357</v>
      </c>
      <c r="J127" s="30">
        <v>226105.41099918031</v>
      </c>
      <c r="K127" s="30">
        <v>1597.5654903991706</v>
      </c>
      <c r="L127" s="30">
        <v>30512.052719690746</v>
      </c>
      <c r="M127" s="30">
        <v>44205.043692463034</v>
      </c>
      <c r="N127" s="30">
        <v>896006.20880844665</v>
      </c>
      <c r="O127" s="30">
        <v>71957.749052402505</v>
      </c>
      <c r="P127" s="30">
        <v>112694.46610379963</v>
      </c>
      <c r="Q127" s="30">
        <v>129140.95157232195</v>
      </c>
      <c r="R127" s="30">
        <v>18192.615815430359</v>
      </c>
      <c r="S127" s="30">
        <v>227373.82820569444</v>
      </c>
      <c r="T127" s="30">
        <v>564835.6333546954</v>
      </c>
      <c r="U127" s="30">
        <v>408636.63744643581</v>
      </c>
      <c r="V127" s="30">
        <v>32991.277129131813</v>
      </c>
      <c r="W127" s="30">
        <v>18725.830893747338</v>
      </c>
      <c r="X127" s="30">
        <v>214541.03749971016</v>
      </c>
      <c r="Y127" s="30">
        <v>39483.254649196293</v>
      </c>
      <c r="Z127" s="30">
        <v>94117.014469688394</v>
      </c>
      <c r="AA127" s="30">
        <v>40265.969708165765</v>
      </c>
      <c r="AB127" s="30">
        <v>154847.91324032249</v>
      </c>
      <c r="AC127" s="30">
        <v>21146.289797888618</v>
      </c>
      <c r="AD127" s="30">
        <v>153691.1185782059</v>
      </c>
      <c r="AE127" s="30">
        <v>61098.784035419725</v>
      </c>
      <c r="AF127" s="30">
        <v>520549.43114318431</v>
      </c>
      <c r="AG127" s="30">
        <v>91188.253544285049</v>
      </c>
      <c r="AH127" s="30">
        <v>449846.69268533366</v>
      </c>
      <c r="AI127" s="30">
        <v>49773.152031620157</v>
      </c>
      <c r="AJ127" s="30">
        <v>168754.85048320406</v>
      </c>
      <c r="AK127" s="30">
        <v>147778.65327546286</v>
      </c>
      <c r="AL127" s="30">
        <v>576003.88643437263</v>
      </c>
      <c r="AM127" s="30">
        <v>355211.4578254412</v>
      </c>
      <c r="AN127" s="30">
        <v>95322.580495579256</v>
      </c>
      <c r="AO127" s="30">
        <v>438857.12448840705</v>
      </c>
      <c r="AP127" s="30">
        <v>179719.43478203646</v>
      </c>
      <c r="AQ127" s="30">
        <v>185284.86872831691</v>
      </c>
      <c r="AR127" s="30">
        <v>428865.91449990933</v>
      </c>
      <c r="AS127" s="30">
        <v>652952.49445851834</v>
      </c>
      <c r="AT127" s="30">
        <v>688961.48791845085</v>
      </c>
      <c r="AU127" s="30">
        <v>9470.587846141565</v>
      </c>
      <c r="AV127" s="30">
        <v>304029.01733728184</v>
      </c>
      <c r="AW127" s="30">
        <v>644174.51656873245</v>
      </c>
      <c r="AX127" s="30">
        <v>1664753.8831797384</v>
      </c>
      <c r="AY127" s="30">
        <v>1460330.2521122573</v>
      </c>
      <c r="AZ127" s="30">
        <v>512070.66731491237</v>
      </c>
      <c r="BA127" s="30">
        <v>1100169.3731540137</v>
      </c>
      <c r="BB127" s="30">
        <v>437069.7737223091</v>
      </c>
      <c r="BC127" s="30">
        <v>451378.22768352111</v>
      </c>
      <c r="BD127" s="30">
        <v>631193.55059850542</v>
      </c>
      <c r="BE127" s="30">
        <v>364095.30992579664</v>
      </c>
      <c r="BF127" s="30">
        <v>67627.790495936322</v>
      </c>
      <c r="BG127" s="30">
        <v>235923.45721112101</v>
      </c>
      <c r="BH127" s="30">
        <v>146292.7648625327</v>
      </c>
      <c r="BI127" s="30">
        <v>2102991.0078480281</v>
      </c>
      <c r="BJ127" s="30">
        <v>82164.061473424619</v>
      </c>
      <c r="BK127" s="30">
        <v>81608.814354289992</v>
      </c>
      <c r="BL127" s="30">
        <v>70819.812832307594</v>
      </c>
      <c r="BM127" s="30">
        <v>33184.711950181198</v>
      </c>
      <c r="BN127" s="30">
        <v>40305.048652492253</v>
      </c>
      <c r="BO127" s="30">
        <v>2388840.1340702185</v>
      </c>
      <c r="BP127" s="30">
        <v>312343.79146278644</v>
      </c>
      <c r="BQ127" s="30">
        <v>60120.592341523181</v>
      </c>
      <c r="BR127" s="30">
        <v>100165.08046680673</v>
      </c>
      <c r="BS127" s="30">
        <v>99154.034176104731</v>
      </c>
      <c r="BT127" s="30">
        <v>38562.42270049698</v>
      </c>
      <c r="BU127" s="30">
        <v>275182.75498049759</v>
      </c>
      <c r="BV127" s="30">
        <v>397390.67891933239</v>
      </c>
      <c r="BW127" s="30">
        <v>814570.22001198377</v>
      </c>
      <c r="BX127" s="30">
        <v>320813.00371535099</v>
      </c>
      <c r="BY127" s="30">
        <v>321310.23433132528</v>
      </c>
      <c r="BZ127" s="30">
        <v>398019.42716248048</v>
      </c>
      <c r="CA127" s="30">
        <v>30445.559125467054</v>
      </c>
      <c r="CB127" s="30">
        <v>132642.44793863426</v>
      </c>
      <c r="CC127" s="30">
        <v>53996.041896881485</v>
      </c>
      <c r="CD127" s="30">
        <v>91640.751440210952</v>
      </c>
      <c r="CE127" s="30">
        <v>85752.383278783833</v>
      </c>
      <c r="CF127" s="30">
        <v>41761.669573830637</v>
      </c>
      <c r="CG127" s="30">
        <v>395832.10985600256</v>
      </c>
      <c r="CH127" s="30">
        <v>38818.26235427233</v>
      </c>
      <c r="CI127" s="30">
        <v>192427.08032061494</v>
      </c>
      <c r="CJ127" s="30">
        <v>1907006.3423121588</v>
      </c>
      <c r="CK127" s="30">
        <v>91721.212948765547</v>
      </c>
      <c r="CL127" s="30">
        <v>381608.01299250295</v>
      </c>
      <c r="CM127" s="30">
        <v>110706.80279742336</v>
      </c>
      <c r="CN127" s="30">
        <v>131966.86829751619</v>
      </c>
      <c r="CO127" s="30">
        <v>178184.53959306149</v>
      </c>
      <c r="CP127" s="30">
        <v>74964.555866110008</v>
      </c>
      <c r="CQ127" s="30">
        <v>643120.6361258697</v>
      </c>
      <c r="CR127" s="30">
        <v>136416.78960028288</v>
      </c>
      <c r="CS127" s="30">
        <v>155584.7925813038</v>
      </c>
      <c r="CT127" s="30">
        <v>5525489.2085003899</v>
      </c>
      <c r="CU127" s="30">
        <v>430466.59712355054</v>
      </c>
      <c r="CV127" s="30">
        <v>525662.4183479388</v>
      </c>
      <c r="CW127" s="30">
        <v>62478.722254282089</v>
      </c>
      <c r="CX127" s="30">
        <v>273531.78142636729</v>
      </c>
      <c r="CY127" s="30">
        <v>587522.37605217239</v>
      </c>
      <c r="CZ127" s="30">
        <v>1205453.3414357086</v>
      </c>
      <c r="DA127" s="30">
        <v>253.74006143417438</v>
      </c>
      <c r="DB127" s="30">
        <v>3323.9183656298314</v>
      </c>
      <c r="DC127" s="30">
        <v>296071.49330103479</v>
      </c>
      <c r="DD127" s="30">
        <v>108662.07439961727</v>
      </c>
      <c r="DE127" s="30">
        <v>14496.539638552051</v>
      </c>
      <c r="DF127" s="30">
        <v>915468.79904226947</v>
      </c>
      <c r="DG127" s="30">
        <v>22044.8374263271</v>
      </c>
      <c r="DH127" s="30">
        <v>47503.076189928419</v>
      </c>
      <c r="DI127" s="30">
        <v>389399.39347810368</v>
      </c>
      <c r="DJ127" s="30">
        <v>3959.2854969522741</v>
      </c>
      <c r="DK127" s="30">
        <v>818415.89233898954</v>
      </c>
      <c r="DL127" s="30">
        <v>44936.237451393994</v>
      </c>
      <c r="DM127" s="30">
        <v>92815.622363163522</v>
      </c>
      <c r="DN127" s="30">
        <v>219382.16153253237</v>
      </c>
      <c r="DO127" s="30">
        <v>460499.83144558221</v>
      </c>
      <c r="DP127" s="30">
        <v>4685.8511469570176</v>
      </c>
      <c r="DQ127" s="30">
        <v>107590.13268495727</v>
      </c>
      <c r="DR127" s="30">
        <v>217453.29992082622</v>
      </c>
      <c r="DS127" s="30">
        <v>1007391.0907171051</v>
      </c>
      <c r="DT127" s="30">
        <v>157733.66346839798</v>
      </c>
      <c r="DU127" s="30">
        <v>535780.8383224908</v>
      </c>
      <c r="DV127" s="30">
        <v>0</v>
      </c>
      <c r="DW127" s="31">
        <v>0</v>
      </c>
      <c r="DX127" s="38">
        <f t="shared" si="2"/>
        <v>45665315.08437819</v>
      </c>
      <c r="DY127" s="30">
        <v>16420039.380931986</v>
      </c>
      <c r="DZ127" s="30">
        <v>104.09633916680751</v>
      </c>
      <c r="EA127" s="30">
        <v>17393111.096734188</v>
      </c>
      <c r="EB127" s="31">
        <f t="shared" si="3"/>
        <v>79478569.658383533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27"/>
  <sheetViews>
    <sheetView topLeftCell="A4" workbookViewId="0">
      <selection activeCell="C4" sqref="C4:C19"/>
    </sheetView>
  </sheetViews>
  <sheetFormatPr defaultColWidth="11.42578125" defaultRowHeight="15" x14ac:dyDescent="0.25"/>
  <cols>
    <col min="1" max="2" width="11.42578125" style="42"/>
    <col min="3" max="4" width="6.7109375" style="42" customWidth="1"/>
    <col min="5" max="5" width="22.5703125" style="42" customWidth="1"/>
    <col min="6" max="6" width="68.85546875" style="42" customWidth="1"/>
    <col min="7" max="7" width="17.42578125" style="43" customWidth="1"/>
    <col min="8" max="16384" width="11.42578125" style="42"/>
  </cols>
  <sheetData>
    <row r="1" spans="2:6" ht="15.75" thickBot="1" x14ac:dyDescent="0.3"/>
    <row r="2" spans="2:6" x14ac:dyDescent="0.25">
      <c r="C2" s="59" t="s">
        <v>140</v>
      </c>
      <c r="D2" s="59" t="s">
        <v>140</v>
      </c>
      <c r="E2" s="54" t="s">
        <v>141</v>
      </c>
      <c r="F2" s="54" t="s">
        <v>142</v>
      </c>
    </row>
    <row r="3" spans="2:6" x14ac:dyDescent="0.25">
      <c r="C3" s="60"/>
      <c r="D3" s="60"/>
      <c r="E3" s="55"/>
      <c r="F3" s="55"/>
    </row>
    <row r="4" spans="2:6" ht="24" x14ac:dyDescent="0.25">
      <c r="B4" s="42">
        <v>1</v>
      </c>
      <c r="C4" s="56">
        <v>1</v>
      </c>
      <c r="D4" s="56" t="s">
        <v>143</v>
      </c>
      <c r="E4" s="58" t="s">
        <v>0</v>
      </c>
      <c r="F4" s="44" t="s">
        <v>144</v>
      </c>
    </row>
    <row r="5" spans="2:6" x14ac:dyDescent="0.25">
      <c r="B5" s="42">
        <v>1</v>
      </c>
      <c r="C5" s="57"/>
      <c r="D5" s="57"/>
      <c r="E5" s="55"/>
      <c r="F5" s="44" t="s">
        <v>145</v>
      </c>
    </row>
    <row r="6" spans="2:6" x14ac:dyDescent="0.25">
      <c r="B6" s="42">
        <v>1</v>
      </c>
      <c r="C6" s="57"/>
      <c r="D6" s="57"/>
      <c r="E6" s="55"/>
      <c r="F6" s="44" t="s">
        <v>146</v>
      </c>
    </row>
    <row r="7" spans="2:6" ht="24" x14ac:dyDescent="0.25">
      <c r="B7" s="42">
        <v>1</v>
      </c>
      <c r="C7" s="57"/>
      <c r="D7" s="57"/>
      <c r="E7" s="55"/>
      <c r="F7" s="44" t="s">
        <v>147</v>
      </c>
    </row>
    <row r="8" spans="2:6" x14ac:dyDescent="0.25">
      <c r="B8" s="42">
        <v>1</v>
      </c>
      <c r="C8" s="57"/>
      <c r="D8" s="57"/>
      <c r="E8" s="55"/>
      <c r="F8" s="44" t="s">
        <v>148</v>
      </c>
    </row>
    <row r="9" spans="2:6" x14ac:dyDescent="0.25">
      <c r="B9" s="42">
        <v>1</v>
      </c>
      <c r="C9" s="57"/>
      <c r="D9" s="57"/>
      <c r="E9" s="55"/>
      <c r="F9" s="44" t="s">
        <v>149</v>
      </c>
    </row>
    <row r="10" spans="2:6" x14ac:dyDescent="0.25">
      <c r="B10" s="42">
        <v>1</v>
      </c>
      <c r="C10" s="57"/>
      <c r="D10" s="57"/>
      <c r="E10" s="55"/>
      <c r="F10" s="44" t="s">
        <v>150</v>
      </c>
    </row>
    <row r="11" spans="2:6" x14ac:dyDescent="0.25">
      <c r="B11" s="42">
        <v>1</v>
      </c>
      <c r="C11" s="57"/>
      <c r="D11" s="57"/>
      <c r="E11" s="55"/>
      <c r="F11" s="44" t="s">
        <v>151</v>
      </c>
    </row>
    <row r="12" spans="2:6" ht="36" x14ac:dyDescent="0.25">
      <c r="B12" s="42">
        <v>1</v>
      </c>
      <c r="C12" s="57"/>
      <c r="D12" s="57"/>
      <c r="E12" s="55"/>
      <c r="F12" s="44" t="s">
        <v>152</v>
      </c>
    </row>
    <row r="13" spans="2:6" ht="24" x14ac:dyDescent="0.25">
      <c r="B13" s="42">
        <v>1</v>
      </c>
      <c r="C13" s="57"/>
      <c r="D13" s="57"/>
      <c r="E13" s="55"/>
      <c r="F13" s="44" t="s">
        <v>153</v>
      </c>
    </row>
    <row r="14" spans="2:6" x14ac:dyDescent="0.25">
      <c r="B14" s="42">
        <v>1</v>
      </c>
      <c r="C14" s="57"/>
      <c r="D14" s="57"/>
      <c r="E14" s="55"/>
      <c r="F14" s="44" t="s">
        <v>154</v>
      </c>
    </row>
    <row r="15" spans="2:6" x14ac:dyDescent="0.25">
      <c r="B15" s="42">
        <v>1</v>
      </c>
      <c r="C15" s="57"/>
      <c r="D15" s="57"/>
      <c r="E15" s="55"/>
      <c r="F15" s="44" t="s">
        <v>155</v>
      </c>
    </row>
    <row r="16" spans="2:6" x14ac:dyDescent="0.25">
      <c r="B16" s="42">
        <v>1</v>
      </c>
      <c r="C16" s="57"/>
      <c r="D16" s="57"/>
      <c r="E16" s="55"/>
      <c r="F16" s="44" t="s">
        <v>156</v>
      </c>
    </row>
    <row r="17" spans="2:10" s="43" customFormat="1" ht="36" x14ac:dyDescent="0.25">
      <c r="B17" s="42">
        <v>1</v>
      </c>
      <c r="C17" s="57"/>
      <c r="D17" s="57"/>
      <c r="E17" s="55"/>
      <c r="F17" s="44" t="s">
        <v>157</v>
      </c>
      <c r="H17" s="42"/>
      <c r="I17" s="42"/>
      <c r="J17" s="42"/>
    </row>
    <row r="18" spans="2:10" s="43" customFormat="1" x14ac:dyDescent="0.25">
      <c r="B18" s="42">
        <v>1</v>
      </c>
      <c r="C18" s="57"/>
      <c r="D18" s="57"/>
      <c r="E18" s="55"/>
      <c r="F18" s="44" t="s">
        <v>158</v>
      </c>
      <c r="H18" s="42"/>
      <c r="I18" s="42"/>
      <c r="J18" s="42"/>
    </row>
    <row r="19" spans="2:10" s="43" customFormat="1" x14ac:dyDescent="0.25">
      <c r="B19" s="42">
        <v>1</v>
      </c>
      <c r="C19" s="57"/>
      <c r="D19" s="57"/>
      <c r="E19" s="55"/>
      <c r="F19" s="44" t="s">
        <v>159</v>
      </c>
      <c r="H19" s="42"/>
      <c r="I19" s="42"/>
      <c r="J19" s="42"/>
    </row>
    <row r="20" spans="2:10" s="43" customFormat="1" ht="48" x14ac:dyDescent="0.25">
      <c r="B20" s="43">
        <v>1</v>
      </c>
      <c r="C20" s="56">
        <v>1</v>
      </c>
      <c r="D20" s="56" t="s">
        <v>160</v>
      </c>
      <c r="E20" s="58" t="s">
        <v>1</v>
      </c>
      <c r="F20" s="44" t="s">
        <v>161</v>
      </c>
      <c r="H20" s="42"/>
      <c r="I20" s="42"/>
      <c r="J20" s="42"/>
    </row>
    <row r="21" spans="2:10" s="43" customFormat="1" ht="24" x14ac:dyDescent="0.25">
      <c r="B21" s="43">
        <v>1</v>
      </c>
      <c r="C21" s="57"/>
      <c r="D21" s="57"/>
      <c r="E21" s="55"/>
      <c r="F21" s="44" t="s">
        <v>162</v>
      </c>
      <c r="H21" s="42"/>
      <c r="I21" s="42"/>
      <c r="J21" s="42"/>
    </row>
    <row r="22" spans="2:10" s="43" customFormat="1" ht="24" x14ac:dyDescent="0.25">
      <c r="B22" s="43">
        <v>1</v>
      </c>
      <c r="C22" s="57"/>
      <c r="D22" s="57"/>
      <c r="E22" s="55"/>
      <c r="F22" s="44" t="s">
        <v>163</v>
      </c>
      <c r="H22" s="42"/>
      <c r="I22" s="42"/>
      <c r="J22" s="42"/>
    </row>
    <row r="23" spans="2:10" s="43" customFormat="1" ht="36" x14ac:dyDescent="0.25">
      <c r="B23" s="43">
        <v>1</v>
      </c>
      <c r="C23" s="57"/>
      <c r="D23" s="57"/>
      <c r="E23" s="55"/>
      <c r="F23" s="44" t="s">
        <v>164</v>
      </c>
      <c r="H23" s="42"/>
      <c r="I23" s="42"/>
      <c r="J23" s="42"/>
    </row>
    <row r="24" spans="2:10" s="43" customFormat="1" ht="72" x14ac:dyDescent="0.25">
      <c r="B24" s="43">
        <v>1</v>
      </c>
      <c r="C24" s="57"/>
      <c r="D24" s="57"/>
      <c r="E24" s="55"/>
      <c r="F24" s="44" t="s">
        <v>165</v>
      </c>
      <c r="H24" s="42"/>
      <c r="I24" s="42"/>
      <c r="J24" s="42"/>
    </row>
    <row r="25" spans="2:10" s="43" customFormat="1" ht="24" x14ac:dyDescent="0.25">
      <c r="B25" s="43">
        <v>1</v>
      </c>
      <c r="C25" s="57"/>
      <c r="D25" s="57"/>
      <c r="E25" s="55"/>
      <c r="F25" s="44" t="s">
        <v>166</v>
      </c>
      <c r="H25" s="42"/>
      <c r="I25" s="42"/>
      <c r="J25" s="42"/>
    </row>
    <row r="26" spans="2:10" s="43" customFormat="1" ht="60" x14ac:dyDescent="0.25">
      <c r="B26" s="43">
        <v>1</v>
      </c>
      <c r="C26" s="57"/>
      <c r="D26" s="57"/>
      <c r="E26" s="55"/>
      <c r="F26" s="44" t="s">
        <v>167</v>
      </c>
      <c r="H26" s="42"/>
      <c r="I26" s="42"/>
      <c r="J26" s="42"/>
    </row>
    <row r="27" spans="2:10" s="43" customFormat="1" x14ac:dyDescent="0.25">
      <c r="B27" s="43">
        <v>1</v>
      </c>
      <c r="C27" s="57"/>
      <c r="D27" s="57"/>
      <c r="E27" s="55"/>
      <c r="F27" s="44" t="s">
        <v>168</v>
      </c>
      <c r="H27" s="42"/>
      <c r="I27" s="42"/>
      <c r="J27" s="42"/>
    </row>
    <row r="28" spans="2:10" s="43" customFormat="1" ht="36" x14ac:dyDescent="0.25">
      <c r="B28" s="43">
        <v>1</v>
      </c>
      <c r="C28" s="57"/>
      <c r="D28" s="57"/>
      <c r="E28" s="55"/>
      <c r="F28" s="44" t="s">
        <v>169</v>
      </c>
      <c r="H28" s="42"/>
      <c r="I28" s="42"/>
      <c r="J28" s="42"/>
    </row>
    <row r="29" spans="2:10" s="43" customFormat="1" x14ac:dyDescent="0.25">
      <c r="B29" s="43">
        <v>1</v>
      </c>
      <c r="C29" s="57"/>
      <c r="D29" s="57"/>
      <c r="E29" s="55"/>
      <c r="F29" s="44" t="s">
        <v>170</v>
      </c>
      <c r="H29" s="42"/>
      <c r="I29" s="42"/>
      <c r="J29" s="42"/>
    </row>
    <row r="30" spans="2:10" s="43" customFormat="1" ht="24" x14ac:dyDescent="0.25">
      <c r="B30" s="43">
        <v>1</v>
      </c>
      <c r="C30" s="57"/>
      <c r="D30" s="57"/>
      <c r="E30" s="55"/>
      <c r="F30" s="44" t="s">
        <v>171</v>
      </c>
      <c r="H30" s="42"/>
      <c r="I30" s="42"/>
      <c r="J30" s="42"/>
    </row>
    <row r="31" spans="2:10" s="43" customFormat="1" x14ac:dyDescent="0.25">
      <c r="C31" s="56">
        <v>1</v>
      </c>
      <c r="D31" s="56" t="s">
        <v>172</v>
      </c>
      <c r="E31" s="58" t="s">
        <v>173</v>
      </c>
      <c r="F31" s="44" t="s">
        <v>174</v>
      </c>
      <c r="H31" s="42"/>
      <c r="I31" s="42"/>
      <c r="J31" s="42"/>
    </row>
    <row r="32" spans="2:10" s="43" customFormat="1" ht="24" x14ac:dyDescent="0.25">
      <c r="C32" s="57"/>
      <c r="D32" s="57"/>
      <c r="E32" s="55"/>
      <c r="F32" s="44" t="s">
        <v>175</v>
      </c>
      <c r="H32" s="42"/>
      <c r="I32" s="42"/>
      <c r="J32" s="42"/>
    </row>
    <row r="33" spans="3:7" ht="45" x14ac:dyDescent="0.25">
      <c r="C33" s="57"/>
      <c r="D33" s="57"/>
      <c r="E33" s="55"/>
      <c r="F33" s="44" t="s">
        <v>176</v>
      </c>
      <c r="G33" s="45" t="s">
        <v>177</v>
      </c>
    </row>
    <row r="34" spans="3:7" ht="24" x14ac:dyDescent="0.25">
      <c r="C34" s="57"/>
      <c r="D34" s="57"/>
      <c r="E34" s="55"/>
      <c r="F34" s="44" t="s">
        <v>178</v>
      </c>
    </row>
    <row r="35" spans="3:7" ht="24" x14ac:dyDescent="0.25">
      <c r="C35" s="57"/>
      <c r="D35" s="57"/>
      <c r="E35" s="55"/>
      <c r="F35" s="44" t="s">
        <v>179</v>
      </c>
    </row>
    <row r="36" spans="3:7" ht="24" x14ac:dyDescent="0.25">
      <c r="C36" s="57"/>
      <c r="D36" s="57"/>
      <c r="E36" s="55"/>
      <c r="F36" s="44" t="s">
        <v>180</v>
      </c>
    </row>
    <row r="37" spans="3:7" x14ac:dyDescent="0.25">
      <c r="C37" s="57"/>
      <c r="D37" s="57"/>
      <c r="E37" s="55"/>
      <c r="F37" s="44" t="s">
        <v>181</v>
      </c>
    </row>
    <row r="38" spans="3:7" x14ac:dyDescent="0.25">
      <c r="C38" s="57"/>
      <c r="D38" s="57"/>
      <c r="E38" s="55"/>
      <c r="F38" s="44" t="s">
        <v>182</v>
      </c>
    </row>
    <row r="39" spans="3:7" x14ac:dyDescent="0.25">
      <c r="C39" s="57"/>
      <c r="D39" s="57"/>
      <c r="E39" s="55"/>
      <c r="F39" s="44" t="s">
        <v>183</v>
      </c>
    </row>
    <row r="40" spans="3:7" ht="48" x14ac:dyDescent="0.25">
      <c r="C40" s="56" t="s">
        <v>184</v>
      </c>
      <c r="D40" s="56" t="s">
        <v>184</v>
      </c>
      <c r="E40" s="58" t="s">
        <v>3</v>
      </c>
      <c r="F40" s="44" t="s">
        <v>185</v>
      </c>
      <c r="G40" s="43" t="s">
        <v>186</v>
      </c>
    </row>
    <row r="41" spans="3:7" ht="36" x14ac:dyDescent="0.25">
      <c r="C41" s="57"/>
      <c r="D41" s="57"/>
      <c r="E41" s="55"/>
      <c r="F41" s="44" t="s">
        <v>187</v>
      </c>
    </row>
    <row r="42" spans="3:7" x14ac:dyDescent="0.25">
      <c r="C42" s="57"/>
      <c r="D42" s="57"/>
      <c r="E42" s="55"/>
      <c r="F42" s="44" t="s">
        <v>188</v>
      </c>
    </row>
    <row r="43" spans="3:7" x14ac:dyDescent="0.25">
      <c r="C43" s="57"/>
      <c r="D43" s="57"/>
      <c r="E43" s="55"/>
      <c r="F43" s="44" t="s">
        <v>189</v>
      </c>
    </row>
    <row r="44" spans="3:7" x14ac:dyDescent="0.25">
      <c r="C44" s="57"/>
      <c r="D44" s="57"/>
      <c r="E44" s="55"/>
      <c r="F44" s="44" t="s">
        <v>190</v>
      </c>
    </row>
    <row r="45" spans="3:7" x14ac:dyDescent="0.25">
      <c r="C45" s="57"/>
      <c r="D45" s="57"/>
      <c r="E45" s="55"/>
      <c r="F45" s="44" t="s">
        <v>191</v>
      </c>
    </row>
    <row r="46" spans="3:7" x14ac:dyDescent="0.25">
      <c r="C46" s="57"/>
      <c r="D46" s="57"/>
      <c r="E46" s="55"/>
      <c r="F46" s="44" t="s">
        <v>192</v>
      </c>
    </row>
    <row r="47" spans="3:7" ht="60" x14ac:dyDescent="0.25">
      <c r="C47" s="57"/>
      <c r="D47" s="57"/>
      <c r="E47" s="55"/>
      <c r="F47" s="44" t="s">
        <v>193</v>
      </c>
    </row>
    <row r="48" spans="3:7" x14ac:dyDescent="0.25">
      <c r="C48" s="57"/>
      <c r="D48" s="57"/>
      <c r="E48" s="55"/>
      <c r="F48" s="44" t="s">
        <v>194</v>
      </c>
    </row>
    <row r="49" spans="3:6" ht="24" x14ac:dyDescent="0.25">
      <c r="C49" s="57"/>
      <c r="D49" s="57"/>
      <c r="E49" s="55"/>
      <c r="F49" s="44" t="s">
        <v>195</v>
      </c>
    </row>
    <row r="50" spans="3:6" ht="36" x14ac:dyDescent="0.25">
      <c r="C50" s="57"/>
      <c r="D50" s="57"/>
      <c r="E50" s="55"/>
      <c r="F50" s="44" t="s">
        <v>196</v>
      </c>
    </row>
    <row r="51" spans="3:6" x14ac:dyDescent="0.25">
      <c r="C51" s="57"/>
      <c r="D51" s="57"/>
      <c r="E51" s="55"/>
      <c r="F51" s="44" t="s">
        <v>197</v>
      </c>
    </row>
    <row r="52" spans="3:6" x14ac:dyDescent="0.25">
      <c r="C52" s="57"/>
      <c r="D52" s="57"/>
      <c r="E52" s="55"/>
      <c r="F52" s="44" t="s">
        <v>198</v>
      </c>
    </row>
    <row r="53" spans="3:6" ht="36" x14ac:dyDescent="0.25">
      <c r="C53" s="57"/>
      <c r="D53" s="57"/>
      <c r="E53" s="55"/>
      <c r="F53" s="44" t="s">
        <v>199</v>
      </c>
    </row>
    <row r="54" spans="3:6" x14ac:dyDescent="0.25">
      <c r="C54" s="57"/>
      <c r="D54" s="57"/>
      <c r="E54" s="55"/>
      <c r="F54" s="44" t="s">
        <v>200</v>
      </c>
    </row>
    <row r="55" spans="3:6" x14ac:dyDescent="0.25">
      <c r="C55" s="57"/>
      <c r="D55" s="57"/>
      <c r="E55" s="55"/>
      <c r="F55" s="44" t="s">
        <v>201</v>
      </c>
    </row>
    <row r="56" spans="3:6" x14ac:dyDescent="0.25">
      <c r="C56" s="57"/>
      <c r="D56" s="57"/>
      <c r="E56" s="55"/>
      <c r="F56" s="44" t="s">
        <v>202</v>
      </c>
    </row>
    <row r="57" spans="3:6" ht="36" x14ac:dyDescent="0.25">
      <c r="C57" s="46" t="s">
        <v>203</v>
      </c>
      <c r="D57" s="50" t="s">
        <v>203</v>
      </c>
      <c r="E57" s="44" t="s">
        <v>4</v>
      </c>
      <c r="F57" s="44" t="s">
        <v>204</v>
      </c>
    </row>
    <row r="58" spans="3:6" x14ac:dyDescent="0.25">
      <c r="C58" s="56">
        <v>1</v>
      </c>
      <c r="D58" s="56" t="s">
        <v>205</v>
      </c>
      <c r="E58" s="58" t="s">
        <v>5</v>
      </c>
      <c r="F58" s="44" t="s">
        <v>206</v>
      </c>
    </row>
    <row r="59" spans="3:6" x14ac:dyDescent="0.25">
      <c r="C59" s="57"/>
      <c r="D59" s="57"/>
      <c r="E59" s="55"/>
      <c r="F59" s="44" t="s">
        <v>207</v>
      </c>
    </row>
    <row r="60" spans="3:6" x14ac:dyDescent="0.25">
      <c r="C60" s="57"/>
      <c r="D60" s="57"/>
      <c r="E60" s="55"/>
      <c r="F60" s="44" t="s">
        <v>208</v>
      </c>
    </row>
    <row r="61" spans="3:6" x14ac:dyDescent="0.25">
      <c r="C61" s="57"/>
      <c r="D61" s="57"/>
      <c r="E61" s="55"/>
      <c r="F61" s="44" t="s">
        <v>209</v>
      </c>
    </row>
    <row r="62" spans="3:6" ht="48" x14ac:dyDescent="0.25">
      <c r="C62" s="56"/>
      <c r="D62" s="56" t="s">
        <v>210</v>
      </c>
      <c r="E62" s="58" t="s">
        <v>211</v>
      </c>
      <c r="F62" s="44" t="s">
        <v>212</v>
      </c>
    </row>
    <row r="63" spans="3:6" ht="24" x14ac:dyDescent="0.25">
      <c r="C63" s="57"/>
      <c r="D63" s="57"/>
      <c r="E63" s="55"/>
      <c r="F63" s="44" t="s">
        <v>213</v>
      </c>
    </row>
    <row r="64" spans="3:6" ht="24" x14ac:dyDescent="0.25">
      <c r="C64" s="57"/>
      <c r="D64" s="57"/>
      <c r="E64" s="55"/>
      <c r="F64" s="44" t="s">
        <v>214</v>
      </c>
    </row>
    <row r="65" spans="3:7" x14ac:dyDescent="0.25">
      <c r="C65" s="57"/>
      <c r="D65" s="57"/>
      <c r="E65" s="55"/>
      <c r="F65" s="44" t="s">
        <v>215</v>
      </c>
    </row>
    <row r="66" spans="3:7" ht="24" x14ac:dyDescent="0.25">
      <c r="C66" s="57"/>
      <c r="D66" s="57"/>
      <c r="E66" s="55"/>
      <c r="F66" s="44" t="s">
        <v>216</v>
      </c>
    </row>
    <row r="67" spans="3:7" x14ac:dyDescent="0.25">
      <c r="C67" s="57"/>
      <c r="D67" s="57"/>
      <c r="E67" s="55"/>
      <c r="F67" s="44" t="s">
        <v>217</v>
      </c>
    </row>
    <row r="68" spans="3:7" ht="48" x14ac:dyDescent="0.25">
      <c r="C68" s="56" t="s">
        <v>218</v>
      </c>
      <c r="D68" s="56" t="s">
        <v>218</v>
      </c>
      <c r="E68" s="58" t="s">
        <v>219</v>
      </c>
      <c r="F68" s="44" t="s">
        <v>220</v>
      </c>
    </row>
    <row r="69" spans="3:7" ht="72" x14ac:dyDescent="0.25">
      <c r="C69" s="57"/>
      <c r="D69" s="57"/>
      <c r="E69" s="55"/>
      <c r="F69" s="44" t="s">
        <v>221</v>
      </c>
      <c r="G69" s="3" t="s">
        <v>39</v>
      </c>
    </row>
    <row r="70" spans="3:7" ht="24" x14ac:dyDescent="0.25">
      <c r="C70" s="57"/>
      <c r="D70" s="57"/>
      <c r="E70" s="55"/>
      <c r="F70" s="44" t="s">
        <v>222</v>
      </c>
      <c r="G70" s="61" t="s">
        <v>54</v>
      </c>
    </row>
    <row r="71" spans="3:7" ht="24" x14ac:dyDescent="0.25">
      <c r="C71" s="57"/>
      <c r="D71" s="57"/>
      <c r="E71" s="55"/>
      <c r="F71" s="44" t="s">
        <v>223</v>
      </c>
      <c r="G71" s="61"/>
    </row>
    <row r="72" spans="3:7" ht="24" x14ac:dyDescent="0.25">
      <c r="C72" s="57"/>
      <c r="D72" s="57"/>
      <c r="E72" s="55"/>
      <c r="F72" s="44" t="s">
        <v>224</v>
      </c>
    </row>
    <row r="73" spans="3:7" ht="48" x14ac:dyDescent="0.25">
      <c r="C73" s="57"/>
      <c r="D73" s="57"/>
      <c r="E73" s="55"/>
      <c r="F73" s="44" t="s">
        <v>225</v>
      </c>
    </row>
    <row r="74" spans="3:7" ht="48" x14ac:dyDescent="0.25">
      <c r="C74" s="57"/>
      <c r="D74" s="57"/>
      <c r="E74" s="55"/>
      <c r="F74" s="44" t="s">
        <v>226</v>
      </c>
      <c r="G74" s="3" t="s">
        <v>39</v>
      </c>
    </row>
    <row r="75" spans="3:7" ht="36" x14ac:dyDescent="0.25">
      <c r="C75" s="56" t="s">
        <v>227</v>
      </c>
      <c r="D75" s="56" t="s">
        <v>227</v>
      </c>
      <c r="E75" s="58" t="s">
        <v>228</v>
      </c>
      <c r="F75" s="44" t="s">
        <v>229</v>
      </c>
      <c r="G75" s="43" t="s">
        <v>54</v>
      </c>
    </row>
    <row r="76" spans="3:7" ht="48" x14ac:dyDescent="0.25">
      <c r="C76" s="57"/>
      <c r="D76" s="57"/>
      <c r="E76" s="55"/>
      <c r="F76" s="44" t="s">
        <v>230</v>
      </c>
      <c r="G76" s="61" t="s">
        <v>231</v>
      </c>
    </row>
    <row r="77" spans="3:7" x14ac:dyDescent="0.25">
      <c r="C77" s="57"/>
      <c r="D77" s="57"/>
      <c r="E77" s="55"/>
      <c r="F77" s="44" t="s">
        <v>232</v>
      </c>
      <c r="G77" s="61"/>
    </row>
    <row r="78" spans="3:7" x14ac:dyDescent="0.25">
      <c r="C78" s="57"/>
      <c r="D78" s="57"/>
      <c r="E78" s="55"/>
      <c r="F78" s="44" t="s">
        <v>233</v>
      </c>
      <c r="G78" s="61"/>
    </row>
    <row r="79" spans="3:7" ht="48" x14ac:dyDescent="0.25">
      <c r="C79" s="57"/>
      <c r="D79" s="57"/>
      <c r="E79" s="55"/>
      <c r="F79" s="44" t="s">
        <v>234</v>
      </c>
      <c r="G79" s="61"/>
    </row>
    <row r="80" spans="3:7" x14ac:dyDescent="0.25">
      <c r="C80" s="57"/>
      <c r="D80" s="57"/>
      <c r="E80" s="55"/>
      <c r="F80" s="44" t="s">
        <v>235</v>
      </c>
      <c r="G80" s="61"/>
    </row>
    <row r="81" spans="3:7" ht="24" x14ac:dyDescent="0.25">
      <c r="C81" s="57"/>
      <c r="D81" s="57"/>
      <c r="E81" s="55"/>
      <c r="F81" s="44" t="s">
        <v>236</v>
      </c>
      <c r="G81" s="61"/>
    </row>
    <row r="82" spans="3:7" ht="24" x14ac:dyDescent="0.25">
      <c r="C82" s="57"/>
      <c r="D82" s="57"/>
      <c r="E82" s="55"/>
      <c r="F82" s="44" t="s">
        <v>237</v>
      </c>
      <c r="G82" s="61"/>
    </row>
    <row r="83" spans="3:7" x14ac:dyDescent="0.25">
      <c r="C83" s="56" t="s">
        <v>238</v>
      </c>
      <c r="D83" s="56" t="s">
        <v>238</v>
      </c>
      <c r="E83" s="58" t="s">
        <v>11</v>
      </c>
      <c r="F83" s="44" t="s">
        <v>239</v>
      </c>
      <c r="G83" s="43" t="s">
        <v>240</v>
      </c>
    </row>
    <row r="84" spans="3:7" ht="30" customHeight="1" x14ac:dyDescent="0.25">
      <c r="C84" s="57"/>
      <c r="D84" s="57"/>
      <c r="E84" s="55"/>
      <c r="F84" s="44" t="s">
        <v>241</v>
      </c>
      <c r="G84" s="61" t="s">
        <v>64</v>
      </c>
    </row>
    <row r="85" spans="3:7" x14ac:dyDescent="0.25">
      <c r="C85" s="57"/>
      <c r="D85" s="57"/>
      <c r="E85" s="55"/>
      <c r="F85" s="44" t="s">
        <v>242</v>
      </c>
      <c r="G85" s="61"/>
    </row>
    <row r="86" spans="3:7" x14ac:dyDescent="0.25">
      <c r="C86" s="57"/>
      <c r="D86" s="57"/>
      <c r="E86" s="55"/>
      <c r="F86" s="44" t="s">
        <v>243</v>
      </c>
      <c r="G86" s="43" t="s">
        <v>244</v>
      </c>
    </row>
    <row r="87" spans="3:7" x14ac:dyDescent="0.25">
      <c r="C87" s="56" t="s">
        <v>245</v>
      </c>
      <c r="D87" s="56" t="s">
        <v>245</v>
      </c>
      <c r="E87" s="58" t="s">
        <v>12</v>
      </c>
      <c r="F87" s="44" t="s">
        <v>246</v>
      </c>
    </row>
    <row r="88" spans="3:7" x14ac:dyDescent="0.25">
      <c r="C88" s="57"/>
      <c r="D88" s="57"/>
      <c r="E88" s="55"/>
      <c r="F88" s="44" t="s">
        <v>247</v>
      </c>
    </row>
    <row r="89" spans="3:7" x14ac:dyDescent="0.25">
      <c r="C89" s="57"/>
      <c r="D89" s="57"/>
      <c r="E89" s="55"/>
      <c r="F89" s="44" t="s">
        <v>248</v>
      </c>
    </row>
    <row r="90" spans="3:7" x14ac:dyDescent="0.25">
      <c r="C90" s="57"/>
      <c r="D90" s="57"/>
      <c r="E90" s="55"/>
      <c r="F90" s="44" t="s">
        <v>249</v>
      </c>
    </row>
    <row r="91" spans="3:7" x14ac:dyDescent="0.25">
      <c r="C91" s="57"/>
      <c r="D91" s="57"/>
      <c r="E91" s="55"/>
      <c r="F91" s="44" t="s">
        <v>250</v>
      </c>
    </row>
    <row r="92" spans="3:7" x14ac:dyDescent="0.25">
      <c r="C92" s="57"/>
      <c r="D92" s="57"/>
      <c r="E92" s="55"/>
      <c r="F92" s="44" t="s">
        <v>251</v>
      </c>
      <c r="G92" s="47" t="e">
        <f>SUM(#REF!,#REF!,#REF!,#REF!)</f>
        <v>#REF!</v>
      </c>
    </row>
    <row r="93" spans="3:7" ht="24" x14ac:dyDescent="0.25">
      <c r="C93" s="57"/>
      <c r="D93" s="57"/>
      <c r="E93" s="55"/>
      <c r="F93" s="44" t="s">
        <v>252</v>
      </c>
      <c r="G93" s="47" t="e">
        <f>+#REF!+#REF!+#REF!+#REF!+#REF!+G94</f>
        <v>#REF!</v>
      </c>
    </row>
    <row r="94" spans="3:7" x14ac:dyDescent="0.25">
      <c r="C94" s="57"/>
      <c r="D94" s="57"/>
      <c r="E94" s="55"/>
      <c r="F94" s="44" t="s">
        <v>253</v>
      </c>
    </row>
    <row r="95" spans="3:7" ht="36" x14ac:dyDescent="0.25">
      <c r="C95" s="57"/>
      <c r="D95" s="57"/>
      <c r="E95" s="55"/>
      <c r="F95" s="44" t="s">
        <v>254</v>
      </c>
    </row>
    <row r="96" spans="3:7" x14ac:dyDescent="0.25">
      <c r="C96" s="57"/>
      <c r="D96" s="57"/>
      <c r="E96" s="55"/>
      <c r="F96" s="44" t="s">
        <v>255</v>
      </c>
    </row>
    <row r="97" spans="3:7" x14ac:dyDescent="0.25">
      <c r="C97" s="57"/>
      <c r="D97" s="57"/>
      <c r="E97" s="55"/>
      <c r="F97" s="44" t="s">
        <v>256</v>
      </c>
    </row>
    <row r="98" spans="3:7" x14ac:dyDescent="0.25">
      <c r="C98" s="57"/>
      <c r="D98" s="57"/>
      <c r="E98" s="55"/>
      <c r="F98" s="44" t="s">
        <v>257</v>
      </c>
    </row>
    <row r="99" spans="3:7" x14ac:dyDescent="0.25">
      <c r="C99" s="57"/>
      <c r="D99" s="57"/>
      <c r="E99" s="55"/>
      <c r="F99" s="44" t="s">
        <v>258</v>
      </c>
    </row>
    <row r="100" spans="3:7" x14ac:dyDescent="0.25">
      <c r="C100" s="57"/>
      <c r="D100" s="57"/>
      <c r="E100" s="55"/>
      <c r="F100" s="44" t="s">
        <v>259</v>
      </c>
    </row>
    <row r="101" spans="3:7" x14ac:dyDescent="0.25">
      <c r="C101" s="57"/>
      <c r="D101" s="57"/>
      <c r="E101" s="55"/>
      <c r="F101" s="44" t="s">
        <v>260</v>
      </c>
    </row>
    <row r="102" spans="3:7" ht="48" x14ac:dyDescent="0.25">
      <c r="C102" s="57"/>
      <c r="D102" s="57"/>
      <c r="E102" s="55"/>
      <c r="F102" s="44" t="s">
        <v>261</v>
      </c>
    </row>
    <row r="103" spans="3:7" ht="24" x14ac:dyDescent="0.25">
      <c r="C103" s="56" t="s">
        <v>262</v>
      </c>
      <c r="D103" s="56" t="s">
        <v>262</v>
      </c>
      <c r="E103" s="58" t="s">
        <v>13</v>
      </c>
      <c r="F103" s="44" t="s">
        <v>263</v>
      </c>
    </row>
    <row r="104" spans="3:7" x14ac:dyDescent="0.25">
      <c r="C104" s="57"/>
      <c r="D104" s="57"/>
      <c r="E104" s="55"/>
      <c r="F104" s="44" t="s">
        <v>264</v>
      </c>
    </row>
    <row r="105" spans="3:7" ht="24" x14ac:dyDescent="0.25">
      <c r="C105" s="57"/>
      <c r="D105" s="57"/>
      <c r="E105" s="55"/>
      <c r="F105" s="44" t="s">
        <v>265</v>
      </c>
    </row>
    <row r="106" spans="3:7" ht="36" x14ac:dyDescent="0.25">
      <c r="C106" s="57"/>
      <c r="D106" s="57"/>
      <c r="E106" s="55"/>
      <c r="F106" s="44" t="s">
        <v>266</v>
      </c>
    </row>
    <row r="107" spans="3:7" x14ac:dyDescent="0.25">
      <c r="C107" s="57"/>
      <c r="D107" s="57"/>
      <c r="E107" s="55"/>
      <c r="F107" s="44" t="s">
        <v>267</v>
      </c>
      <c r="G107" s="43" t="s">
        <v>268</v>
      </c>
    </row>
    <row r="108" spans="3:7" ht="36" x14ac:dyDescent="0.25">
      <c r="C108" s="57"/>
      <c r="D108" s="57"/>
      <c r="E108" s="55"/>
      <c r="F108" s="44" t="s">
        <v>269</v>
      </c>
      <c r="G108" s="43" t="s">
        <v>268</v>
      </c>
    </row>
    <row r="109" spans="3:7" ht="72" x14ac:dyDescent="0.25">
      <c r="C109" s="57"/>
      <c r="D109" s="57"/>
      <c r="E109" s="55"/>
      <c r="F109" s="44" t="s">
        <v>270</v>
      </c>
    </row>
    <row r="110" spans="3:7" x14ac:dyDescent="0.25">
      <c r="C110" s="57"/>
      <c r="D110" s="57"/>
      <c r="E110" s="55"/>
      <c r="F110" s="44" t="s">
        <v>271</v>
      </c>
    </row>
    <row r="111" spans="3:7" ht="36" x14ac:dyDescent="0.25">
      <c r="C111" s="57"/>
      <c r="D111" s="57"/>
      <c r="E111" s="55"/>
      <c r="F111" s="44" t="s">
        <v>272</v>
      </c>
    </row>
    <row r="112" spans="3:7" x14ac:dyDescent="0.25">
      <c r="C112" s="57"/>
      <c r="D112" s="57"/>
      <c r="E112" s="55"/>
      <c r="F112" s="44" t="s">
        <v>273</v>
      </c>
    </row>
    <row r="113" spans="3:10" s="43" customFormat="1" x14ac:dyDescent="0.25">
      <c r="C113" s="57"/>
      <c r="D113" s="57"/>
      <c r="E113" s="55"/>
      <c r="F113" s="44" t="s">
        <v>274</v>
      </c>
      <c r="H113" s="42"/>
      <c r="I113" s="42"/>
      <c r="J113" s="42"/>
    </row>
    <row r="114" spans="3:10" s="43" customFormat="1" ht="36" x14ac:dyDescent="0.25">
      <c r="C114" s="57"/>
      <c r="D114" s="57"/>
      <c r="E114" s="55"/>
      <c r="F114" s="44" t="s">
        <v>275</v>
      </c>
      <c r="H114" s="42"/>
      <c r="I114" s="42"/>
      <c r="J114" s="42"/>
    </row>
    <row r="115" spans="3:10" s="43" customFormat="1" ht="60" x14ac:dyDescent="0.25">
      <c r="C115" s="57"/>
      <c r="D115" s="57"/>
      <c r="E115" s="55"/>
      <c r="F115" s="44" t="s">
        <v>276</v>
      </c>
      <c r="H115" s="42"/>
      <c r="I115" s="42"/>
      <c r="J115" s="42"/>
    </row>
    <row r="116" spans="3:10" s="43" customFormat="1" ht="24" x14ac:dyDescent="0.25">
      <c r="C116" s="57"/>
      <c r="D116" s="57"/>
      <c r="E116" s="55"/>
      <c r="F116" s="44" t="s">
        <v>277</v>
      </c>
      <c r="H116" s="42"/>
      <c r="I116" s="42"/>
      <c r="J116" s="42"/>
    </row>
    <row r="117" spans="3:10" s="43" customFormat="1" x14ac:dyDescent="0.25">
      <c r="C117" s="57"/>
      <c r="D117" s="57"/>
      <c r="E117" s="55"/>
      <c r="F117" s="44" t="s">
        <v>278</v>
      </c>
      <c r="H117" s="42"/>
      <c r="I117" s="42"/>
      <c r="J117" s="42"/>
    </row>
    <row r="118" spans="3:10" s="43" customFormat="1" x14ac:dyDescent="0.25">
      <c r="C118" s="57"/>
      <c r="D118" s="57"/>
      <c r="E118" s="55"/>
      <c r="F118" s="44" t="s">
        <v>279</v>
      </c>
      <c r="H118" s="42"/>
      <c r="I118" s="42"/>
      <c r="J118" s="42"/>
    </row>
    <row r="119" spans="3:10" s="43" customFormat="1" x14ac:dyDescent="0.25">
      <c r="C119" s="57"/>
      <c r="D119" s="57"/>
      <c r="E119" s="55"/>
      <c r="F119" s="44" t="s">
        <v>280</v>
      </c>
      <c r="H119" s="42"/>
      <c r="I119" s="42"/>
      <c r="J119" s="42"/>
    </row>
    <row r="120" spans="3:10" s="43" customFormat="1" ht="60" x14ac:dyDescent="0.25">
      <c r="C120" s="57"/>
      <c r="D120" s="57"/>
      <c r="E120" s="55"/>
      <c r="F120" s="44" t="s">
        <v>281</v>
      </c>
      <c r="H120" s="42"/>
      <c r="I120" s="42"/>
      <c r="J120" s="42"/>
    </row>
    <row r="121" spans="3:10" s="43" customFormat="1" ht="24" x14ac:dyDescent="0.25">
      <c r="C121" s="57"/>
      <c r="D121" s="57"/>
      <c r="E121" s="55"/>
      <c r="F121" s="44" t="s">
        <v>282</v>
      </c>
      <c r="H121" s="42"/>
      <c r="I121" s="42"/>
      <c r="J121" s="42"/>
    </row>
    <row r="122" spans="3:10" s="43" customFormat="1" ht="48" x14ac:dyDescent="0.25">
      <c r="C122" s="57"/>
      <c r="D122" s="57"/>
      <c r="E122" s="55"/>
      <c r="F122" s="44" t="s">
        <v>283</v>
      </c>
      <c r="H122" s="42"/>
      <c r="I122" s="42"/>
      <c r="J122" s="42"/>
    </row>
    <row r="123" spans="3:10" s="43" customFormat="1" x14ac:dyDescent="0.25">
      <c r="C123" s="57"/>
      <c r="D123" s="57"/>
      <c r="E123" s="55"/>
      <c r="F123" s="44" t="s">
        <v>284</v>
      </c>
      <c r="H123" s="42"/>
      <c r="I123" s="42"/>
      <c r="J123" s="42"/>
    </row>
    <row r="124" spans="3:10" s="43" customFormat="1" ht="72" x14ac:dyDescent="0.25">
      <c r="C124" s="57"/>
      <c r="D124" s="57"/>
      <c r="E124" s="55"/>
      <c r="F124" s="44" t="s">
        <v>285</v>
      </c>
      <c r="H124" s="42"/>
      <c r="I124" s="42"/>
      <c r="J124" s="42"/>
    </row>
    <row r="125" spans="3:10" s="43" customFormat="1" ht="24" x14ac:dyDescent="0.25">
      <c r="C125" s="57"/>
      <c r="D125" s="57"/>
      <c r="E125" s="55"/>
      <c r="F125" s="44" t="s">
        <v>286</v>
      </c>
      <c r="H125" s="42"/>
      <c r="I125" s="42"/>
      <c r="J125" s="42"/>
    </row>
    <row r="126" spans="3:10" s="43" customFormat="1" x14ac:dyDescent="0.25">
      <c r="C126" s="57"/>
      <c r="D126" s="57"/>
      <c r="E126" s="55"/>
      <c r="F126" s="44" t="s">
        <v>287</v>
      </c>
      <c r="H126" s="42"/>
      <c r="I126" s="42"/>
      <c r="J126" s="42"/>
    </row>
    <row r="127" spans="3:10" s="43" customFormat="1" ht="36" x14ac:dyDescent="0.25">
      <c r="C127" s="57"/>
      <c r="D127" s="57"/>
      <c r="E127" s="55"/>
      <c r="F127" s="44" t="s">
        <v>288</v>
      </c>
      <c r="H127" s="42"/>
      <c r="I127" s="42"/>
      <c r="J127" s="42"/>
    </row>
    <row r="128" spans="3:10" s="43" customFormat="1" ht="24" x14ac:dyDescent="0.25">
      <c r="C128" s="57"/>
      <c r="D128" s="57"/>
      <c r="E128" s="55"/>
      <c r="F128" s="44" t="s">
        <v>289</v>
      </c>
      <c r="H128" s="42"/>
      <c r="I128" s="42"/>
      <c r="J128" s="42"/>
    </row>
    <row r="129" spans="3:10" s="43" customFormat="1" ht="36" x14ac:dyDescent="0.25">
      <c r="C129" s="57"/>
      <c r="D129" s="57"/>
      <c r="E129" s="55"/>
      <c r="F129" s="44" t="s">
        <v>290</v>
      </c>
      <c r="H129" s="42"/>
      <c r="I129" s="42"/>
      <c r="J129" s="42"/>
    </row>
    <row r="130" spans="3:10" s="43" customFormat="1" ht="24" x14ac:dyDescent="0.25">
      <c r="C130" s="57"/>
      <c r="D130" s="57"/>
      <c r="E130" s="55"/>
      <c r="F130" s="44" t="s">
        <v>291</v>
      </c>
      <c r="H130" s="42"/>
      <c r="I130" s="42"/>
      <c r="J130" s="42"/>
    </row>
    <row r="131" spans="3:10" s="43" customFormat="1" x14ac:dyDescent="0.25">
      <c r="C131" s="57"/>
      <c r="D131" s="57"/>
      <c r="E131" s="55"/>
      <c r="F131" s="44" t="s">
        <v>292</v>
      </c>
      <c r="H131" s="42"/>
      <c r="I131" s="42"/>
      <c r="J131" s="42"/>
    </row>
    <row r="132" spans="3:10" s="43" customFormat="1" ht="36" x14ac:dyDescent="0.25">
      <c r="C132" s="57"/>
      <c r="D132" s="57"/>
      <c r="E132" s="55"/>
      <c r="F132" s="44" t="s">
        <v>293</v>
      </c>
      <c r="H132" s="42"/>
      <c r="I132" s="42"/>
      <c r="J132" s="42"/>
    </row>
    <row r="133" spans="3:10" s="43" customFormat="1" ht="48" x14ac:dyDescent="0.25">
      <c r="C133" s="56" t="s">
        <v>294</v>
      </c>
      <c r="D133" s="56" t="s">
        <v>294</v>
      </c>
      <c r="E133" s="58" t="s">
        <v>14</v>
      </c>
      <c r="F133" s="44" t="s">
        <v>295</v>
      </c>
      <c r="H133" s="42"/>
      <c r="I133" s="42"/>
      <c r="J133" s="42"/>
    </row>
    <row r="134" spans="3:10" s="43" customFormat="1" x14ac:dyDescent="0.25">
      <c r="C134" s="57"/>
      <c r="D134" s="57"/>
      <c r="E134" s="55"/>
      <c r="F134" s="44" t="s">
        <v>296</v>
      </c>
      <c r="H134" s="42"/>
      <c r="I134" s="42"/>
      <c r="J134" s="42"/>
    </row>
    <row r="135" spans="3:10" s="43" customFormat="1" x14ac:dyDescent="0.25">
      <c r="C135" s="57"/>
      <c r="D135" s="57"/>
      <c r="E135" s="55"/>
      <c r="F135" s="44" t="s">
        <v>297</v>
      </c>
      <c r="H135" s="42"/>
      <c r="I135" s="42"/>
      <c r="J135" s="42"/>
    </row>
    <row r="136" spans="3:10" s="43" customFormat="1" x14ac:dyDescent="0.25">
      <c r="C136" s="57"/>
      <c r="D136" s="57"/>
      <c r="E136" s="55"/>
      <c r="F136" s="44" t="s">
        <v>298</v>
      </c>
      <c r="H136" s="42"/>
      <c r="I136" s="42"/>
      <c r="J136" s="42"/>
    </row>
    <row r="137" spans="3:10" s="43" customFormat="1" ht="48" x14ac:dyDescent="0.25">
      <c r="C137" s="57"/>
      <c r="D137" s="57"/>
      <c r="E137" s="55"/>
      <c r="F137" s="44" t="s">
        <v>299</v>
      </c>
      <c r="H137" s="42"/>
      <c r="I137" s="42"/>
      <c r="J137" s="42"/>
    </row>
    <row r="138" spans="3:10" s="43" customFormat="1" ht="24" x14ac:dyDescent="0.25">
      <c r="C138" s="57"/>
      <c r="D138" s="57"/>
      <c r="E138" s="55"/>
      <c r="F138" s="44" t="s">
        <v>300</v>
      </c>
      <c r="H138" s="42"/>
      <c r="I138" s="42"/>
      <c r="J138" s="42"/>
    </row>
    <row r="139" spans="3:10" s="43" customFormat="1" ht="24" x14ac:dyDescent="0.25">
      <c r="C139" s="57"/>
      <c r="D139" s="57"/>
      <c r="E139" s="55"/>
      <c r="F139" s="44" t="s">
        <v>301</v>
      </c>
      <c r="H139" s="42"/>
      <c r="I139" s="42"/>
      <c r="J139" s="42"/>
    </row>
    <row r="140" spans="3:10" s="43" customFormat="1" x14ac:dyDescent="0.25">
      <c r="C140" s="57"/>
      <c r="D140" s="57"/>
      <c r="E140" s="55"/>
      <c r="F140" s="44" t="s">
        <v>302</v>
      </c>
      <c r="H140" s="42"/>
      <c r="I140" s="42"/>
      <c r="J140" s="42"/>
    </row>
    <row r="141" spans="3:10" s="43" customFormat="1" ht="60" x14ac:dyDescent="0.25">
      <c r="C141" s="57"/>
      <c r="D141" s="57"/>
      <c r="E141" s="55"/>
      <c r="F141" s="44" t="s">
        <v>303</v>
      </c>
      <c r="H141" s="42"/>
      <c r="I141" s="42"/>
      <c r="J141" s="42"/>
    </row>
    <row r="142" spans="3:10" s="43" customFormat="1" ht="36" x14ac:dyDescent="0.25">
      <c r="C142" s="57"/>
      <c r="D142" s="57"/>
      <c r="E142" s="55"/>
      <c r="F142" s="44" t="s">
        <v>304</v>
      </c>
      <c r="H142" s="42"/>
      <c r="I142" s="42"/>
      <c r="J142" s="42"/>
    </row>
    <row r="143" spans="3:10" s="43" customFormat="1" ht="60" x14ac:dyDescent="0.25">
      <c r="C143" s="57"/>
      <c r="D143" s="57"/>
      <c r="E143" s="55"/>
      <c r="F143" s="44" t="s">
        <v>305</v>
      </c>
      <c r="H143" s="42"/>
      <c r="I143" s="42"/>
      <c r="J143" s="42"/>
    </row>
    <row r="144" spans="3:10" s="43" customFormat="1" ht="24" x14ac:dyDescent="0.25">
      <c r="C144" s="57"/>
      <c r="D144" s="57"/>
      <c r="E144" s="55"/>
      <c r="F144" s="44" t="s">
        <v>306</v>
      </c>
      <c r="H144" s="42"/>
      <c r="I144" s="42"/>
      <c r="J144" s="42"/>
    </row>
    <row r="145" spans="3:10" s="43" customFormat="1" ht="24" x14ac:dyDescent="0.25">
      <c r="C145" s="57"/>
      <c r="D145" s="57"/>
      <c r="E145" s="55"/>
      <c r="F145" s="44" t="s">
        <v>307</v>
      </c>
      <c r="H145" s="42"/>
      <c r="I145" s="42"/>
      <c r="J145" s="42"/>
    </row>
    <row r="146" spans="3:10" s="43" customFormat="1" ht="36" x14ac:dyDescent="0.25">
      <c r="C146" s="57"/>
      <c r="D146" s="57"/>
      <c r="E146" s="55"/>
      <c r="F146" s="44" t="s">
        <v>308</v>
      </c>
      <c r="H146" s="42"/>
      <c r="I146" s="42"/>
      <c r="J146" s="42"/>
    </row>
    <row r="147" spans="3:10" s="43" customFormat="1" ht="24" x14ac:dyDescent="0.25">
      <c r="C147" s="57"/>
      <c r="D147" s="57"/>
      <c r="E147" s="55"/>
      <c r="F147" s="44" t="s">
        <v>309</v>
      </c>
      <c r="H147" s="42"/>
      <c r="I147" s="42"/>
      <c r="J147" s="42"/>
    </row>
    <row r="148" spans="3:10" s="43" customFormat="1" x14ac:dyDescent="0.25">
      <c r="C148" s="57"/>
      <c r="D148" s="57"/>
      <c r="E148" s="55"/>
      <c r="F148" s="44" t="s">
        <v>310</v>
      </c>
      <c r="H148" s="42"/>
      <c r="I148" s="42"/>
      <c r="J148" s="42"/>
    </row>
    <row r="149" spans="3:10" s="43" customFormat="1" ht="60" x14ac:dyDescent="0.25">
      <c r="C149" s="57"/>
      <c r="D149" s="57"/>
      <c r="E149" s="55"/>
      <c r="F149" s="44" t="s">
        <v>311</v>
      </c>
      <c r="H149" s="42"/>
      <c r="I149" s="42"/>
      <c r="J149" s="42"/>
    </row>
    <row r="150" spans="3:10" s="43" customFormat="1" ht="36" x14ac:dyDescent="0.25">
      <c r="C150" s="57"/>
      <c r="D150" s="57"/>
      <c r="E150" s="55"/>
      <c r="F150" s="44" t="s">
        <v>312</v>
      </c>
      <c r="H150" s="42"/>
      <c r="I150" s="42"/>
      <c r="J150" s="42"/>
    </row>
    <row r="151" spans="3:10" s="43" customFormat="1" ht="24" x14ac:dyDescent="0.25">
      <c r="C151" s="57"/>
      <c r="D151" s="57"/>
      <c r="E151" s="55"/>
      <c r="F151" s="44" t="s">
        <v>313</v>
      </c>
      <c r="H151" s="42"/>
      <c r="I151" s="42"/>
      <c r="J151" s="42"/>
    </row>
    <row r="152" spans="3:10" s="43" customFormat="1" ht="48" x14ac:dyDescent="0.25">
      <c r="C152" s="57"/>
      <c r="D152" s="57"/>
      <c r="E152" s="55"/>
      <c r="F152" s="44" t="s">
        <v>314</v>
      </c>
      <c r="H152" s="42"/>
      <c r="I152" s="42"/>
      <c r="J152" s="42"/>
    </row>
    <row r="153" spans="3:10" s="43" customFormat="1" ht="24" x14ac:dyDescent="0.25">
      <c r="C153" s="57"/>
      <c r="D153" s="57"/>
      <c r="E153" s="55"/>
      <c r="F153" s="44" t="s">
        <v>315</v>
      </c>
      <c r="H153" s="42"/>
      <c r="I153" s="42"/>
      <c r="J153" s="42"/>
    </row>
    <row r="154" spans="3:10" s="43" customFormat="1" ht="24" x14ac:dyDescent="0.25">
      <c r="C154" s="57"/>
      <c r="D154" s="57"/>
      <c r="E154" s="55"/>
      <c r="F154" s="44" t="s">
        <v>316</v>
      </c>
      <c r="H154" s="42"/>
      <c r="I154" s="42"/>
      <c r="J154" s="42"/>
    </row>
    <row r="155" spans="3:10" s="43" customFormat="1" ht="36" x14ac:dyDescent="0.25">
      <c r="C155" s="57"/>
      <c r="D155" s="57"/>
      <c r="E155" s="55"/>
      <c r="F155" s="44" t="s">
        <v>317</v>
      </c>
      <c r="H155" s="42"/>
      <c r="I155" s="42"/>
      <c r="J155" s="42"/>
    </row>
    <row r="156" spans="3:10" s="43" customFormat="1" ht="24" x14ac:dyDescent="0.25">
      <c r="C156" s="57"/>
      <c r="D156" s="57"/>
      <c r="E156" s="55"/>
      <c r="F156" s="44" t="s">
        <v>318</v>
      </c>
      <c r="H156" s="42"/>
      <c r="I156" s="42"/>
      <c r="J156" s="42"/>
    </row>
    <row r="157" spans="3:10" s="43" customFormat="1" ht="24" x14ac:dyDescent="0.25">
      <c r="C157" s="56" t="s">
        <v>319</v>
      </c>
      <c r="D157" s="56" t="s">
        <v>319</v>
      </c>
      <c r="E157" s="58" t="s">
        <v>320</v>
      </c>
      <c r="F157" s="44" t="s">
        <v>321</v>
      </c>
      <c r="H157" s="42"/>
      <c r="I157" s="42"/>
      <c r="J157" s="42"/>
    </row>
    <row r="158" spans="3:10" s="43" customFormat="1" ht="24" x14ac:dyDescent="0.25">
      <c r="C158" s="57"/>
      <c r="D158" s="57"/>
      <c r="E158" s="55"/>
      <c r="F158" s="44" t="s">
        <v>322</v>
      </c>
      <c r="H158" s="42"/>
      <c r="I158" s="42"/>
      <c r="J158" s="42"/>
    </row>
    <row r="159" spans="3:10" s="43" customFormat="1" ht="36" x14ac:dyDescent="0.25">
      <c r="C159" s="57"/>
      <c r="D159" s="57"/>
      <c r="E159" s="55"/>
      <c r="F159" s="44" t="s">
        <v>323</v>
      </c>
      <c r="H159" s="42"/>
      <c r="I159" s="42"/>
      <c r="J159" s="42"/>
    </row>
    <row r="160" spans="3:10" s="43" customFormat="1" ht="36" x14ac:dyDescent="0.25">
      <c r="C160" s="57"/>
      <c r="D160" s="57"/>
      <c r="E160" s="55"/>
      <c r="F160" s="44" t="s">
        <v>324</v>
      </c>
      <c r="H160" s="42"/>
      <c r="I160" s="42"/>
      <c r="J160" s="42"/>
    </row>
    <row r="161" spans="3:10" s="43" customFormat="1" ht="24" x14ac:dyDescent="0.25">
      <c r="C161" s="57"/>
      <c r="D161" s="57"/>
      <c r="E161" s="55"/>
      <c r="F161" s="44" t="s">
        <v>325</v>
      </c>
      <c r="H161" s="42"/>
      <c r="I161" s="42"/>
      <c r="J161" s="42"/>
    </row>
    <row r="162" spans="3:10" s="43" customFormat="1" ht="24" x14ac:dyDescent="0.25">
      <c r="C162" s="57"/>
      <c r="D162" s="57"/>
      <c r="E162" s="55"/>
      <c r="F162" s="44" t="s">
        <v>326</v>
      </c>
      <c r="H162" s="42"/>
      <c r="I162" s="42"/>
      <c r="J162" s="42"/>
    </row>
    <row r="163" spans="3:10" s="43" customFormat="1" ht="60" x14ac:dyDescent="0.25">
      <c r="C163" s="56" t="s">
        <v>327</v>
      </c>
      <c r="D163" s="56" t="s">
        <v>327</v>
      </c>
      <c r="E163" s="58" t="s">
        <v>328</v>
      </c>
      <c r="F163" s="44" t="s">
        <v>329</v>
      </c>
      <c r="H163" s="42"/>
      <c r="I163" s="42"/>
      <c r="J163" s="42"/>
    </row>
    <row r="164" spans="3:10" s="43" customFormat="1" ht="24" x14ac:dyDescent="0.25">
      <c r="C164" s="57"/>
      <c r="D164" s="57"/>
      <c r="E164" s="55"/>
      <c r="F164" s="44" t="s">
        <v>330</v>
      </c>
      <c r="H164" s="42"/>
      <c r="I164" s="42"/>
      <c r="J164" s="42"/>
    </row>
    <row r="165" spans="3:10" s="43" customFormat="1" ht="36" x14ac:dyDescent="0.25">
      <c r="C165" s="57"/>
      <c r="D165" s="57"/>
      <c r="E165" s="55"/>
      <c r="F165" s="44" t="s">
        <v>331</v>
      </c>
      <c r="H165" s="42"/>
      <c r="I165" s="42"/>
      <c r="J165" s="42"/>
    </row>
    <row r="166" spans="3:10" s="43" customFormat="1" ht="60" x14ac:dyDescent="0.25">
      <c r="C166" s="57"/>
      <c r="D166" s="57"/>
      <c r="E166" s="55"/>
      <c r="F166" s="44" t="s">
        <v>332</v>
      </c>
      <c r="H166" s="42"/>
      <c r="I166" s="42"/>
      <c r="J166" s="42"/>
    </row>
    <row r="167" spans="3:10" s="43" customFormat="1" ht="24" x14ac:dyDescent="0.25">
      <c r="C167" s="57"/>
      <c r="D167" s="57"/>
      <c r="E167" s="55"/>
      <c r="F167" s="44" t="s">
        <v>333</v>
      </c>
      <c r="H167" s="42"/>
      <c r="I167" s="42"/>
      <c r="J167" s="42"/>
    </row>
    <row r="168" spans="3:10" s="43" customFormat="1" ht="36" x14ac:dyDescent="0.25">
      <c r="C168" s="57"/>
      <c r="D168" s="57"/>
      <c r="E168" s="55"/>
      <c r="F168" s="44" t="s">
        <v>334</v>
      </c>
      <c r="H168" s="42"/>
      <c r="I168" s="42"/>
      <c r="J168" s="42"/>
    </row>
    <row r="169" spans="3:10" s="43" customFormat="1" x14ac:dyDescent="0.25">
      <c r="C169" s="57"/>
      <c r="D169" s="57"/>
      <c r="E169" s="55"/>
      <c r="F169" s="44" t="s">
        <v>335</v>
      </c>
      <c r="H169" s="42"/>
      <c r="I169" s="42"/>
      <c r="J169" s="42"/>
    </row>
    <row r="170" spans="3:10" s="43" customFormat="1" ht="24" x14ac:dyDescent="0.25">
      <c r="C170" s="57"/>
      <c r="D170" s="57"/>
      <c r="E170" s="55"/>
      <c r="F170" s="44" t="s">
        <v>336</v>
      </c>
      <c r="H170" s="42"/>
      <c r="I170" s="42"/>
      <c r="J170" s="42"/>
    </row>
    <row r="171" spans="3:10" s="43" customFormat="1" x14ac:dyDescent="0.25">
      <c r="C171" s="57"/>
      <c r="D171" s="57"/>
      <c r="E171" s="55"/>
      <c r="F171" s="44" t="s">
        <v>337</v>
      </c>
      <c r="H171" s="42"/>
      <c r="I171" s="42"/>
      <c r="J171" s="42"/>
    </row>
    <row r="172" spans="3:10" s="43" customFormat="1" ht="36" x14ac:dyDescent="0.25">
      <c r="C172" s="57"/>
      <c r="D172" s="57"/>
      <c r="E172" s="55"/>
      <c r="F172" s="44" t="s">
        <v>338</v>
      </c>
      <c r="H172" s="42"/>
      <c r="I172" s="42"/>
      <c r="J172" s="42"/>
    </row>
    <row r="173" spans="3:10" s="43" customFormat="1" ht="24" x14ac:dyDescent="0.25">
      <c r="C173" s="57"/>
      <c r="D173" s="57"/>
      <c r="E173" s="55"/>
      <c r="F173" s="44" t="s">
        <v>339</v>
      </c>
      <c r="H173" s="42"/>
      <c r="I173" s="42"/>
      <c r="J173" s="42"/>
    </row>
    <row r="174" spans="3:10" s="43" customFormat="1" ht="24" x14ac:dyDescent="0.25">
      <c r="C174" s="57"/>
      <c r="D174" s="57"/>
      <c r="E174" s="55"/>
      <c r="F174" s="44" t="s">
        <v>340</v>
      </c>
      <c r="H174" s="42"/>
      <c r="I174" s="42"/>
      <c r="J174" s="42"/>
    </row>
    <row r="175" spans="3:10" s="43" customFormat="1" ht="36" x14ac:dyDescent="0.25">
      <c r="C175" s="57"/>
      <c r="D175" s="57"/>
      <c r="E175" s="55"/>
      <c r="F175" s="44" t="s">
        <v>341</v>
      </c>
      <c r="H175" s="42"/>
      <c r="I175" s="42"/>
      <c r="J175" s="42"/>
    </row>
    <row r="176" spans="3:10" s="43" customFormat="1" ht="24" x14ac:dyDescent="0.25">
      <c r="C176" s="57"/>
      <c r="D176" s="57"/>
      <c r="E176" s="55"/>
      <c r="F176" s="44" t="s">
        <v>342</v>
      </c>
      <c r="H176" s="42"/>
      <c r="I176" s="42"/>
      <c r="J176" s="42"/>
    </row>
    <row r="177" spans="3:10" s="43" customFormat="1" ht="24" x14ac:dyDescent="0.25">
      <c r="C177" s="57"/>
      <c r="D177" s="57"/>
      <c r="E177" s="55"/>
      <c r="F177" s="44" t="s">
        <v>343</v>
      </c>
      <c r="H177" s="42"/>
      <c r="I177" s="42"/>
      <c r="J177" s="42"/>
    </row>
    <row r="178" spans="3:10" s="43" customFormat="1" ht="24" x14ac:dyDescent="0.25">
      <c r="C178" s="57"/>
      <c r="D178" s="57"/>
      <c r="E178" s="55"/>
      <c r="F178" s="44" t="s">
        <v>344</v>
      </c>
      <c r="H178" s="42"/>
      <c r="I178" s="42"/>
      <c r="J178" s="42"/>
    </row>
    <row r="179" spans="3:10" s="43" customFormat="1" ht="48" x14ac:dyDescent="0.25">
      <c r="C179" s="57"/>
      <c r="D179" s="57"/>
      <c r="E179" s="55"/>
      <c r="F179" s="44" t="s">
        <v>345</v>
      </c>
      <c r="H179" s="42"/>
      <c r="I179" s="42"/>
      <c r="J179" s="42"/>
    </row>
    <row r="180" spans="3:10" s="43" customFormat="1" ht="24" x14ac:dyDescent="0.25">
      <c r="C180" s="57"/>
      <c r="D180" s="57"/>
      <c r="E180" s="55"/>
      <c r="F180" s="44" t="s">
        <v>346</v>
      </c>
      <c r="H180" s="42"/>
      <c r="I180" s="42"/>
      <c r="J180" s="42"/>
    </row>
    <row r="181" spans="3:10" s="43" customFormat="1" x14ac:dyDescent="0.25">
      <c r="C181" s="57"/>
      <c r="D181" s="57"/>
      <c r="E181" s="55"/>
      <c r="F181" s="44" t="s">
        <v>347</v>
      </c>
      <c r="H181" s="42"/>
      <c r="I181" s="42"/>
      <c r="J181" s="42"/>
    </row>
    <row r="182" spans="3:10" s="43" customFormat="1" x14ac:dyDescent="0.25">
      <c r="C182" s="57"/>
      <c r="D182" s="57"/>
      <c r="E182" s="55"/>
      <c r="F182" s="44" t="s">
        <v>183</v>
      </c>
      <c r="H182" s="42"/>
      <c r="I182" s="42"/>
      <c r="J182" s="42"/>
    </row>
    <row r="183" spans="3:10" s="43" customFormat="1" ht="24" x14ac:dyDescent="0.25">
      <c r="C183" s="56" t="s">
        <v>348</v>
      </c>
      <c r="D183" s="56" t="s">
        <v>348</v>
      </c>
      <c r="E183" s="58" t="s">
        <v>349</v>
      </c>
      <c r="F183" s="44" t="s">
        <v>350</v>
      </c>
      <c r="H183" s="42"/>
      <c r="I183" s="42"/>
      <c r="J183" s="42"/>
    </row>
    <row r="184" spans="3:10" s="43" customFormat="1" ht="36" x14ac:dyDescent="0.25">
      <c r="C184" s="57"/>
      <c r="D184" s="57"/>
      <c r="E184" s="55"/>
      <c r="F184" s="44" t="s">
        <v>351</v>
      </c>
      <c r="H184" s="42"/>
      <c r="I184" s="42"/>
      <c r="J184" s="42"/>
    </row>
    <row r="185" spans="3:10" s="43" customFormat="1" x14ac:dyDescent="0.25">
      <c r="C185" s="57"/>
      <c r="D185" s="57"/>
      <c r="E185" s="55"/>
      <c r="F185" s="44" t="s">
        <v>352</v>
      </c>
      <c r="H185" s="42"/>
      <c r="I185" s="42"/>
      <c r="J185" s="42"/>
    </row>
    <row r="186" spans="3:10" s="43" customFormat="1" x14ac:dyDescent="0.25">
      <c r="C186" s="57"/>
      <c r="D186" s="57"/>
      <c r="E186" s="55"/>
      <c r="F186" s="44" t="s">
        <v>353</v>
      </c>
      <c r="H186" s="42"/>
      <c r="I186" s="42"/>
      <c r="J186" s="42"/>
    </row>
    <row r="187" spans="3:10" s="43" customFormat="1" ht="24" x14ac:dyDescent="0.25">
      <c r="C187" s="57"/>
      <c r="D187" s="57"/>
      <c r="E187" s="55"/>
      <c r="F187" s="44" t="s">
        <v>354</v>
      </c>
      <c r="H187" s="42"/>
      <c r="I187" s="42"/>
      <c r="J187" s="42"/>
    </row>
    <row r="188" spans="3:10" s="43" customFormat="1" ht="24" x14ac:dyDescent="0.25">
      <c r="C188" s="57"/>
      <c r="D188" s="57"/>
      <c r="E188" s="55"/>
      <c r="F188" s="44" t="s">
        <v>355</v>
      </c>
      <c r="H188" s="42"/>
      <c r="I188" s="42"/>
      <c r="J188" s="42"/>
    </row>
    <row r="189" spans="3:10" s="43" customFormat="1" ht="24" x14ac:dyDescent="0.25">
      <c r="C189" s="57"/>
      <c r="D189" s="57"/>
      <c r="E189" s="55"/>
      <c r="F189" s="44" t="s">
        <v>356</v>
      </c>
      <c r="H189" s="42"/>
      <c r="I189" s="42"/>
      <c r="J189" s="42"/>
    </row>
    <row r="190" spans="3:10" s="43" customFormat="1" ht="48" x14ac:dyDescent="0.25">
      <c r="C190" s="57"/>
      <c r="D190" s="57"/>
      <c r="E190" s="55"/>
      <c r="F190" s="44" t="s">
        <v>357</v>
      </c>
      <c r="H190" s="42"/>
      <c r="I190" s="42"/>
      <c r="J190" s="42"/>
    </row>
    <row r="191" spans="3:10" s="43" customFormat="1" ht="36" x14ac:dyDescent="0.25">
      <c r="C191" s="57"/>
      <c r="D191" s="57"/>
      <c r="E191" s="55"/>
      <c r="F191" s="44" t="s">
        <v>358</v>
      </c>
      <c r="H191" s="42"/>
      <c r="I191" s="42"/>
      <c r="J191" s="42"/>
    </row>
    <row r="192" spans="3:10" s="43" customFormat="1" ht="24" x14ac:dyDescent="0.25">
      <c r="C192" s="57"/>
      <c r="D192" s="57"/>
      <c r="E192" s="55"/>
      <c r="F192" s="44" t="s">
        <v>359</v>
      </c>
      <c r="H192" s="42"/>
      <c r="I192" s="42"/>
      <c r="J192" s="42"/>
    </row>
    <row r="193" spans="3:10" s="43" customFormat="1" x14ac:dyDescent="0.25">
      <c r="C193" s="57"/>
      <c r="D193" s="57"/>
      <c r="E193" s="55"/>
      <c r="F193" s="44" t="s">
        <v>360</v>
      </c>
      <c r="H193" s="42"/>
      <c r="I193" s="42"/>
      <c r="J193" s="42"/>
    </row>
    <row r="194" spans="3:10" s="43" customFormat="1" ht="36" x14ac:dyDescent="0.25">
      <c r="C194" s="57"/>
      <c r="D194" s="57"/>
      <c r="E194" s="55"/>
      <c r="F194" s="44" t="s">
        <v>361</v>
      </c>
      <c r="H194" s="42"/>
      <c r="I194" s="42"/>
      <c r="J194" s="42"/>
    </row>
    <row r="195" spans="3:10" s="43" customFormat="1" ht="48" x14ac:dyDescent="0.25">
      <c r="C195" s="57"/>
      <c r="D195" s="57"/>
      <c r="E195" s="55"/>
      <c r="F195" s="44" t="s">
        <v>362</v>
      </c>
      <c r="H195" s="42"/>
      <c r="I195" s="42"/>
      <c r="J195" s="42"/>
    </row>
    <row r="196" spans="3:10" s="43" customFormat="1" ht="72" x14ac:dyDescent="0.25">
      <c r="C196" s="57"/>
      <c r="D196" s="57"/>
      <c r="E196" s="55"/>
      <c r="F196" s="44" t="s">
        <v>363</v>
      </c>
      <c r="H196" s="42"/>
      <c r="I196" s="42"/>
      <c r="J196" s="42"/>
    </row>
    <row r="197" spans="3:10" s="43" customFormat="1" x14ac:dyDescent="0.25">
      <c r="C197" s="57"/>
      <c r="D197" s="57"/>
      <c r="E197" s="55"/>
      <c r="F197" s="44" t="s">
        <v>364</v>
      </c>
      <c r="H197" s="42"/>
      <c r="I197" s="42"/>
      <c r="J197" s="42"/>
    </row>
    <row r="198" spans="3:10" s="43" customFormat="1" ht="60" x14ac:dyDescent="0.25">
      <c r="C198" s="57"/>
      <c r="D198" s="57"/>
      <c r="E198" s="55"/>
      <c r="F198" s="44" t="s">
        <v>365</v>
      </c>
      <c r="H198" s="42"/>
      <c r="I198" s="42"/>
      <c r="J198" s="42"/>
    </row>
    <row r="199" spans="3:10" s="43" customFormat="1" ht="36" x14ac:dyDescent="0.25">
      <c r="C199" s="57"/>
      <c r="D199" s="57"/>
      <c r="E199" s="55"/>
      <c r="F199" s="44" t="s">
        <v>366</v>
      </c>
      <c r="H199" s="42"/>
      <c r="I199" s="42"/>
      <c r="J199" s="42"/>
    </row>
    <row r="200" spans="3:10" s="43" customFormat="1" ht="24" x14ac:dyDescent="0.25">
      <c r="C200" s="57"/>
      <c r="D200" s="57"/>
      <c r="E200" s="55"/>
      <c r="F200" s="44" t="s">
        <v>367</v>
      </c>
      <c r="H200" s="42"/>
      <c r="I200" s="42"/>
      <c r="J200" s="42"/>
    </row>
    <row r="201" spans="3:10" s="43" customFormat="1" ht="36" x14ac:dyDescent="0.25">
      <c r="C201" s="56" t="s">
        <v>368</v>
      </c>
      <c r="D201" s="56" t="s">
        <v>368</v>
      </c>
      <c r="E201" s="58" t="s">
        <v>369</v>
      </c>
      <c r="F201" s="44" t="s">
        <v>370</v>
      </c>
      <c r="H201" s="42"/>
      <c r="I201" s="42"/>
      <c r="J201" s="42"/>
    </row>
    <row r="202" spans="3:10" s="43" customFormat="1" x14ac:dyDescent="0.25">
      <c r="C202" s="57"/>
      <c r="D202" s="57"/>
      <c r="E202" s="55"/>
      <c r="F202" s="44" t="s">
        <v>371</v>
      </c>
      <c r="H202" s="42"/>
      <c r="I202" s="42"/>
      <c r="J202" s="42"/>
    </row>
    <row r="203" spans="3:10" s="43" customFormat="1" x14ac:dyDescent="0.25">
      <c r="C203" s="57"/>
      <c r="D203" s="57"/>
      <c r="E203" s="55"/>
      <c r="F203" s="44" t="s">
        <v>372</v>
      </c>
      <c r="H203" s="42"/>
      <c r="I203" s="42"/>
      <c r="J203" s="42"/>
    </row>
    <row r="204" spans="3:10" s="43" customFormat="1" ht="48" x14ac:dyDescent="0.25">
      <c r="C204" s="57"/>
      <c r="D204" s="57"/>
      <c r="E204" s="55"/>
      <c r="F204" s="44" t="s">
        <v>225</v>
      </c>
      <c r="H204" s="42"/>
      <c r="I204" s="42"/>
      <c r="J204" s="42"/>
    </row>
    <row r="205" spans="3:10" s="43" customFormat="1" ht="24" x14ac:dyDescent="0.25">
      <c r="C205" s="57"/>
      <c r="D205" s="57"/>
      <c r="E205" s="55"/>
      <c r="F205" s="44" t="s">
        <v>373</v>
      </c>
      <c r="H205" s="42"/>
      <c r="I205" s="42"/>
      <c r="J205" s="42"/>
    </row>
    <row r="206" spans="3:10" s="43" customFormat="1" x14ac:dyDescent="0.25">
      <c r="C206" s="57"/>
      <c r="D206" s="57"/>
      <c r="E206" s="55"/>
      <c r="F206" s="44" t="s">
        <v>374</v>
      </c>
      <c r="H206" s="42"/>
      <c r="I206" s="42"/>
      <c r="J206" s="42"/>
    </row>
    <row r="207" spans="3:10" s="43" customFormat="1" ht="48" x14ac:dyDescent="0.25">
      <c r="C207" s="57"/>
      <c r="D207" s="57"/>
      <c r="E207" s="55"/>
      <c r="F207" s="44" t="s">
        <v>375</v>
      </c>
      <c r="H207" s="42"/>
      <c r="I207" s="42"/>
      <c r="J207" s="42"/>
    </row>
    <row r="208" spans="3:10" s="43" customFormat="1" x14ac:dyDescent="0.25">
      <c r="C208" s="56" t="s">
        <v>376</v>
      </c>
      <c r="D208" s="56" t="s">
        <v>376</v>
      </c>
      <c r="E208" s="58" t="s">
        <v>19</v>
      </c>
      <c r="F208" s="44" t="s">
        <v>377</v>
      </c>
      <c r="H208" s="42"/>
      <c r="I208" s="42"/>
      <c r="J208" s="42"/>
    </row>
    <row r="209" spans="3:10" s="43" customFormat="1" x14ac:dyDescent="0.25">
      <c r="C209" s="57"/>
      <c r="D209" s="57"/>
      <c r="E209" s="55"/>
      <c r="F209" s="44" t="s">
        <v>378</v>
      </c>
      <c r="H209" s="42"/>
      <c r="I209" s="42"/>
      <c r="J209" s="42"/>
    </row>
    <row r="210" spans="3:10" s="43" customFormat="1" ht="48" x14ac:dyDescent="0.25">
      <c r="C210" s="57"/>
      <c r="D210" s="57"/>
      <c r="E210" s="55"/>
      <c r="F210" s="44" t="s">
        <v>379</v>
      </c>
      <c r="H210" s="42"/>
      <c r="I210" s="42"/>
      <c r="J210" s="42"/>
    </row>
    <row r="211" spans="3:10" s="43" customFormat="1" x14ac:dyDescent="0.25">
      <c r="C211" s="57"/>
      <c r="D211" s="57"/>
      <c r="E211" s="55"/>
      <c r="F211" s="44" t="s">
        <v>380</v>
      </c>
      <c r="H211" s="42"/>
      <c r="I211" s="42"/>
      <c r="J211" s="42"/>
    </row>
    <row r="212" spans="3:10" s="43" customFormat="1" x14ac:dyDescent="0.25">
      <c r="C212" s="57"/>
      <c r="D212" s="57"/>
      <c r="E212" s="55"/>
      <c r="F212" s="44" t="s">
        <v>381</v>
      </c>
      <c r="H212" s="42"/>
      <c r="I212" s="42"/>
      <c r="J212" s="42"/>
    </row>
    <row r="213" spans="3:10" s="43" customFormat="1" x14ac:dyDescent="0.25">
      <c r="C213" s="57"/>
      <c r="D213" s="57"/>
      <c r="E213" s="55"/>
      <c r="F213" s="44" t="s">
        <v>382</v>
      </c>
      <c r="H213" s="42"/>
      <c r="I213" s="42"/>
      <c r="J213" s="42"/>
    </row>
    <row r="214" spans="3:10" s="43" customFormat="1" ht="72" x14ac:dyDescent="0.25">
      <c r="C214" s="57"/>
      <c r="D214" s="57"/>
      <c r="E214" s="55"/>
      <c r="F214" s="44" t="s">
        <v>383</v>
      </c>
      <c r="H214" s="42"/>
      <c r="I214" s="42"/>
      <c r="J214" s="42"/>
    </row>
    <row r="215" spans="3:10" s="43" customFormat="1" ht="48" x14ac:dyDescent="0.25">
      <c r="C215" s="57"/>
      <c r="D215" s="57"/>
      <c r="E215" s="55"/>
      <c r="F215" s="44" t="s">
        <v>384</v>
      </c>
      <c r="H215" s="42"/>
      <c r="I215" s="42"/>
      <c r="J215" s="42"/>
    </row>
    <row r="216" spans="3:10" s="43" customFormat="1" ht="48" x14ac:dyDescent="0.25">
      <c r="C216" s="57"/>
      <c r="D216" s="57"/>
      <c r="E216" s="55"/>
      <c r="F216" s="44" t="s">
        <v>225</v>
      </c>
      <c r="H216" s="42"/>
      <c r="I216" s="42"/>
      <c r="J216" s="42"/>
    </row>
    <row r="217" spans="3:10" s="43" customFormat="1" ht="24" x14ac:dyDescent="0.25">
      <c r="C217" s="57"/>
      <c r="D217" s="57"/>
      <c r="E217" s="55"/>
      <c r="F217" s="44" t="s">
        <v>385</v>
      </c>
      <c r="H217" s="42"/>
      <c r="I217" s="42"/>
      <c r="J217" s="42"/>
    </row>
    <row r="218" spans="3:10" s="43" customFormat="1" ht="24" x14ac:dyDescent="0.25">
      <c r="C218" s="57"/>
      <c r="D218" s="57"/>
      <c r="E218" s="55"/>
      <c r="F218" s="44" t="s">
        <v>386</v>
      </c>
      <c r="H218" s="42"/>
      <c r="I218" s="42"/>
      <c r="J218" s="42"/>
    </row>
    <row r="219" spans="3:10" s="43" customFormat="1" ht="24" x14ac:dyDescent="0.25">
      <c r="C219" s="46" t="s">
        <v>387</v>
      </c>
      <c r="D219" s="50" t="s">
        <v>387</v>
      </c>
      <c r="E219" s="44" t="s">
        <v>388</v>
      </c>
      <c r="F219" s="44" t="s">
        <v>389</v>
      </c>
      <c r="H219" s="42"/>
      <c r="I219" s="42"/>
      <c r="J219" s="42"/>
    </row>
    <row r="220" spans="3:10" s="43" customFormat="1" ht="36" x14ac:dyDescent="0.25">
      <c r="C220" s="46" t="s">
        <v>390</v>
      </c>
      <c r="D220" s="50" t="s">
        <v>390</v>
      </c>
      <c r="E220" s="44" t="s">
        <v>391</v>
      </c>
      <c r="F220" s="44" t="s">
        <v>392</v>
      </c>
      <c r="H220" s="42"/>
      <c r="I220" s="42"/>
      <c r="J220" s="42"/>
    </row>
    <row r="221" spans="3:10" s="43" customFormat="1" x14ac:dyDescent="0.25">
      <c r="C221" s="56" t="s">
        <v>393</v>
      </c>
      <c r="D221" s="56" t="s">
        <v>393</v>
      </c>
      <c r="E221" s="58" t="s">
        <v>394</v>
      </c>
      <c r="F221" s="44" t="s">
        <v>395</v>
      </c>
      <c r="H221" s="42"/>
      <c r="I221" s="42"/>
      <c r="J221" s="42"/>
    </row>
    <row r="222" spans="3:10" s="43" customFormat="1" x14ac:dyDescent="0.25">
      <c r="C222" s="57"/>
      <c r="D222" s="57"/>
      <c r="E222" s="55"/>
      <c r="F222" s="44" t="s">
        <v>396</v>
      </c>
      <c r="H222" s="42"/>
      <c r="I222" s="42"/>
      <c r="J222" s="42"/>
    </row>
    <row r="223" spans="3:10" s="43" customFormat="1" ht="36" x14ac:dyDescent="0.25">
      <c r="C223" s="57"/>
      <c r="D223" s="57"/>
      <c r="E223" s="55"/>
      <c r="F223" s="44" t="s">
        <v>397</v>
      </c>
      <c r="H223" s="42"/>
      <c r="I223" s="42"/>
      <c r="J223" s="42"/>
    </row>
    <row r="224" spans="3:10" s="43" customFormat="1" x14ac:dyDescent="0.25">
      <c r="C224" s="56" t="s">
        <v>398</v>
      </c>
      <c r="D224" s="56" t="s">
        <v>398</v>
      </c>
      <c r="E224" s="58" t="s">
        <v>399</v>
      </c>
      <c r="F224" s="44" t="s">
        <v>400</v>
      </c>
      <c r="H224" s="42"/>
      <c r="I224" s="42"/>
      <c r="J224" s="42"/>
    </row>
    <row r="225" spans="3:10" s="43" customFormat="1" x14ac:dyDescent="0.25">
      <c r="C225" s="57"/>
      <c r="D225" s="57"/>
      <c r="E225" s="55"/>
      <c r="F225" s="44" t="s">
        <v>401</v>
      </c>
      <c r="H225" s="42"/>
      <c r="I225" s="42"/>
      <c r="J225" s="42"/>
    </row>
    <row r="226" spans="3:10" s="43" customFormat="1" x14ac:dyDescent="0.25">
      <c r="C226" s="57"/>
      <c r="D226" s="57"/>
      <c r="E226" s="55"/>
      <c r="F226" s="44" t="s">
        <v>402</v>
      </c>
      <c r="H226" s="42"/>
      <c r="I226" s="42"/>
      <c r="J226" s="42"/>
    </row>
    <row r="227" spans="3:10" s="43" customFormat="1" x14ac:dyDescent="0.25">
      <c r="C227" s="57"/>
      <c r="D227" s="57"/>
      <c r="E227" s="55"/>
      <c r="F227" s="44" t="s">
        <v>403</v>
      </c>
      <c r="H227" s="42"/>
      <c r="I227" s="42"/>
      <c r="J227" s="42"/>
    </row>
    <row r="228" spans="3:10" s="43" customFormat="1" x14ac:dyDescent="0.25">
      <c r="C228" s="57"/>
      <c r="D228" s="57"/>
      <c r="E228" s="55"/>
      <c r="F228" s="44" t="s">
        <v>404</v>
      </c>
      <c r="H228" s="42"/>
      <c r="I228" s="42"/>
      <c r="J228" s="42"/>
    </row>
    <row r="229" spans="3:10" s="43" customFormat="1" ht="36" x14ac:dyDescent="0.25">
      <c r="C229" s="46" t="s">
        <v>405</v>
      </c>
      <c r="D229" s="50" t="s">
        <v>405</v>
      </c>
      <c r="E229" s="44" t="s">
        <v>406</v>
      </c>
      <c r="F229" s="44" t="s">
        <v>407</v>
      </c>
      <c r="H229" s="42"/>
      <c r="I229" s="42"/>
      <c r="J229" s="42"/>
    </row>
    <row r="230" spans="3:10" s="43" customFormat="1" ht="24" x14ac:dyDescent="0.25">
      <c r="C230" s="56" t="s">
        <v>408</v>
      </c>
      <c r="D230" s="56" t="s">
        <v>408</v>
      </c>
      <c r="E230" s="58" t="s">
        <v>409</v>
      </c>
      <c r="F230" s="44" t="s">
        <v>410</v>
      </c>
      <c r="H230" s="42"/>
      <c r="I230" s="42"/>
      <c r="J230" s="42"/>
    </row>
    <row r="231" spans="3:10" s="43" customFormat="1" ht="36" x14ac:dyDescent="0.25">
      <c r="C231" s="57"/>
      <c r="D231" s="57"/>
      <c r="E231" s="55"/>
      <c r="F231" s="44" t="s">
        <v>411</v>
      </c>
      <c r="H231" s="42"/>
      <c r="I231" s="42"/>
      <c r="J231" s="42"/>
    </row>
    <row r="232" spans="3:10" s="43" customFormat="1" x14ac:dyDescent="0.25">
      <c r="C232" s="57"/>
      <c r="D232" s="57"/>
      <c r="E232" s="55"/>
      <c r="F232" s="44" t="s">
        <v>412</v>
      </c>
      <c r="H232" s="42"/>
      <c r="I232" s="42"/>
      <c r="J232" s="42"/>
    </row>
    <row r="233" spans="3:10" s="43" customFormat="1" ht="36" x14ac:dyDescent="0.25">
      <c r="C233" s="57"/>
      <c r="D233" s="57"/>
      <c r="E233" s="55"/>
      <c r="F233" s="44" t="s">
        <v>413</v>
      </c>
      <c r="H233" s="42"/>
      <c r="I233" s="42"/>
      <c r="J233" s="42"/>
    </row>
    <row r="234" spans="3:10" s="43" customFormat="1" ht="36" x14ac:dyDescent="0.25">
      <c r="C234" s="57"/>
      <c r="D234" s="57"/>
      <c r="E234" s="55"/>
      <c r="F234" s="44" t="s">
        <v>414</v>
      </c>
      <c r="H234" s="42"/>
      <c r="I234" s="42"/>
      <c r="J234" s="42"/>
    </row>
    <row r="235" spans="3:10" s="43" customFormat="1" ht="48" x14ac:dyDescent="0.25">
      <c r="C235" s="57"/>
      <c r="D235" s="57"/>
      <c r="E235" s="55"/>
      <c r="F235" s="44" t="s">
        <v>225</v>
      </c>
      <c r="H235" s="42"/>
      <c r="I235" s="42"/>
      <c r="J235" s="42"/>
    </row>
    <row r="236" spans="3:10" s="43" customFormat="1" x14ac:dyDescent="0.25">
      <c r="C236" s="57"/>
      <c r="D236" s="57"/>
      <c r="E236" s="55"/>
      <c r="F236" s="44" t="s">
        <v>415</v>
      </c>
      <c r="H236" s="42"/>
      <c r="I236" s="42"/>
      <c r="J236" s="42"/>
    </row>
    <row r="237" spans="3:10" s="43" customFormat="1" ht="24" x14ac:dyDescent="0.25">
      <c r="C237" s="57"/>
      <c r="D237" s="57"/>
      <c r="E237" s="55"/>
      <c r="F237" s="44" t="s">
        <v>416</v>
      </c>
      <c r="H237" s="42"/>
      <c r="I237" s="42"/>
      <c r="J237" s="42"/>
    </row>
    <row r="238" spans="3:10" s="43" customFormat="1" ht="60" x14ac:dyDescent="0.25">
      <c r="C238" s="57"/>
      <c r="D238" s="57"/>
      <c r="E238" s="55"/>
      <c r="F238" s="44" t="s">
        <v>417</v>
      </c>
      <c r="H238" s="42"/>
      <c r="I238" s="42"/>
      <c r="J238" s="42"/>
    </row>
    <row r="239" spans="3:10" s="43" customFormat="1" x14ac:dyDescent="0.25">
      <c r="C239" s="57"/>
      <c r="D239" s="57"/>
      <c r="E239" s="55"/>
      <c r="F239" s="44" t="s">
        <v>418</v>
      </c>
      <c r="H239" s="42"/>
      <c r="I239" s="42"/>
      <c r="J239" s="42"/>
    </row>
    <row r="240" spans="3:10" s="43" customFormat="1" x14ac:dyDescent="0.25">
      <c r="C240" s="57"/>
      <c r="D240" s="57"/>
      <c r="E240" s="55"/>
      <c r="F240" s="44" t="s">
        <v>419</v>
      </c>
      <c r="H240" s="42"/>
      <c r="I240" s="42"/>
      <c r="J240" s="42"/>
    </row>
    <row r="241" spans="3:10" s="43" customFormat="1" ht="24" x14ac:dyDescent="0.25">
      <c r="C241" s="46" t="s">
        <v>420</v>
      </c>
      <c r="D241" s="50" t="s">
        <v>420</v>
      </c>
      <c r="E241" s="44" t="s">
        <v>421</v>
      </c>
      <c r="F241" s="44" t="s">
        <v>422</v>
      </c>
      <c r="H241" s="42"/>
      <c r="I241" s="42"/>
      <c r="J241" s="42"/>
    </row>
    <row r="242" spans="3:10" s="43" customFormat="1" x14ac:dyDescent="0.25">
      <c r="C242" s="56" t="s">
        <v>423</v>
      </c>
      <c r="D242" s="56" t="s">
        <v>423</v>
      </c>
      <c r="E242" s="58" t="s">
        <v>424</v>
      </c>
      <c r="F242" s="44" t="s">
        <v>425</v>
      </c>
      <c r="H242" s="42"/>
      <c r="I242" s="42"/>
      <c r="J242" s="42"/>
    </row>
    <row r="243" spans="3:10" s="43" customFormat="1" ht="48" x14ac:dyDescent="0.25">
      <c r="C243" s="57"/>
      <c r="D243" s="57"/>
      <c r="E243" s="55"/>
      <c r="F243" s="44" t="s">
        <v>426</v>
      </c>
      <c r="H243" s="42"/>
      <c r="I243" s="42"/>
      <c r="J243" s="42"/>
    </row>
    <row r="244" spans="3:10" s="43" customFormat="1" ht="24" x14ac:dyDescent="0.25">
      <c r="C244" s="57"/>
      <c r="D244" s="57"/>
      <c r="E244" s="55"/>
      <c r="F244" s="44" t="s">
        <v>427</v>
      </c>
      <c r="H244" s="42"/>
      <c r="I244" s="42"/>
      <c r="J244" s="42"/>
    </row>
    <row r="245" spans="3:10" s="43" customFormat="1" ht="36" x14ac:dyDescent="0.25">
      <c r="C245" s="57"/>
      <c r="D245" s="57"/>
      <c r="E245" s="55"/>
      <c r="F245" s="44" t="s">
        <v>428</v>
      </c>
      <c r="H245" s="42"/>
      <c r="I245" s="42"/>
      <c r="J245" s="42"/>
    </row>
    <row r="246" spans="3:10" s="43" customFormat="1" x14ac:dyDescent="0.25">
      <c r="C246" s="56" t="s">
        <v>429</v>
      </c>
      <c r="D246" s="56" t="s">
        <v>429</v>
      </c>
      <c r="E246" s="58" t="s">
        <v>430</v>
      </c>
      <c r="F246" s="44" t="s">
        <v>431</v>
      </c>
      <c r="H246" s="42"/>
      <c r="I246" s="42"/>
      <c r="J246" s="42"/>
    </row>
    <row r="247" spans="3:10" s="43" customFormat="1" ht="84" x14ac:dyDescent="0.25">
      <c r="C247" s="57"/>
      <c r="D247" s="57"/>
      <c r="E247" s="55"/>
      <c r="F247" s="44" t="s">
        <v>432</v>
      </c>
      <c r="H247" s="42"/>
      <c r="I247" s="42"/>
      <c r="J247" s="42"/>
    </row>
    <row r="248" spans="3:10" s="43" customFormat="1" x14ac:dyDescent="0.25">
      <c r="C248" s="57"/>
      <c r="D248" s="57"/>
      <c r="E248" s="55"/>
      <c r="F248" s="44" t="s">
        <v>433</v>
      </c>
      <c r="H248" s="42"/>
      <c r="I248" s="42"/>
      <c r="J248" s="42"/>
    </row>
    <row r="249" spans="3:10" s="43" customFormat="1" ht="24" x14ac:dyDescent="0.25">
      <c r="C249" s="56" t="s">
        <v>434</v>
      </c>
      <c r="D249" s="56" t="s">
        <v>434</v>
      </c>
      <c r="E249" s="58" t="s">
        <v>435</v>
      </c>
      <c r="F249" s="44" t="s">
        <v>436</v>
      </c>
      <c r="H249" s="42"/>
      <c r="I249" s="42"/>
      <c r="J249" s="42"/>
    </row>
    <row r="250" spans="3:10" s="43" customFormat="1" ht="36" x14ac:dyDescent="0.25">
      <c r="C250" s="57"/>
      <c r="D250" s="57"/>
      <c r="E250" s="55"/>
      <c r="F250" s="44" t="s">
        <v>437</v>
      </c>
      <c r="H250" s="42"/>
      <c r="I250" s="42"/>
      <c r="J250" s="42"/>
    </row>
    <row r="251" spans="3:10" s="43" customFormat="1" ht="36" x14ac:dyDescent="0.25">
      <c r="C251" s="57"/>
      <c r="D251" s="57"/>
      <c r="E251" s="55"/>
      <c r="F251" s="44" t="s">
        <v>438</v>
      </c>
      <c r="H251" s="42"/>
      <c r="I251" s="42"/>
      <c r="J251" s="42"/>
    </row>
    <row r="252" spans="3:10" s="43" customFormat="1" ht="24" x14ac:dyDescent="0.25">
      <c r="C252" s="56" t="s">
        <v>439</v>
      </c>
      <c r="D252" s="56" t="s">
        <v>439</v>
      </c>
      <c r="E252" s="58" t="s">
        <v>440</v>
      </c>
      <c r="F252" s="44" t="s">
        <v>441</v>
      </c>
      <c r="H252" s="42"/>
      <c r="I252" s="42"/>
      <c r="J252" s="42"/>
    </row>
    <row r="253" spans="3:10" s="43" customFormat="1" ht="36" x14ac:dyDescent="0.25">
      <c r="C253" s="57"/>
      <c r="D253" s="57"/>
      <c r="E253" s="55"/>
      <c r="F253" s="44" t="s">
        <v>442</v>
      </c>
      <c r="H253" s="42"/>
      <c r="I253" s="42"/>
      <c r="J253" s="42"/>
    </row>
    <row r="254" spans="3:10" s="43" customFormat="1" x14ac:dyDescent="0.25">
      <c r="C254" s="56" t="s">
        <v>443</v>
      </c>
      <c r="D254" s="56" t="s">
        <v>443</v>
      </c>
      <c r="E254" s="58" t="s">
        <v>444</v>
      </c>
      <c r="F254" s="44" t="s">
        <v>445</v>
      </c>
      <c r="H254" s="42"/>
      <c r="I254" s="42"/>
      <c r="J254" s="42"/>
    </row>
    <row r="255" spans="3:10" s="43" customFormat="1" x14ac:dyDescent="0.25">
      <c r="C255" s="57"/>
      <c r="D255" s="57"/>
      <c r="E255" s="55"/>
      <c r="F255" s="44" t="s">
        <v>446</v>
      </c>
      <c r="H255" s="42"/>
      <c r="I255" s="42"/>
      <c r="J255" s="42"/>
    </row>
    <row r="256" spans="3:10" s="43" customFormat="1" x14ac:dyDescent="0.25">
      <c r="C256" s="57"/>
      <c r="D256" s="57"/>
      <c r="E256" s="55"/>
      <c r="F256" s="44" t="s">
        <v>447</v>
      </c>
      <c r="H256" s="42"/>
      <c r="I256" s="42"/>
      <c r="J256" s="42"/>
    </row>
    <row r="257" spans="3:10" s="43" customFormat="1" x14ac:dyDescent="0.25">
      <c r="C257" s="57"/>
      <c r="D257" s="57"/>
      <c r="E257" s="55"/>
      <c r="F257" s="44" t="s">
        <v>448</v>
      </c>
      <c r="H257" s="42"/>
      <c r="I257" s="42"/>
      <c r="J257" s="42"/>
    </row>
    <row r="258" spans="3:10" s="43" customFormat="1" ht="24" x14ac:dyDescent="0.25">
      <c r="C258" s="57"/>
      <c r="D258" s="57"/>
      <c r="E258" s="55"/>
      <c r="F258" s="44" t="s">
        <v>449</v>
      </c>
      <c r="H258" s="42"/>
      <c r="I258" s="42"/>
      <c r="J258" s="42"/>
    </row>
    <row r="259" spans="3:10" s="43" customFormat="1" x14ac:dyDescent="0.25">
      <c r="C259" s="57"/>
      <c r="D259" s="57"/>
      <c r="E259" s="55"/>
      <c r="F259" s="44" t="s">
        <v>450</v>
      </c>
      <c r="H259" s="42"/>
      <c r="I259" s="42"/>
      <c r="J259" s="42"/>
    </row>
    <row r="260" spans="3:10" s="43" customFormat="1" ht="36" x14ac:dyDescent="0.25">
      <c r="C260" s="57"/>
      <c r="D260" s="57"/>
      <c r="E260" s="55"/>
      <c r="F260" s="44" t="s">
        <v>451</v>
      </c>
      <c r="H260" s="42"/>
      <c r="I260" s="42"/>
      <c r="J260" s="42"/>
    </row>
    <row r="261" spans="3:10" s="43" customFormat="1" x14ac:dyDescent="0.25">
      <c r="C261" s="57"/>
      <c r="D261" s="57"/>
      <c r="E261" s="55"/>
      <c r="F261" s="44" t="s">
        <v>452</v>
      </c>
      <c r="H261" s="42"/>
      <c r="I261" s="42"/>
      <c r="J261" s="42"/>
    </row>
    <row r="262" spans="3:10" s="43" customFormat="1" ht="24" x14ac:dyDescent="0.25">
      <c r="C262" s="57"/>
      <c r="D262" s="57"/>
      <c r="E262" s="55"/>
      <c r="F262" s="44" t="s">
        <v>453</v>
      </c>
      <c r="H262" s="42"/>
      <c r="I262" s="42"/>
      <c r="J262" s="42"/>
    </row>
    <row r="263" spans="3:10" s="43" customFormat="1" ht="36" x14ac:dyDescent="0.25">
      <c r="C263" s="57"/>
      <c r="D263" s="57"/>
      <c r="E263" s="55"/>
      <c r="F263" s="44" t="s">
        <v>454</v>
      </c>
      <c r="H263" s="42"/>
      <c r="I263" s="42"/>
      <c r="J263" s="42"/>
    </row>
    <row r="264" spans="3:10" s="43" customFormat="1" ht="24" x14ac:dyDescent="0.25">
      <c r="C264" s="57"/>
      <c r="D264" s="57"/>
      <c r="E264" s="55"/>
      <c r="F264" s="44" t="s">
        <v>455</v>
      </c>
      <c r="H264" s="42"/>
      <c r="I264" s="42"/>
      <c r="J264" s="42"/>
    </row>
    <row r="265" spans="3:10" s="43" customFormat="1" ht="24" x14ac:dyDescent="0.25">
      <c r="C265" s="57"/>
      <c r="D265" s="57"/>
      <c r="E265" s="55"/>
      <c r="F265" s="44" t="s">
        <v>456</v>
      </c>
      <c r="H265" s="42"/>
      <c r="I265" s="42"/>
      <c r="J265" s="42"/>
    </row>
    <row r="266" spans="3:10" s="43" customFormat="1" ht="24" x14ac:dyDescent="0.25">
      <c r="C266" s="57"/>
      <c r="D266" s="57"/>
      <c r="E266" s="55"/>
      <c r="F266" s="44" t="s">
        <v>457</v>
      </c>
      <c r="H266" s="42"/>
      <c r="I266" s="42"/>
      <c r="J266" s="42"/>
    </row>
    <row r="267" spans="3:10" s="43" customFormat="1" ht="24" x14ac:dyDescent="0.25">
      <c r="C267" s="57"/>
      <c r="D267" s="57"/>
      <c r="E267" s="55"/>
      <c r="F267" s="44" t="s">
        <v>458</v>
      </c>
      <c r="H267" s="42"/>
      <c r="I267" s="42"/>
      <c r="J267" s="42"/>
    </row>
    <row r="268" spans="3:10" s="43" customFormat="1" x14ac:dyDescent="0.25">
      <c r="C268" s="57"/>
      <c r="D268" s="57"/>
      <c r="E268" s="55"/>
      <c r="F268" s="44" t="s">
        <v>459</v>
      </c>
      <c r="H268" s="42"/>
      <c r="I268" s="42"/>
      <c r="J268" s="42"/>
    </row>
    <row r="269" spans="3:10" s="43" customFormat="1" ht="24" x14ac:dyDescent="0.25">
      <c r="C269" s="57"/>
      <c r="D269" s="57"/>
      <c r="E269" s="55"/>
      <c r="F269" s="44" t="s">
        <v>460</v>
      </c>
      <c r="H269" s="42"/>
      <c r="I269" s="42"/>
      <c r="J269" s="42"/>
    </row>
    <row r="270" spans="3:10" s="43" customFormat="1" x14ac:dyDescent="0.25">
      <c r="C270" s="57"/>
      <c r="D270" s="57"/>
      <c r="E270" s="55"/>
      <c r="F270" s="44" t="s">
        <v>461</v>
      </c>
      <c r="H270" s="42"/>
      <c r="I270" s="42"/>
      <c r="J270" s="42"/>
    </row>
    <row r="271" spans="3:10" s="43" customFormat="1" ht="24" x14ac:dyDescent="0.25">
      <c r="C271" s="57"/>
      <c r="D271" s="57"/>
      <c r="E271" s="55"/>
      <c r="F271" s="44" t="s">
        <v>462</v>
      </c>
      <c r="H271" s="42"/>
      <c r="I271" s="42"/>
      <c r="J271" s="42"/>
    </row>
    <row r="272" spans="3:10" s="43" customFormat="1" x14ac:dyDescent="0.25">
      <c r="C272" s="57"/>
      <c r="D272" s="57"/>
      <c r="E272" s="55"/>
      <c r="F272" s="44" t="s">
        <v>463</v>
      </c>
      <c r="H272" s="42"/>
      <c r="I272" s="42"/>
      <c r="J272" s="42"/>
    </row>
    <row r="273" spans="3:10" s="43" customFormat="1" ht="24" x14ac:dyDescent="0.25">
      <c r="C273" s="57"/>
      <c r="D273" s="57"/>
      <c r="E273" s="55"/>
      <c r="F273" s="44" t="s">
        <v>464</v>
      </c>
      <c r="H273" s="42"/>
      <c r="I273" s="42"/>
      <c r="J273" s="42"/>
    </row>
    <row r="274" spans="3:10" s="43" customFormat="1" ht="24" x14ac:dyDescent="0.25">
      <c r="C274" s="57"/>
      <c r="D274" s="57"/>
      <c r="E274" s="55"/>
      <c r="F274" s="44" t="s">
        <v>465</v>
      </c>
      <c r="H274" s="42"/>
      <c r="I274" s="42"/>
      <c r="J274" s="42"/>
    </row>
    <row r="275" spans="3:10" s="43" customFormat="1" ht="24" x14ac:dyDescent="0.25">
      <c r="C275" s="57"/>
      <c r="D275" s="57"/>
      <c r="E275" s="55"/>
      <c r="F275" s="44" t="s">
        <v>466</v>
      </c>
      <c r="H275" s="42"/>
      <c r="I275" s="42"/>
      <c r="J275" s="42"/>
    </row>
    <row r="276" spans="3:10" s="43" customFormat="1" ht="24" x14ac:dyDescent="0.25">
      <c r="C276" s="57"/>
      <c r="D276" s="57"/>
      <c r="E276" s="55"/>
      <c r="F276" s="44" t="s">
        <v>467</v>
      </c>
      <c r="H276" s="42"/>
      <c r="I276" s="42"/>
      <c r="J276" s="42"/>
    </row>
    <row r="277" spans="3:10" s="43" customFormat="1" ht="24" x14ac:dyDescent="0.25">
      <c r="C277" s="57"/>
      <c r="D277" s="57"/>
      <c r="E277" s="55"/>
      <c r="F277" s="44" t="s">
        <v>468</v>
      </c>
      <c r="H277" s="42"/>
      <c r="I277" s="42"/>
      <c r="J277" s="42"/>
    </row>
    <row r="278" spans="3:10" s="43" customFormat="1" x14ac:dyDescent="0.25">
      <c r="C278" s="57"/>
      <c r="D278" s="57"/>
      <c r="E278" s="55"/>
      <c r="F278" s="44" t="s">
        <v>469</v>
      </c>
      <c r="H278" s="42"/>
      <c r="I278" s="42"/>
      <c r="J278" s="42"/>
    </row>
    <row r="279" spans="3:10" s="43" customFormat="1" x14ac:dyDescent="0.25">
      <c r="C279" s="57"/>
      <c r="D279" s="57"/>
      <c r="E279" s="55"/>
      <c r="F279" s="44" t="s">
        <v>470</v>
      </c>
      <c r="H279" s="42"/>
      <c r="I279" s="42"/>
      <c r="J279" s="42"/>
    </row>
    <row r="280" spans="3:10" s="43" customFormat="1" x14ac:dyDescent="0.25">
      <c r="C280" s="57"/>
      <c r="D280" s="57"/>
      <c r="E280" s="55"/>
      <c r="F280" s="44" t="s">
        <v>471</v>
      </c>
      <c r="H280" s="42"/>
      <c r="I280" s="42"/>
      <c r="J280" s="42"/>
    </row>
    <row r="281" spans="3:10" s="43" customFormat="1" x14ac:dyDescent="0.25">
      <c r="C281" s="57"/>
      <c r="D281" s="57"/>
      <c r="E281" s="55"/>
      <c r="F281" s="44" t="s">
        <v>472</v>
      </c>
      <c r="H281" s="42"/>
      <c r="I281" s="42"/>
      <c r="J281" s="42"/>
    </row>
    <row r="282" spans="3:10" s="43" customFormat="1" ht="24" x14ac:dyDescent="0.25">
      <c r="C282" s="57"/>
      <c r="D282" s="57"/>
      <c r="E282" s="55"/>
      <c r="F282" s="44" t="s">
        <v>473</v>
      </c>
      <c r="H282" s="42"/>
      <c r="I282" s="42"/>
      <c r="J282" s="42"/>
    </row>
    <row r="283" spans="3:10" s="43" customFormat="1" ht="24" x14ac:dyDescent="0.25">
      <c r="C283" s="57"/>
      <c r="D283" s="57"/>
      <c r="E283" s="55"/>
      <c r="F283" s="44" t="s">
        <v>474</v>
      </c>
      <c r="H283" s="42"/>
      <c r="I283" s="42"/>
      <c r="J283" s="42"/>
    </row>
    <row r="284" spans="3:10" s="43" customFormat="1" ht="24" x14ac:dyDescent="0.25">
      <c r="C284" s="57"/>
      <c r="D284" s="57"/>
      <c r="E284" s="55"/>
      <c r="F284" s="44" t="s">
        <v>475</v>
      </c>
      <c r="H284" s="42"/>
      <c r="I284" s="42"/>
      <c r="J284" s="42"/>
    </row>
    <row r="285" spans="3:10" s="43" customFormat="1" ht="24" x14ac:dyDescent="0.25">
      <c r="C285" s="57"/>
      <c r="D285" s="57"/>
      <c r="E285" s="55"/>
      <c r="F285" s="44" t="s">
        <v>476</v>
      </c>
      <c r="H285" s="42"/>
      <c r="I285" s="42"/>
      <c r="J285" s="42"/>
    </row>
    <row r="286" spans="3:10" s="43" customFormat="1" x14ac:dyDescent="0.25">
      <c r="C286" s="57"/>
      <c r="D286" s="57"/>
      <c r="E286" s="55"/>
      <c r="F286" s="44" t="s">
        <v>477</v>
      </c>
      <c r="H286" s="42"/>
      <c r="I286" s="42"/>
      <c r="J286" s="42"/>
    </row>
    <row r="287" spans="3:10" s="43" customFormat="1" x14ac:dyDescent="0.25">
      <c r="C287" s="57"/>
      <c r="D287" s="57"/>
      <c r="E287" s="55"/>
      <c r="F287" s="44" t="s">
        <v>478</v>
      </c>
      <c r="H287" s="42"/>
      <c r="I287" s="42"/>
      <c r="J287" s="42"/>
    </row>
    <row r="288" spans="3:10" s="43" customFormat="1" ht="24" x14ac:dyDescent="0.25">
      <c r="C288" s="57"/>
      <c r="D288" s="57"/>
      <c r="E288" s="55"/>
      <c r="F288" s="44" t="s">
        <v>479</v>
      </c>
      <c r="H288" s="42"/>
      <c r="I288" s="42"/>
      <c r="J288" s="42"/>
    </row>
    <row r="289" spans="3:10" s="43" customFormat="1" x14ac:dyDescent="0.25">
      <c r="C289" s="57"/>
      <c r="D289" s="57"/>
      <c r="E289" s="55"/>
      <c r="F289" s="44" t="s">
        <v>480</v>
      </c>
      <c r="H289" s="42"/>
      <c r="I289" s="42"/>
      <c r="J289" s="42"/>
    </row>
    <row r="290" spans="3:10" s="43" customFormat="1" x14ac:dyDescent="0.25">
      <c r="C290" s="57"/>
      <c r="D290" s="57"/>
      <c r="E290" s="55"/>
      <c r="F290" s="44" t="s">
        <v>481</v>
      </c>
      <c r="H290" s="42"/>
      <c r="I290" s="42"/>
      <c r="J290" s="42"/>
    </row>
    <row r="291" spans="3:10" s="43" customFormat="1" ht="24" x14ac:dyDescent="0.25">
      <c r="C291" s="57"/>
      <c r="D291" s="57"/>
      <c r="E291" s="55"/>
      <c r="F291" s="44" t="s">
        <v>482</v>
      </c>
      <c r="H291" s="42"/>
      <c r="I291" s="42"/>
      <c r="J291" s="42"/>
    </row>
    <row r="292" spans="3:10" s="43" customFormat="1" ht="36" x14ac:dyDescent="0.25">
      <c r="C292" s="57"/>
      <c r="D292" s="57"/>
      <c r="E292" s="55"/>
      <c r="F292" s="44" t="s">
        <v>483</v>
      </c>
      <c r="H292" s="42"/>
      <c r="I292" s="42"/>
      <c r="J292" s="42"/>
    </row>
    <row r="293" spans="3:10" s="43" customFormat="1" ht="24" x14ac:dyDescent="0.25">
      <c r="C293" s="57"/>
      <c r="D293" s="57"/>
      <c r="E293" s="55"/>
      <c r="F293" s="44" t="s">
        <v>484</v>
      </c>
      <c r="H293" s="42"/>
      <c r="I293" s="42"/>
      <c r="J293" s="42"/>
    </row>
    <row r="294" spans="3:10" s="43" customFormat="1" x14ac:dyDescent="0.25">
      <c r="C294" s="57"/>
      <c r="D294" s="57"/>
      <c r="E294" s="55"/>
      <c r="F294" s="44" t="s">
        <v>197</v>
      </c>
      <c r="H294" s="42"/>
      <c r="I294" s="42"/>
      <c r="J294" s="42"/>
    </row>
    <row r="295" spans="3:10" s="43" customFormat="1" x14ac:dyDescent="0.25">
      <c r="C295" s="57"/>
      <c r="D295" s="57"/>
      <c r="E295" s="55"/>
      <c r="F295" s="44" t="s">
        <v>485</v>
      </c>
      <c r="H295" s="42"/>
      <c r="I295" s="42"/>
      <c r="J295" s="42"/>
    </row>
    <row r="296" spans="3:10" s="43" customFormat="1" ht="36" x14ac:dyDescent="0.25">
      <c r="C296" s="57"/>
      <c r="D296" s="57"/>
      <c r="E296" s="55"/>
      <c r="F296" s="44" t="s">
        <v>486</v>
      </c>
      <c r="H296" s="42"/>
      <c r="I296" s="42"/>
      <c r="J296" s="42"/>
    </row>
    <row r="297" spans="3:10" s="43" customFormat="1" ht="36" x14ac:dyDescent="0.25">
      <c r="C297" s="57"/>
      <c r="D297" s="57"/>
      <c r="E297" s="55"/>
      <c r="F297" s="44" t="s">
        <v>487</v>
      </c>
      <c r="H297" s="42"/>
      <c r="I297" s="42"/>
      <c r="J297" s="42"/>
    </row>
    <row r="298" spans="3:10" s="43" customFormat="1" ht="36" x14ac:dyDescent="0.25">
      <c r="C298" s="57"/>
      <c r="D298" s="57"/>
      <c r="E298" s="55"/>
      <c r="F298" s="44" t="s">
        <v>488</v>
      </c>
      <c r="H298" s="42"/>
      <c r="I298" s="42"/>
      <c r="J298" s="42"/>
    </row>
    <row r="299" spans="3:10" s="43" customFormat="1" ht="36" x14ac:dyDescent="0.25">
      <c r="C299" s="57"/>
      <c r="D299" s="57"/>
      <c r="E299" s="55"/>
      <c r="F299" s="44" t="s">
        <v>489</v>
      </c>
      <c r="H299" s="42"/>
      <c r="I299" s="42"/>
      <c r="J299" s="42"/>
    </row>
    <row r="300" spans="3:10" s="43" customFormat="1" ht="36" x14ac:dyDescent="0.25">
      <c r="C300" s="57"/>
      <c r="D300" s="57"/>
      <c r="E300" s="55"/>
      <c r="F300" s="44" t="s">
        <v>490</v>
      </c>
      <c r="H300" s="42"/>
      <c r="I300" s="42"/>
      <c r="J300" s="42"/>
    </row>
    <row r="301" spans="3:10" s="43" customFormat="1" ht="24" x14ac:dyDescent="0.25">
      <c r="C301" s="57"/>
      <c r="D301" s="57"/>
      <c r="E301" s="55"/>
      <c r="F301" s="44" t="s">
        <v>491</v>
      </c>
      <c r="H301" s="42"/>
      <c r="I301" s="42"/>
      <c r="J301" s="42"/>
    </row>
    <row r="302" spans="3:10" s="43" customFormat="1" ht="24" x14ac:dyDescent="0.25">
      <c r="C302" s="57"/>
      <c r="D302" s="57"/>
      <c r="E302" s="55"/>
      <c r="F302" s="44" t="s">
        <v>492</v>
      </c>
      <c r="H302" s="42"/>
      <c r="I302" s="42"/>
      <c r="J302" s="42"/>
    </row>
    <row r="303" spans="3:10" s="43" customFormat="1" x14ac:dyDescent="0.25">
      <c r="C303" s="57"/>
      <c r="D303" s="57"/>
      <c r="E303" s="55"/>
      <c r="F303" s="44" t="s">
        <v>493</v>
      </c>
      <c r="H303" s="42"/>
      <c r="I303" s="42"/>
      <c r="J303" s="42"/>
    </row>
    <row r="304" spans="3:10" s="43" customFormat="1" ht="36" x14ac:dyDescent="0.25">
      <c r="C304" s="57"/>
      <c r="D304" s="57"/>
      <c r="E304" s="55"/>
      <c r="F304" s="44" t="s">
        <v>494</v>
      </c>
      <c r="H304" s="42"/>
      <c r="I304" s="42"/>
      <c r="J304" s="42"/>
    </row>
    <row r="305" spans="3:10" s="43" customFormat="1" ht="36" x14ac:dyDescent="0.25">
      <c r="C305" s="57"/>
      <c r="D305" s="57"/>
      <c r="E305" s="55"/>
      <c r="F305" s="44" t="s">
        <v>495</v>
      </c>
      <c r="H305" s="42"/>
      <c r="I305" s="42"/>
      <c r="J305" s="42"/>
    </row>
    <row r="306" spans="3:10" s="43" customFormat="1" ht="36" x14ac:dyDescent="0.25">
      <c r="C306" s="57"/>
      <c r="D306" s="57"/>
      <c r="E306" s="55"/>
      <c r="F306" s="44" t="s">
        <v>496</v>
      </c>
      <c r="H306" s="42"/>
      <c r="I306" s="42"/>
      <c r="J306" s="42"/>
    </row>
    <row r="307" spans="3:10" s="43" customFormat="1" ht="24" x14ac:dyDescent="0.25">
      <c r="C307" s="57"/>
      <c r="D307" s="57"/>
      <c r="E307" s="55"/>
      <c r="F307" s="44" t="s">
        <v>497</v>
      </c>
      <c r="H307" s="42"/>
      <c r="I307" s="42"/>
      <c r="J307" s="42"/>
    </row>
    <row r="308" spans="3:10" s="43" customFormat="1" ht="36" x14ac:dyDescent="0.25">
      <c r="C308" s="57"/>
      <c r="D308" s="57"/>
      <c r="E308" s="55"/>
      <c r="F308" s="44" t="s">
        <v>498</v>
      </c>
      <c r="H308" s="42"/>
      <c r="I308" s="42"/>
      <c r="J308" s="42"/>
    </row>
    <row r="309" spans="3:10" s="43" customFormat="1" x14ac:dyDescent="0.25">
      <c r="C309" s="57"/>
      <c r="D309" s="57"/>
      <c r="E309" s="55"/>
      <c r="F309" s="44" t="s">
        <v>499</v>
      </c>
      <c r="H309" s="42"/>
      <c r="I309" s="42"/>
      <c r="J309" s="42"/>
    </row>
    <row r="310" spans="3:10" s="43" customFormat="1" ht="24" x14ac:dyDescent="0.25">
      <c r="C310" s="57"/>
      <c r="D310" s="57"/>
      <c r="E310" s="55"/>
      <c r="F310" s="44" t="s">
        <v>500</v>
      </c>
      <c r="H310" s="42"/>
      <c r="I310" s="42"/>
      <c r="J310" s="42"/>
    </row>
    <row r="311" spans="3:10" s="43" customFormat="1" ht="24" x14ac:dyDescent="0.25">
      <c r="C311" s="57"/>
      <c r="D311" s="57"/>
      <c r="E311" s="55"/>
      <c r="F311" s="44" t="s">
        <v>501</v>
      </c>
      <c r="H311" s="42"/>
      <c r="I311" s="42"/>
      <c r="J311" s="42"/>
    </row>
    <row r="312" spans="3:10" s="43" customFormat="1" ht="24" x14ac:dyDescent="0.25">
      <c r="C312" s="57"/>
      <c r="D312" s="57"/>
      <c r="E312" s="55"/>
      <c r="F312" s="44" t="s">
        <v>502</v>
      </c>
      <c r="H312" s="42"/>
      <c r="I312" s="42"/>
      <c r="J312" s="42"/>
    </row>
    <row r="313" spans="3:10" s="43" customFormat="1" ht="24" x14ac:dyDescent="0.25">
      <c r="C313" s="57"/>
      <c r="D313" s="57"/>
      <c r="E313" s="55"/>
      <c r="F313" s="44" t="s">
        <v>503</v>
      </c>
      <c r="H313" s="42"/>
      <c r="I313" s="42"/>
      <c r="J313" s="42"/>
    </row>
    <row r="314" spans="3:10" s="43" customFormat="1" x14ac:dyDescent="0.25">
      <c r="C314" s="57"/>
      <c r="D314" s="57"/>
      <c r="E314" s="55"/>
      <c r="F314" s="44" t="s">
        <v>504</v>
      </c>
      <c r="H314" s="42"/>
      <c r="I314" s="42"/>
      <c r="J314" s="42"/>
    </row>
    <row r="315" spans="3:10" s="43" customFormat="1" ht="24" x14ac:dyDescent="0.25">
      <c r="C315" s="57"/>
      <c r="D315" s="57"/>
      <c r="E315" s="55"/>
      <c r="F315" s="44" t="s">
        <v>505</v>
      </c>
      <c r="H315" s="42"/>
      <c r="I315" s="42"/>
      <c r="J315" s="42"/>
    </row>
    <row r="316" spans="3:10" s="43" customFormat="1" x14ac:dyDescent="0.25">
      <c r="C316" s="57"/>
      <c r="D316" s="57"/>
      <c r="E316" s="55"/>
      <c r="F316" s="44" t="s">
        <v>506</v>
      </c>
      <c r="H316" s="42"/>
      <c r="I316" s="42"/>
      <c r="J316" s="42"/>
    </row>
    <row r="317" spans="3:10" s="43" customFormat="1" x14ac:dyDescent="0.25">
      <c r="C317" s="57"/>
      <c r="D317" s="57"/>
      <c r="E317" s="55"/>
      <c r="F317" s="44" t="s">
        <v>507</v>
      </c>
      <c r="H317" s="42"/>
      <c r="I317" s="42"/>
      <c r="J317" s="42"/>
    </row>
    <row r="318" spans="3:10" s="43" customFormat="1" ht="24" x14ac:dyDescent="0.25">
      <c r="C318" s="57"/>
      <c r="D318" s="57"/>
      <c r="E318" s="55"/>
      <c r="F318" s="44" t="s">
        <v>508</v>
      </c>
      <c r="H318" s="42"/>
      <c r="I318" s="42"/>
      <c r="J318" s="42"/>
    </row>
    <row r="319" spans="3:10" s="43" customFormat="1" x14ac:dyDescent="0.25">
      <c r="C319" s="56" t="s">
        <v>509</v>
      </c>
      <c r="D319" s="56" t="s">
        <v>509</v>
      </c>
      <c r="E319" s="58" t="s">
        <v>33</v>
      </c>
      <c r="F319" s="44" t="s">
        <v>510</v>
      </c>
      <c r="H319" s="42"/>
      <c r="I319" s="42"/>
      <c r="J319" s="42"/>
    </row>
    <row r="320" spans="3:10" s="43" customFormat="1" ht="24" x14ac:dyDescent="0.25">
      <c r="C320" s="57"/>
      <c r="D320" s="57"/>
      <c r="E320" s="55"/>
      <c r="F320" s="44" t="s">
        <v>511</v>
      </c>
      <c r="H320" s="42"/>
      <c r="I320" s="42"/>
      <c r="J320" s="42"/>
    </row>
    <row r="321" spans="3:10" s="43" customFormat="1" ht="24" x14ac:dyDescent="0.25">
      <c r="C321" s="57"/>
      <c r="D321" s="57"/>
      <c r="E321" s="55"/>
      <c r="F321" s="44" t="s">
        <v>512</v>
      </c>
      <c r="H321" s="42"/>
      <c r="I321" s="42"/>
      <c r="J321" s="42"/>
    </row>
    <row r="322" spans="3:10" s="43" customFormat="1" ht="24" x14ac:dyDescent="0.25">
      <c r="C322" s="57"/>
      <c r="D322" s="57"/>
      <c r="E322" s="55"/>
      <c r="F322" s="44" t="s">
        <v>513</v>
      </c>
      <c r="H322" s="42"/>
      <c r="I322" s="42"/>
      <c r="J322" s="42"/>
    </row>
    <row r="323" spans="3:10" s="43" customFormat="1" ht="48" x14ac:dyDescent="0.25">
      <c r="C323" s="57"/>
      <c r="D323" s="57"/>
      <c r="E323" s="55"/>
      <c r="F323" s="44" t="s">
        <v>514</v>
      </c>
      <c r="H323" s="42"/>
      <c r="I323" s="42"/>
      <c r="J323" s="42"/>
    </row>
    <row r="324" spans="3:10" s="43" customFormat="1" ht="24" x14ac:dyDescent="0.25">
      <c r="C324" s="57"/>
      <c r="D324" s="57"/>
      <c r="E324" s="55"/>
      <c r="F324" s="44" t="s">
        <v>515</v>
      </c>
      <c r="H324" s="42"/>
      <c r="I324" s="42"/>
      <c r="J324" s="42"/>
    </row>
    <row r="325" spans="3:10" s="43" customFormat="1" ht="24" x14ac:dyDescent="0.25">
      <c r="C325" s="57"/>
      <c r="D325" s="57"/>
      <c r="E325" s="55"/>
      <c r="F325" s="44" t="s">
        <v>516</v>
      </c>
      <c r="H325" s="42"/>
      <c r="I325" s="42"/>
      <c r="J325" s="42"/>
    </row>
    <row r="326" spans="3:10" s="43" customFormat="1" ht="36" x14ac:dyDescent="0.25">
      <c r="C326" s="57"/>
      <c r="D326" s="57"/>
      <c r="E326" s="55"/>
      <c r="F326" s="44" t="s">
        <v>517</v>
      </c>
      <c r="H326" s="42"/>
      <c r="I326" s="42"/>
      <c r="J326" s="42"/>
    </row>
    <row r="327" spans="3:10" s="43" customFormat="1" ht="72" x14ac:dyDescent="0.25">
      <c r="C327" s="57"/>
      <c r="D327" s="57"/>
      <c r="E327" s="55"/>
      <c r="F327" s="44" t="s">
        <v>518</v>
      </c>
      <c r="H327" s="42"/>
      <c r="I327" s="42"/>
      <c r="J327" s="42"/>
    </row>
    <row r="328" spans="3:10" s="43" customFormat="1" x14ac:dyDescent="0.25">
      <c r="C328" s="57"/>
      <c r="D328" s="57"/>
      <c r="E328" s="55"/>
      <c r="F328" s="44" t="s">
        <v>519</v>
      </c>
      <c r="H328" s="42"/>
      <c r="I328" s="42"/>
      <c r="J328" s="42"/>
    </row>
    <row r="329" spans="3:10" s="43" customFormat="1" ht="24" x14ac:dyDescent="0.25">
      <c r="C329" s="57"/>
      <c r="D329" s="57"/>
      <c r="E329" s="55"/>
      <c r="F329" s="44" t="s">
        <v>520</v>
      </c>
      <c r="H329" s="42"/>
      <c r="I329" s="42"/>
      <c r="J329" s="42"/>
    </row>
    <row r="330" spans="3:10" s="43" customFormat="1" ht="24" x14ac:dyDescent="0.25">
      <c r="C330" s="57"/>
      <c r="D330" s="57"/>
      <c r="E330" s="55"/>
      <c r="F330" s="44" t="s">
        <v>521</v>
      </c>
      <c r="H330" s="42"/>
      <c r="I330" s="42"/>
      <c r="J330" s="42"/>
    </row>
    <row r="331" spans="3:10" s="43" customFormat="1" ht="72" x14ac:dyDescent="0.25">
      <c r="C331" s="57"/>
      <c r="D331" s="57"/>
      <c r="E331" s="55"/>
      <c r="F331" s="44" t="s">
        <v>522</v>
      </c>
      <c r="H331" s="42"/>
      <c r="I331" s="42"/>
      <c r="J331" s="42"/>
    </row>
    <row r="332" spans="3:10" s="43" customFormat="1" ht="24" x14ac:dyDescent="0.25">
      <c r="C332" s="57"/>
      <c r="D332" s="57"/>
      <c r="E332" s="55"/>
      <c r="F332" s="44" t="s">
        <v>523</v>
      </c>
      <c r="H332" s="42"/>
      <c r="I332" s="42"/>
      <c r="J332" s="42"/>
    </row>
    <row r="333" spans="3:10" s="43" customFormat="1" x14ac:dyDescent="0.25">
      <c r="C333" s="57"/>
      <c r="D333" s="57"/>
      <c r="E333" s="55"/>
      <c r="F333" s="44" t="s">
        <v>524</v>
      </c>
      <c r="H333" s="42"/>
      <c r="I333" s="42"/>
      <c r="J333" s="42"/>
    </row>
    <row r="334" spans="3:10" s="43" customFormat="1" ht="48" x14ac:dyDescent="0.25">
      <c r="C334" s="57"/>
      <c r="D334" s="57"/>
      <c r="E334" s="55"/>
      <c r="F334" s="44" t="s">
        <v>525</v>
      </c>
      <c r="H334" s="42"/>
      <c r="I334" s="42"/>
      <c r="J334" s="42"/>
    </row>
    <row r="335" spans="3:10" s="43" customFormat="1" ht="72" x14ac:dyDescent="0.25">
      <c r="C335" s="57"/>
      <c r="D335" s="57"/>
      <c r="E335" s="55"/>
      <c r="F335" s="44" t="s">
        <v>526</v>
      </c>
      <c r="H335" s="42"/>
      <c r="I335" s="42"/>
      <c r="J335" s="42"/>
    </row>
    <row r="336" spans="3:10" s="43" customFormat="1" ht="60" x14ac:dyDescent="0.25">
      <c r="C336" s="57"/>
      <c r="D336" s="57"/>
      <c r="E336" s="55"/>
      <c r="F336" s="44" t="s">
        <v>527</v>
      </c>
      <c r="H336" s="42"/>
      <c r="I336" s="42"/>
      <c r="J336" s="42"/>
    </row>
    <row r="337" spans="3:10" s="43" customFormat="1" ht="72" x14ac:dyDescent="0.25">
      <c r="C337" s="57"/>
      <c r="D337" s="57"/>
      <c r="E337" s="55"/>
      <c r="F337" s="44" t="s">
        <v>528</v>
      </c>
      <c r="H337" s="42"/>
      <c r="I337" s="42"/>
      <c r="J337" s="42"/>
    </row>
    <row r="338" spans="3:10" s="43" customFormat="1" ht="48" x14ac:dyDescent="0.25">
      <c r="C338" s="57"/>
      <c r="D338" s="57"/>
      <c r="E338" s="55"/>
      <c r="F338" s="44" t="s">
        <v>529</v>
      </c>
      <c r="H338" s="42"/>
      <c r="I338" s="42"/>
      <c r="J338" s="42"/>
    </row>
    <row r="339" spans="3:10" s="43" customFormat="1" ht="48" x14ac:dyDescent="0.25">
      <c r="C339" s="57"/>
      <c r="D339" s="57"/>
      <c r="E339" s="55"/>
      <c r="F339" s="44" t="s">
        <v>530</v>
      </c>
      <c r="H339" s="42"/>
      <c r="I339" s="42"/>
      <c r="J339" s="42"/>
    </row>
    <row r="340" spans="3:10" s="43" customFormat="1" ht="24" x14ac:dyDescent="0.25">
      <c r="C340" s="57"/>
      <c r="D340" s="57"/>
      <c r="E340" s="55"/>
      <c r="F340" s="44" t="s">
        <v>531</v>
      </c>
      <c r="H340" s="42"/>
      <c r="I340" s="42"/>
      <c r="J340" s="42"/>
    </row>
    <row r="341" spans="3:10" s="43" customFormat="1" ht="24" x14ac:dyDescent="0.25">
      <c r="C341" s="57"/>
      <c r="D341" s="57"/>
      <c r="E341" s="55"/>
      <c r="F341" s="44" t="s">
        <v>532</v>
      </c>
      <c r="H341" s="42"/>
      <c r="I341" s="42"/>
      <c r="J341" s="42"/>
    </row>
    <row r="342" spans="3:10" s="43" customFormat="1" ht="72" x14ac:dyDescent="0.25">
      <c r="C342" s="57"/>
      <c r="D342" s="57"/>
      <c r="E342" s="55"/>
      <c r="F342" s="44" t="s">
        <v>533</v>
      </c>
      <c r="H342" s="42"/>
      <c r="I342" s="42"/>
      <c r="J342" s="42"/>
    </row>
    <row r="343" spans="3:10" s="43" customFormat="1" ht="36" x14ac:dyDescent="0.25">
      <c r="C343" s="57"/>
      <c r="D343" s="57"/>
      <c r="E343" s="55"/>
      <c r="F343" s="44" t="s">
        <v>534</v>
      </c>
      <c r="H343" s="42"/>
      <c r="I343" s="42"/>
      <c r="J343" s="42"/>
    </row>
    <row r="344" spans="3:10" s="43" customFormat="1" ht="48" x14ac:dyDescent="0.25">
      <c r="C344" s="57"/>
      <c r="D344" s="57"/>
      <c r="E344" s="55"/>
      <c r="F344" s="44" t="s">
        <v>535</v>
      </c>
      <c r="H344" s="42"/>
      <c r="I344" s="42"/>
      <c r="J344" s="42"/>
    </row>
    <row r="345" spans="3:10" s="43" customFormat="1" ht="24" x14ac:dyDescent="0.25">
      <c r="C345" s="57"/>
      <c r="D345" s="57"/>
      <c r="E345" s="55"/>
      <c r="F345" s="44" t="s">
        <v>536</v>
      </c>
      <c r="H345" s="42"/>
      <c r="I345" s="42"/>
      <c r="J345" s="42"/>
    </row>
    <row r="346" spans="3:10" s="43" customFormat="1" ht="60" x14ac:dyDescent="0.25">
      <c r="C346" s="57"/>
      <c r="D346" s="57"/>
      <c r="E346" s="55"/>
      <c r="F346" s="44" t="s">
        <v>537</v>
      </c>
      <c r="H346" s="42"/>
      <c r="I346" s="42"/>
      <c r="J346" s="42"/>
    </row>
    <row r="347" spans="3:10" s="43" customFormat="1" x14ac:dyDescent="0.25">
      <c r="C347" s="57"/>
      <c r="D347" s="57"/>
      <c r="E347" s="55"/>
      <c r="F347" s="44" t="s">
        <v>538</v>
      </c>
      <c r="H347" s="42"/>
      <c r="I347" s="42"/>
      <c r="J347" s="42"/>
    </row>
    <row r="348" spans="3:10" s="43" customFormat="1" ht="36" x14ac:dyDescent="0.25">
      <c r="C348" s="57"/>
      <c r="D348" s="57"/>
      <c r="E348" s="55"/>
      <c r="F348" s="44" t="s">
        <v>539</v>
      </c>
      <c r="H348" s="42"/>
      <c r="I348" s="42"/>
      <c r="J348" s="42"/>
    </row>
    <row r="349" spans="3:10" s="43" customFormat="1" x14ac:dyDescent="0.25">
      <c r="C349" s="57"/>
      <c r="D349" s="57"/>
      <c r="E349" s="55"/>
      <c r="F349" s="44" t="s">
        <v>540</v>
      </c>
      <c r="H349" s="42"/>
      <c r="I349" s="42"/>
      <c r="J349" s="42"/>
    </row>
    <row r="350" spans="3:10" s="43" customFormat="1" ht="36" x14ac:dyDescent="0.25">
      <c r="C350" s="57"/>
      <c r="D350" s="57"/>
      <c r="E350" s="55"/>
      <c r="F350" s="44" t="s">
        <v>541</v>
      </c>
      <c r="H350" s="42"/>
      <c r="I350" s="42"/>
      <c r="J350" s="42"/>
    </row>
    <row r="351" spans="3:10" s="43" customFormat="1" x14ac:dyDescent="0.25">
      <c r="C351" s="57"/>
      <c r="D351" s="57"/>
      <c r="E351" s="55"/>
      <c r="F351" s="44" t="s">
        <v>542</v>
      </c>
      <c r="H351" s="42"/>
      <c r="I351" s="42"/>
      <c r="J351" s="42"/>
    </row>
    <row r="352" spans="3:10" s="43" customFormat="1" ht="24" x14ac:dyDescent="0.25">
      <c r="C352" s="57"/>
      <c r="D352" s="57"/>
      <c r="E352" s="55"/>
      <c r="F352" s="44" t="s">
        <v>543</v>
      </c>
      <c r="H352" s="42"/>
      <c r="I352" s="42"/>
      <c r="J352" s="42"/>
    </row>
    <row r="353" spans="3:10" s="43" customFormat="1" ht="24" x14ac:dyDescent="0.25">
      <c r="C353" s="57"/>
      <c r="D353" s="57"/>
      <c r="E353" s="55"/>
      <c r="F353" s="44" t="s">
        <v>544</v>
      </c>
      <c r="H353" s="42"/>
      <c r="I353" s="42"/>
      <c r="J353" s="42"/>
    </row>
    <row r="354" spans="3:10" s="43" customFormat="1" ht="60" x14ac:dyDescent="0.25">
      <c r="C354" s="57"/>
      <c r="D354" s="57"/>
      <c r="E354" s="55"/>
      <c r="F354" s="44" t="s">
        <v>545</v>
      </c>
      <c r="H354" s="42"/>
      <c r="I354" s="42"/>
      <c r="J354" s="42"/>
    </row>
    <row r="355" spans="3:10" s="43" customFormat="1" ht="48" x14ac:dyDescent="0.25">
      <c r="C355" s="57"/>
      <c r="D355" s="57"/>
      <c r="E355" s="55"/>
      <c r="F355" s="44" t="s">
        <v>546</v>
      </c>
      <c r="H355" s="42"/>
      <c r="I355" s="42"/>
      <c r="J355" s="42"/>
    </row>
    <row r="356" spans="3:10" s="43" customFormat="1" ht="60" x14ac:dyDescent="0.25">
      <c r="C356" s="57"/>
      <c r="D356" s="57"/>
      <c r="E356" s="55"/>
      <c r="F356" s="44" t="s">
        <v>547</v>
      </c>
      <c r="H356" s="42"/>
      <c r="I356" s="42"/>
      <c r="J356" s="42"/>
    </row>
    <row r="357" spans="3:10" s="43" customFormat="1" ht="24" x14ac:dyDescent="0.25">
      <c r="C357" s="57"/>
      <c r="D357" s="57"/>
      <c r="E357" s="55"/>
      <c r="F357" s="44" t="s">
        <v>548</v>
      </c>
      <c r="H357" s="42"/>
      <c r="I357" s="42"/>
      <c r="J357" s="42"/>
    </row>
    <row r="358" spans="3:10" s="43" customFormat="1" ht="36" x14ac:dyDescent="0.25">
      <c r="C358" s="57"/>
      <c r="D358" s="57"/>
      <c r="E358" s="55"/>
      <c r="F358" s="44" t="s">
        <v>549</v>
      </c>
      <c r="H358" s="42"/>
      <c r="I358" s="42"/>
      <c r="J358" s="42"/>
    </row>
    <row r="359" spans="3:10" s="43" customFormat="1" ht="24" x14ac:dyDescent="0.25">
      <c r="C359" s="57"/>
      <c r="D359" s="57"/>
      <c r="E359" s="55"/>
      <c r="F359" s="44" t="s">
        <v>550</v>
      </c>
      <c r="H359" s="42"/>
      <c r="I359" s="42"/>
      <c r="J359" s="42"/>
    </row>
    <row r="360" spans="3:10" s="43" customFormat="1" ht="24" x14ac:dyDescent="0.25">
      <c r="C360" s="57"/>
      <c r="D360" s="57"/>
      <c r="E360" s="55"/>
      <c r="F360" s="44" t="s">
        <v>551</v>
      </c>
      <c r="H360" s="42"/>
      <c r="I360" s="42"/>
      <c r="J360" s="42"/>
    </row>
    <row r="361" spans="3:10" s="43" customFormat="1" ht="48" x14ac:dyDescent="0.25">
      <c r="C361" s="56" t="s">
        <v>552</v>
      </c>
      <c r="D361" s="56" t="s">
        <v>552</v>
      </c>
      <c r="E361" s="58" t="s">
        <v>553</v>
      </c>
      <c r="F361" s="44" t="s">
        <v>554</v>
      </c>
      <c r="H361" s="42"/>
      <c r="I361" s="42"/>
      <c r="J361" s="42"/>
    </row>
    <row r="362" spans="3:10" s="43" customFormat="1" ht="60" x14ac:dyDescent="0.25">
      <c r="C362" s="57"/>
      <c r="D362" s="57"/>
      <c r="E362" s="55"/>
      <c r="F362" s="44" t="s">
        <v>555</v>
      </c>
      <c r="H362" s="42"/>
      <c r="I362" s="42"/>
      <c r="J362" s="42"/>
    </row>
    <row r="363" spans="3:10" s="43" customFormat="1" ht="60" x14ac:dyDescent="0.25">
      <c r="C363" s="57"/>
      <c r="D363" s="57"/>
      <c r="E363" s="55"/>
      <c r="F363" s="44" t="s">
        <v>556</v>
      </c>
      <c r="H363" s="42"/>
      <c r="I363" s="42"/>
      <c r="J363" s="42"/>
    </row>
    <row r="364" spans="3:10" s="43" customFormat="1" ht="60" x14ac:dyDescent="0.25">
      <c r="C364" s="57"/>
      <c r="D364" s="57"/>
      <c r="E364" s="55"/>
      <c r="F364" s="44" t="s">
        <v>557</v>
      </c>
      <c r="H364" s="42"/>
      <c r="I364" s="42"/>
      <c r="J364" s="42"/>
    </row>
    <row r="365" spans="3:10" s="43" customFormat="1" ht="72" x14ac:dyDescent="0.25">
      <c r="C365" s="57"/>
      <c r="D365" s="57"/>
      <c r="E365" s="55"/>
      <c r="F365" s="44" t="s">
        <v>558</v>
      </c>
      <c r="H365" s="42"/>
      <c r="I365" s="42"/>
      <c r="J365" s="42"/>
    </row>
    <row r="366" spans="3:10" s="43" customFormat="1" ht="24" x14ac:dyDescent="0.25">
      <c r="C366" s="57"/>
      <c r="D366" s="57"/>
      <c r="E366" s="55"/>
      <c r="F366" s="44" t="s">
        <v>559</v>
      </c>
      <c r="H366" s="42"/>
      <c r="I366" s="42"/>
      <c r="J366" s="42"/>
    </row>
    <row r="367" spans="3:10" s="43" customFormat="1" ht="36" x14ac:dyDescent="0.25">
      <c r="C367" s="56" t="s">
        <v>560</v>
      </c>
      <c r="D367" s="56" t="s">
        <v>560</v>
      </c>
      <c r="E367" s="58" t="s">
        <v>561</v>
      </c>
      <c r="F367" s="44" t="s">
        <v>562</v>
      </c>
      <c r="H367" s="42"/>
      <c r="I367" s="42"/>
      <c r="J367" s="42"/>
    </row>
    <row r="368" spans="3:10" s="43" customFormat="1" ht="36" x14ac:dyDescent="0.25">
      <c r="C368" s="57"/>
      <c r="D368" s="57"/>
      <c r="E368" s="55"/>
      <c r="F368" s="44" t="s">
        <v>563</v>
      </c>
      <c r="H368" s="42"/>
      <c r="I368" s="42"/>
      <c r="J368" s="42"/>
    </row>
    <row r="369" spans="3:10" s="43" customFormat="1" ht="36" x14ac:dyDescent="0.25">
      <c r="C369" s="57"/>
      <c r="D369" s="57"/>
      <c r="E369" s="55"/>
      <c r="F369" s="44" t="s">
        <v>564</v>
      </c>
      <c r="H369" s="42"/>
      <c r="I369" s="42"/>
      <c r="J369" s="42"/>
    </row>
    <row r="370" spans="3:10" s="43" customFormat="1" ht="36" x14ac:dyDescent="0.25">
      <c r="C370" s="57"/>
      <c r="D370" s="57"/>
      <c r="E370" s="55"/>
      <c r="F370" s="44" t="s">
        <v>565</v>
      </c>
      <c r="H370" s="42"/>
      <c r="I370" s="42"/>
      <c r="J370" s="42"/>
    </row>
    <row r="371" spans="3:10" s="43" customFormat="1" ht="24" x14ac:dyDescent="0.25">
      <c r="C371" s="57"/>
      <c r="D371" s="57"/>
      <c r="E371" s="55"/>
      <c r="F371" s="44" t="s">
        <v>566</v>
      </c>
      <c r="H371" s="42"/>
      <c r="I371" s="42"/>
      <c r="J371" s="42"/>
    </row>
    <row r="372" spans="3:10" s="43" customFormat="1" ht="24" x14ac:dyDescent="0.25">
      <c r="C372" s="57"/>
      <c r="D372" s="57"/>
      <c r="E372" s="55"/>
      <c r="F372" s="44" t="s">
        <v>567</v>
      </c>
      <c r="H372" s="42"/>
      <c r="I372" s="42"/>
      <c r="J372" s="42"/>
    </row>
    <row r="373" spans="3:10" s="43" customFormat="1" x14ac:dyDescent="0.25">
      <c r="C373" s="57"/>
      <c r="D373" s="57"/>
      <c r="E373" s="55"/>
      <c r="F373" s="44" t="s">
        <v>568</v>
      </c>
      <c r="H373" s="42"/>
      <c r="I373" s="42"/>
      <c r="J373" s="42"/>
    </row>
    <row r="374" spans="3:10" s="43" customFormat="1" x14ac:dyDescent="0.25">
      <c r="C374" s="57"/>
      <c r="D374" s="57"/>
      <c r="E374" s="55"/>
      <c r="F374" s="44" t="s">
        <v>569</v>
      </c>
      <c r="H374" s="42"/>
      <c r="I374" s="42"/>
      <c r="J374" s="42"/>
    </row>
    <row r="375" spans="3:10" s="43" customFormat="1" ht="24" x14ac:dyDescent="0.25">
      <c r="C375" s="57"/>
      <c r="D375" s="57"/>
      <c r="E375" s="55"/>
      <c r="F375" s="44" t="s">
        <v>570</v>
      </c>
      <c r="H375" s="42"/>
      <c r="I375" s="42"/>
      <c r="J375" s="42"/>
    </row>
    <row r="376" spans="3:10" s="43" customFormat="1" ht="24" x14ac:dyDescent="0.25">
      <c r="C376" s="57"/>
      <c r="D376" s="57"/>
      <c r="E376" s="55"/>
      <c r="F376" s="44" t="s">
        <v>571</v>
      </c>
      <c r="H376" s="42"/>
      <c r="I376" s="42"/>
      <c r="J376" s="42"/>
    </row>
    <row r="377" spans="3:10" s="43" customFormat="1" ht="24" x14ac:dyDescent="0.25">
      <c r="C377" s="57"/>
      <c r="D377" s="57"/>
      <c r="E377" s="55"/>
      <c r="F377" s="44" t="s">
        <v>572</v>
      </c>
      <c r="H377" s="42"/>
      <c r="I377" s="42"/>
      <c r="J377" s="42"/>
    </row>
    <row r="378" spans="3:10" s="43" customFormat="1" ht="48" x14ac:dyDescent="0.25">
      <c r="C378" s="57"/>
      <c r="D378" s="57"/>
      <c r="E378" s="55"/>
      <c r="F378" s="44" t="s">
        <v>573</v>
      </c>
      <c r="H378" s="42"/>
      <c r="I378" s="42"/>
      <c r="J378" s="42"/>
    </row>
    <row r="379" spans="3:10" s="43" customFormat="1" ht="24" x14ac:dyDescent="0.25">
      <c r="C379" s="57"/>
      <c r="D379" s="57"/>
      <c r="E379" s="55"/>
      <c r="F379" s="44" t="s">
        <v>574</v>
      </c>
      <c r="H379" s="42"/>
      <c r="I379" s="42"/>
      <c r="J379" s="42"/>
    </row>
    <row r="380" spans="3:10" s="43" customFormat="1" ht="24" x14ac:dyDescent="0.25">
      <c r="C380" s="57"/>
      <c r="D380" s="57"/>
      <c r="E380" s="55"/>
      <c r="F380" s="44" t="s">
        <v>575</v>
      </c>
      <c r="H380" s="42"/>
      <c r="I380" s="42"/>
      <c r="J380" s="42"/>
    </row>
    <row r="381" spans="3:10" s="43" customFormat="1" ht="24" x14ac:dyDescent="0.25">
      <c r="C381" s="57"/>
      <c r="D381" s="57"/>
      <c r="E381" s="55"/>
      <c r="F381" s="44" t="s">
        <v>576</v>
      </c>
      <c r="H381" s="42"/>
      <c r="I381" s="42"/>
      <c r="J381" s="42"/>
    </row>
    <row r="382" spans="3:10" s="43" customFormat="1" ht="48" x14ac:dyDescent="0.25">
      <c r="C382" s="57"/>
      <c r="D382" s="57"/>
      <c r="E382" s="55"/>
      <c r="F382" s="44" t="s">
        <v>577</v>
      </c>
      <c r="H382" s="42"/>
      <c r="I382" s="42"/>
      <c r="J382" s="42"/>
    </row>
    <row r="383" spans="3:10" s="43" customFormat="1" ht="36" x14ac:dyDescent="0.25">
      <c r="C383" s="57"/>
      <c r="D383" s="57"/>
      <c r="E383" s="55"/>
      <c r="F383" s="44" t="s">
        <v>578</v>
      </c>
      <c r="H383" s="42"/>
      <c r="I383" s="42"/>
      <c r="J383" s="42"/>
    </row>
    <row r="384" spans="3:10" s="43" customFormat="1" ht="24" x14ac:dyDescent="0.25">
      <c r="C384" s="57"/>
      <c r="D384" s="57"/>
      <c r="E384" s="55"/>
      <c r="F384" s="44" t="s">
        <v>579</v>
      </c>
      <c r="H384" s="42"/>
      <c r="I384" s="42"/>
      <c r="J384" s="42"/>
    </row>
    <row r="385" spans="3:10" s="43" customFormat="1" ht="24" x14ac:dyDescent="0.25">
      <c r="C385" s="57"/>
      <c r="D385" s="57"/>
      <c r="E385" s="55"/>
      <c r="F385" s="44" t="s">
        <v>580</v>
      </c>
      <c r="H385" s="42"/>
      <c r="I385" s="42"/>
      <c r="J385" s="42"/>
    </row>
    <row r="386" spans="3:10" s="43" customFormat="1" ht="36" x14ac:dyDescent="0.25">
      <c r="C386" s="57"/>
      <c r="D386" s="57"/>
      <c r="E386" s="55"/>
      <c r="F386" s="44" t="s">
        <v>581</v>
      </c>
      <c r="H386" s="42"/>
      <c r="I386" s="42"/>
      <c r="J386" s="42"/>
    </row>
    <row r="387" spans="3:10" s="43" customFormat="1" x14ac:dyDescent="0.25">
      <c r="C387" s="57"/>
      <c r="D387" s="57"/>
      <c r="E387" s="55"/>
      <c r="F387" s="44" t="s">
        <v>582</v>
      </c>
      <c r="H387" s="42"/>
      <c r="I387" s="42"/>
      <c r="J387" s="42"/>
    </row>
    <row r="388" spans="3:10" s="43" customFormat="1" ht="36" x14ac:dyDescent="0.25">
      <c r="C388" s="57"/>
      <c r="D388" s="57"/>
      <c r="E388" s="55"/>
      <c r="F388" s="44" t="s">
        <v>583</v>
      </c>
      <c r="H388" s="42"/>
      <c r="I388" s="42"/>
      <c r="J388" s="42"/>
    </row>
    <row r="389" spans="3:10" s="43" customFormat="1" x14ac:dyDescent="0.25">
      <c r="C389" s="57"/>
      <c r="D389" s="57"/>
      <c r="E389" s="55"/>
      <c r="F389" s="44" t="s">
        <v>584</v>
      </c>
      <c r="H389" s="42"/>
      <c r="I389" s="42"/>
      <c r="J389" s="42"/>
    </row>
    <row r="390" spans="3:10" s="43" customFormat="1" ht="24" x14ac:dyDescent="0.25">
      <c r="C390" s="57"/>
      <c r="D390" s="57"/>
      <c r="E390" s="55"/>
      <c r="F390" s="44" t="s">
        <v>585</v>
      </c>
      <c r="H390" s="42"/>
      <c r="I390" s="42"/>
      <c r="J390" s="42"/>
    </row>
    <row r="391" spans="3:10" s="43" customFormat="1" x14ac:dyDescent="0.25">
      <c r="C391" s="57"/>
      <c r="D391" s="57"/>
      <c r="E391" s="55"/>
      <c r="F391" s="44" t="s">
        <v>586</v>
      </c>
      <c r="H391" s="42"/>
      <c r="I391" s="42"/>
      <c r="J391" s="42"/>
    </row>
    <row r="392" spans="3:10" s="43" customFormat="1" ht="36" x14ac:dyDescent="0.25">
      <c r="C392" s="57"/>
      <c r="D392" s="57"/>
      <c r="E392" s="55"/>
      <c r="F392" s="44" t="s">
        <v>587</v>
      </c>
      <c r="H392" s="42"/>
      <c r="I392" s="42"/>
      <c r="J392" s="42"/>
    </row>
    <row r="393" spans="3:10" s="43" customFormat="1" ht="48" x14ac:dyDescent="0.25">
      <c r="C393" s="57"/>
      <c r="D393" s="57"/>
      <c r="E393" s="55"/>
      <c r="F393" s="44" t="s">
        <v>588</v>
      </c>
      <c r="H393" s="42"/>
      <c r="I393" s="42"/>
      <c r="J393" s="42"/>
    </row>
    <row r="394" spans="3:10" s="43" customFormat="1" ht="60" x14ac:dyDescent="0.25">
      <c r="C394" s="57"/>
      <c r="D394" s="57"/>
      <c r="E394" s="55"/>
      <c r="F394" s="44" t="s">
        <v>589</v>
      </c>
      <c r="H394" s="42"/>
      <c r="I394" s="42"/>
      <c r="J394" s="42"/>
    </row>
    <row r="395" spans="3:10" s="43" customFormat="1" ht="36" x14ac:dyDescent="0.25">
      <c r="C395" s="57"/>
      <c r="D395" s="57"/>
      <c r="E395" s="55"/>
      <c r="F395" s="44" t="s">
        <v>590</v>
      </c>
      <c r="H395" s="42"/>
      <c r="I395" s="42"/>
      <c r="J395" s="42"/>
    </row>
    <row r="396" spans="3:10" s="43" customFormat="1" ht="24" x14ac:dyDescent="0.25">
      <c r="C396" s="57"/>
      <c r="D396" s="57"/>
      <c r="E396" s="55"/>
      <c r="F396" s="44" t="s">
        <v>591</v>
      </c>
      <c r="H396" s="42"/>
      <c r="I396" s="42"/>
      <c r="J396" s="42"/>
    </row>
    <row r="397" spans="3:10" s="43" customFormat="1" ht="36" x14ac:dyDescent="0.25">
      <c r="C397" s="57"/>
      <c r="D397" s="57"/>
      <c r="E397" s="55"/>
      <c r="F397" s="44" t="s">
        <v>592</v>
      </c>
      <c r="H397" s="42"/>
      <c r="I397" s="42"/>
      <c r="J397" s="42"/>
    </row>
    <row r="398" spans="3:10" s="43" customFormat="1" x14ac:dyDescent="0.25">
      <c r="C398" s="57"/>
      <c r="D398" s="57"/>
      <c r="E398" s="55"/>
      <c r="F398" s="44" t="s">
        <v>593</v>
      </c>
      <c r="H398" s="42"/>
      <c r="I398" s="42"/>
      <c r="J398" s="42"/>
    </row>
    <row r="399" spans="3:10" s="43" customFormat="1" ht="48" x14ac:dyDescent="0.25">
      <c r="C399" s="57"/>
      <c r="D399" s="57"/>
      <c r="E399" s="55"/>
      <c r="F399" s="44" t="s">
        <v>594</v>
      </c>
      <c r="H399" s="42"/>
      <c r="I399" s="42"/>
      <c r="J399" s="42"/>
    </row>
    <row r="400" spans="3:10" s="43" customFormat="1" ht="24" x14ac:dyDescent="0.25">
      <c r="C400" s="57"/>
      <c r="D400" s="57"/>
      <c r="E400" s="55"/>
      <c r="F400" s="44" t="s">
        <v>595</v>
      </c>
      <c r="H400" s="42"/>
      <c r="I400" s="42"/>
      <c r="J400" s="42"/>
    </row>
    <row r="401" spans="3:10" s="43" customFormat="1" ht="36" x14ac:dyDescent="0.25">
      <c r="C401" s="57"/>
      <c r="D401" s="57"/>
      <c r="E401" s="55"/>
      <c r="F401" s="44" t="s">
        <v>596</v>
      </c>
      <c r="H401" s="42"/>
      <c r="I401" s="42"/>
      <c r="J401" s="42"/>
    </row>
    <row r="402" spans="3:10" s="43" customFormat="1" ht="48" x14ac:dyDescent="0.25">
      <c r="C402" s="57"/>
      <c r="D402" s="57"/>
      <c r="E402" s="55"/>
      <c r="F402" s="44" t="s">
        <v>597</v>
      </c>
      <c r="H402" s="42"/>
      <c r="I402" s="42"/>
      <c r="J402" s="42"/>
    </row>
    <row r="403" spans="3:10" s="43" customFormat="1" x14ac:dyDescent="0.25">
      <c r="C403" s="57"/>
      <c r="D403" s="57"/>
      <c r="E403" s="55"/>
      <c r="F403" s="44" t="s">
        <v>598</v>
      </c>
      <c r="H403" s="42"/>
      <c r="I403" s="42"/>
      <c r="J403" s="42"/>
    </row>
    <row r="404" spans="3:10" s="43" customFormat="1" ht="24" x14ac:dyDescent="0.25">
      <c r="C404" s="57"/>
      <c r="D404" s="57"/>
      <c r="E404" s="55"/>
      <c r="F404" s="44" t="s">
        <v>599</v>
      </c>
      <c r="H404" s="42"/>
      <c r="I404" s="42"/>
      <c r="J404" s="42"/>
    </row>
    <row r="405" spans="3:10" s="43" customFormat="1" ht="24" x14ac:dyDescent="0.25">
      <c r="C405" s="57"/>
      <c r="D405" s="57"/>
      <c r="E405" s="55"/>
      <c r="F405" s="44" t="s">
        <v>600</v>
      </c>
      <c r="H405" s="42"/>
      <c r="I405" s="42"/>
      <c r="J405" s="42"/>
    </row>
    <row r="406" spans="3:10" s="43" customFormat="1" ht="24" x14ac:dyDescent="0.25">
      <c r="C406" s="57"/>
      <c r="D406" s="57"/>
      <c r="E406" s="55"/>
      <c r="F406" s="44" t="s">
        <v>601</v>
      </c>
      <c r="H406" s="42"/>
      <c r="I406" s="42"/>
      <c r="J406" s="42"/>
    </row>
    <row r="407" spans="3:10" s="43" customFormat="1" x14ac:dyDescent="0.25">
      <c r="C407" s="57"/>
      <c r="D407" s="57"/>
      <c r="E407" s="55"/>
      <c r="F407" s="44" t="s">
        <v>602</v>
      </c>
      <c r="H407" s="42"/>
      <c r="I407" s="42"/>
      <c r="J407" s="42"/>
    </row>
    <row r="408" spans="3:10" s="43" customFormat="1" ht="48" x14ac:dyDescent="0.25">
      <c r="C408" s="57"/>
      <c r="D408" s="57"/>
      <c r="E408" s="55"/>
      <c r="F408" s="44" t="s">
        <v>603</v>
      </c>
      <c r="H408" s="42"/>
      <c r="I408" s="42"/>
      <c r="J408" s="42"/>
    </row>
    <row r="409" spans="3:10" s="43" customFormat="1" ht="48" x14ac:dyDescent="0.25">
      <c r="C409" s="57"/>
      <c r="D409" s="57"/>
      <c r="E409" s="55"/>
      <c r="F409" s="44" t="s">
        <v>604</v>
      </c>
      <c r="H409" s="42"/>
      <c r="I409" s="42"/>
      <c r="J409" s="42"/>
    </row>
    <row r="410" spans="3:10" s="43" customFormat="1" ht="60" x14ac:dyDescent="0.25">
      <c r="C410" s="57"/>
      <c r="D410" s="57"/>
      <c r="E410" s="55"/>
      <c r="F410" s="44" t="s">
        <v>605</v>
      </c>
      <c r="H410" s="42"/>
      <c r="I410" s="42"/>
      <c r="J410" s="42"/>
    </row>
    <row r="411" spans="3:10" s="43" customFormat="1" ht="60" x14ac:dyDescent="0.25">
      <c r="C411" s="57"/>
      <c r="D411" s="57"/>
      <c r="E411" s="55"/>
      <c r="F411" s="44" t="s">
        <v>606</v>
      </c>
      <c r="H411" s="42"/>
      <c r="I411" s="42"/>
      <c r="J411" s="42"/>
    </row>
    <row r="412" spans="3:10" s="43" customFormat="1" ht="48" x14ac:dyDescent="0.25">
      <c r="C412" s="56" t="s">
        <v>607</v>
      </c>
      <c r="D412" s="56" t="s">
        <v>607</v>
      </c>
      <c r="E412" s="58" t="s">
        <v>608</v>
      </c>
      <c r="F412" s="44" t="s">
        <v>609</v>
      </c>
      <c r="H412" s="42"/>
      <c r="I412" s="42"/>
      <c r="J412" s="42"/>
    </row>
    <row r="413" spans="3:10" s="43" customFormat="1" ht="48" x14ac:dyDescent="0.25">
      <c r="C413" s="57"/>
      <c r="D413" s="57"/>
      <c r="E413" s="55"/>
      <c r="F413" s="44" t="s">
        <v>610</v>
      </c>
      <c r="H413" s="42"/>
      <c r="I413" s="42"/>
      <c r="J413" s="42"/>
    </row>
    <row r="414" spans="3:10" s="43" customFormat="1" ht="84" x14ac:dyDescent="0.25">
      <c r="C414" s="57"/>
      <c r="D414" s="57"/>
      <c r="E414" s="55"/>
      <c r="F414" s="44" t="s">
        <v>611</v>
      </c>
      <c r="H414" s="42"/>
      <c r="I414" s="42"/>
      <c r="J414" s="42"/>
    </row>
    <row r="415" spans="3:10" s="43" customFormat="1" ht="48" x14ac:dyDescent="0.25">
      <c r="C415" s="57"/>
      <c r="D415" s="57"/>
      <c r="E415" s="55"/>
      <c r="F415" s="44" t="s">
        <v>612</v>
      </c>
      <c r="H415" s="42"/>
      <c r="I415" s="42"/>
      <c r="J415" s="42"/>
    </row>
    <row r="416" spans="3:10" s="43" customFormat="1" ht="72" x14ac:dyDescent="0.25">
      <c r="C416" s="57"/>
      <c r="D416" s="57"/>
      <c r="E416" s="55"/>
      <c r="F416" s="44" t="s">
        <v>613</v>
      </c>
      <c r="H416" s="42"/>
      <c r="I416" s="42"/>
      <c r="J416" s="42"/>
    </row>
    <row r="417" spans="3:10" s="43" customFormat="1" ht="24" x14ac:dyDescent="0.25">
      <c r="C417" s="57"/>
      <c r="D417" s="57"/>
      <c r="E417" s="55"/>
      <c r="F417" s="44" t="s">
        <v>614</v>
      </c>
      <c r="H417" s="42"/>
      <c r="I417" s="42"/>
      <c r="J417" s="42"/>
    </row>
    <row r="418" spans="3:10" s="43" customFormat="1" ht="24" x14ac:dyDescent="0.25">
      <c r="C418" s="57"/>
      <c r="D418" s="57"/>
      <c r="E418" s="55"/>
      <c r="F418" s="44" t="s">
        <v>615</v>
      </c>
      <c r="H418" s="42"/>
      <c r="I418" s="42"/>
      <c r="J418" s="42"/>
    </row>
    <row r="419" spans="3:10" s="43" customFormat="1" ht="36" x14ac:dyDescent="0.25">
      <c r="C419" s="57"/>
      <c r="D419" s="57"/>
      <c r="E419" s="55"/>
      <c r="F419" s="44" t="s">
        <v>616</v>
      </c>
      <c r="H419" s="42"/>
      <c r="I419" s="42"/>
      <c r="J419" s="42"/>
    </row>
    <row r="420" spans="3:10" s="43" customFormat="1" ht="48" x14ac:dyDescent="0.25">
      <c r="C420" s="56" t="s">
        <v>617</v>
      </c>
      <c r="D420" s="56" t="s">
        <v>617</v>
      </c>
      <c r="E420" s="58" t="s">
        <v>618</v>
      </c>
      <c r="F420" s="44" t="s">
        <v>619</v>
      </c>
      <c r="H420" s="42"/>
      <c r="I420" s="42"/>
      <c r="J420" s="42"/>
    </row>
    <row r="421" spans="3:10" s="43" customFormat="1" x14ac:dyDescent="0.25">
      <c r="C421" s="57"/>
      <c r="D421" s="57"/>
      <c r="E421" s="55"/>
      <c r="F421" s="44" t="s">
        <v>620</v>
      </c>
      <c r="H421" s="42"/>
      <c r="I421" s="42"/>
      <c r="J421" s="42"/>
    </row>
    <row r="422" spans="3:10" s="43" customFormat="1" ht="84" x14ac:dyDescent="0.25">
      <c r="C422" s="57"/>
      <c r="D422" s="57"/>
      <c r="E422" s="55"/>
      <c r="F422" s="44" t="s">
        <v>621</v>
      </c>
      <c r="H422" s="42"/>
      <c r="I422" s="42"/>
      <c r="J422" s="42"/>
    </row>
    <row r="423" spans="3:10" s="43" customFormat="1" ht="72" x14ac:dyDescent="0.25">
      <c r="C423" s="57"/>
      <c r="D423" s="57"/>
      <c r="E423" s="55"/>
      <c r="F423" s="44" t="s">
        <v>622</v>
      </c>
      <c r="H423" s="42"/>
      <c r="I423" s="42"/>
      <c r="J423" s="42"/>
    </row>
    <row r="424" spans="3:10" s="43" customFormat="1" ht="24" x14ac:dyDescent="0.25">
      <c r="C424" s="57"/>
      <c r="D424" s="57"/>
      <c r="E424" s="55"/>
      <c r="F424" s="44" t="s">
        <v>623</v>
      </c>
      <c r="H424" s="42"/>
      <c r="I424" s="42"/>
      <c r="J424" s="42"/>
    </row>
    <row r="425" spans="3:10" s="43" customFormat="1" ht="72" x14ac:dyDescent="0.25">
      <c r="C425" s="56" t="s">
        <v>624</v>
      </c>
      <c r="D425" s="56" t="s">
        <v>624</v>
      </c>
      <c r="E425" s="58" t="s">
        <v>625</v>
      </c>
      <c r="F425" s="44" t="s">
        <v>626</v>
      </c>
      <c r="H425" s="42"/>
      <c r="I425" s="42"/>
      <c r="J425" s="42"/>
    </row>
    <row r="426" spans="3:10" s="43" customFormat="1" ht="36" x14ac:dyDescent="0.25">
      <c r="C426" s="57"/>
      <c r="D426" s="57"/>
      <c r="E426" s="55"/>
      <c r="F426" s="44" t="s">
        <v>627</v>
      </c>
      <c r="H426" s="42"/>
      <c r="I426" s="42"/>
      <c r="J426" s="42"/>
    </row>
    <row r="427" spans="3:10" s="43" customFormat="1" ht="24" x14ac:dyDescent="0.25">
      <c r="C427" s="57"/>
      <c r="D427" s="57"/>
      <c r="E427" s="55"/>
      <c r="F427" s="44" t="s">
        <v>628</v>
      </c>
      <c r="H427" s="42"/>
      <c r="I427" s="42"/>
      <c r="J427" s="42"/>
    </row>
    <row r="428" spans="3:10" s="43" customFormat="1" ht="36" x14ac:dyDescent="0.25">
      <c r="C428" s="57"/>
      <c r="D428" s="57"/>
      <c r="E428" s="55"/>
      <c r="F428" s="44" t="s">
        <v>629</v>
      </c>
      <c r="H428" s="42"/>
      <c r="I428" s="42"/>
      <c r="J428" s="42"/>
    </row>
    <row r="429" spans="3:10" s="43" customFormat="1" ht="72" x14ac:dyDescent="0.25">
      <c r="C429" s="57"/>
      <c r="D429" s="57"/>
      <c r="E429" s="55"/>
      <c r="F429" s="44" t="s">
        <v>630</v>
      </c>
      <c r="H429" s="42"/>
      <c r="I429" s="42"/>
      <c r="J429" s="42"/>
    </row>
    <row r="430" spans="3:10" s="43" customFormat="1" ht="36" x14ac:dyDescent="0.25">
      <c r="C430" s="57"/>
      <c r="D430" s="57"/>
      <c r="E430" s="55"/>
      <c r="F430" s="44" t="s">
        <v>631</v>
      </c>
      <c r="H430" s="42"/>
      <c r="I430" s="42"/>
      <c r="J430" s="42"/>
    </row>
    <row r="431" spans="3:10" s="43" customFormat="1" ht="36" x14ac:dyDescent="0.25">
      <c r="C431" s="56" t="s">
        <v>632</v>
      </c>
      <c r="D431" s="56" t="s">
        <v>632</v>
      </c>
      <c r="E431" s="58" t="s">
        <v>633</v>
      </c>
      <c r="F431" s="44" t="s">
        <v>634</v>
      </c>
      <c r="H431" s="42"/>
      <c r="I431" s="42"/>
      <c r="J431" s="42"/>
    </row>
    <row r="432" spans="3:10" s="43" customFormat="1" ht="24" x14ac:dyDescent="0.25">
      <c r="C432" s="57"/>
      <c r="D432" s="57"/>
      <c r="E432" s="55"/>
      <c r="F432" s="44" t="s">
        <v>635</v>
      </c>
      <c r="H432" s="42"/>
      <c r="I432" s="42"/>
      <c r="J432" s="42"/>
    </row>
    <row r="433" spans="3:10" s="43" customFormat="1" ht="48" x14ac:dyDescent="0.25">
      <c r="C433" s="57"/>
      <c r="D433" s="57"/>
      <c r="E433" s="55"/>
      <c r="F433" s="44" t="s">
        <v>636</v>
      </c>
      <c r="H433" s="42"/>
      <c r="I433" s="42"/>
      <c r="J433" s="42"/>
    </row>
    <row r="434" spans="3:10" s="43" customFormat="1" x14ac:dyDescent="0.25">
      <c r="C434" s="57"/>
      <c r="D434" s="57"/>
      <c r="E434" s="55"/>
      <c r="F434" s="44" t="s">
        <v>637</v>
      </c>
      <c r="H434" s="42"/>
      <c r="I434" s="42"/>
      <c r="J434" s="42"/>
    </row>
    <row r="435" spans="3:10" s="43" customFormat="1" ht="60" x14ac:dyDescent="0.25">
      <c r="C435" s="56" t="s">
        <v>638</v>
      </c>
      <c r="D435" s="56" t="s">
        <v>638</v>
      </c>
      <c r="E435" s="58" t="s">
        <v>639</v>
      </c>
      <c r="F435" s="44" t="s">
        <v>640</v>
      </c>
      <c r="H435" s="42"/>
      <c r="I435" s="42"/>
      <c r="J435" s="42"/>
    </row>
    <row r="436" spans="3:10" s="43" customFormat="1" ht="36" x14ac:dyDescent="0.25">
      <c r="C436" s="57"/>
      <c r="D436" s="57"/>
      <c r="E436" s="55"/>
      <c r="F436" s="44" t="s">
        <v>641</v>
      </c>
      <c r="H436" s="42"/>
      <c r="I436" s="42"/>
      <c r="J436" s="42"/>
    </row>
    <row r="437" spans="3:10" s="43" customFormat="1" ht="24" x14ac:dyDescent="0.25">
      <c r="C437" s="57"/>
      <c r="D437" s="57"/>
      <c r="E437" s="55"/>
      <c r="F437" s="44" t="s">
        <v>642</v>
      </c>
      <c r="H437" s="42"/>
      <c r="I437" s="42"/>
      <c r="J437" s="42"/>
    </row>
    <row r="438" spans="3:10" s="43" customFormat="1" ht="48" x14ac:dyDescent="0.25">
      <c r="C438" s="57"/>
      <c r="D438" s="57"/>
      <c r="E438" s="55"/>
      <c r="F438" s="44" t="s">
        <v>643</v>
      </c>
      <c r="H438" s="42"/>
      <c r="I438" s="42"/>
      <c r="J438" s="42"/>
    </row>
    <row r="439" spans="3:10" s="43" customFormat="1" ht="48" x14ac:dyDescent="0.25">
      <c r="C439" s="57"/>
      <c r="D439" s="57"/>
      <c r="E439" s="55"/>
      <c r="F439" s="44" t="s">
        <v>644</v>
      </c>
      <c r="H439" s="42"/>
      <c r="I439" s="42"/>
      <c r="J439" s="42"/>
    </row>
    <row r="440" spans="3:10" s="43" customFormat="1" ht="36" x14ac:dyDescent="0.25">
      <c r="C440" s="57"/>
      <c r="D440" s="57"/>
      <c r="E440" s="55"/>
      <c r="F440" s="44" t="s">
        <v>645</v>
      </c>
      <c r="H440" s="42"/>
      <c r="I440" s="42"/>
      <c r="J440" s="42"/>
    </row>
    <row r="441" spans="3:10" s="43" customFormat="1" ht="48" x14ac:dyDescent="0.25">
      <c r="C441" s="57"/>
      <c r="D441" s="57"/>
      <c r="E441" s="55"/>
      <c r="F441" s="44" t="s">
        <v>646</v>
      </c>
      <c r="H441" s="42"/>
      <c r="I441" s="42"/>
      <c r="J441" s="42"/>
    </row>
    <row r="442" spans="3:10" s="43" customFormat="1" ht="48" x14ac:dyDescent="0.25">
      <c r="C442" s="57"/>
      <c r="D442" s="57"/>
      <c r="E442" s="55"/>
      <c r="F442" s="44" t="s">
        <v>647</v>
      </c>
      <c r="H442" s="42"/>
      <c r="I442" s="42"/>
      <c r="J442" s="42"/>
    </row>
    <row r="443" spans="3:10" s="43" customFormat="1" ht="36" x14ac:dyDescent="0.25">
      <c r="C443" s="57"/>
      <c r="D443" s="57"/>
      <c r="E443" s="55"/>
      <c r="F443" s="44" t="s">
        <v>648</v>
      </c>
      <c r="H443" s="42"/>
      <c r="I443" s="42"/>
      <c r="J443" s="42"/>
    </row>
    <row r="444" spans="3:10" s="43" customFormat="1" x14ac:dyDescent="0.25">
      <c r="C444" s="57"/>
      <c r="D444" s="57"/>
      <c r="E444" s="55"/>
      <c r="F444" s="44" t="s">
        <v>649</v>
      </c>
      <c r="H444" s="42"/>
      <c r="I444" s="42"/>
      <c r="J444" s="42"/>
    </row>
    <row r="445" spans="3:10" s="43" customFormat="1" ht="60" x14ac:dyDescent="0.25">
      <c r="C445" s="57"/>
      <c r="D445" s="57"/>
      <c r="E445" s="55"/>
      <c r="F445" s="44" t="s">
        <v>650</v>
      </c>
      <c r="H445" s="42"/>
      <c r="I445" s="42"/>
      <c r="J445" s="42"/>
    </row>
    <row r="446" spans="3:10" s="43" customFormat="1" x14ac:dyDescent="0.25">
      <c r="C446" s="57"/>
      <c r="D446" s="57"/>
      <c r="E446" s="55"/>
      <c r="F446" s="44" t="s">
        <v>651</v>
      </c>
      <c r="H446" s="42"/>
      <c r="I446" s="42"/>
      <c r="J446" s="42"/>
    </row>
    <row r="447" spans="3:10" s="43" customFormat="1" x14ac:dyDescent="0.25">
      <c r="C447" s="57"/>
      <c r="D447" s="57"/>
      <c r="E447" s="55"/>
      <c r="F447" s="44" t="s">
        <v>652</v>
      </c>
      <c r="H447" s="42"/>
      <c r="I447" s="42"/>
      <c r="J447" s="42"/>
    </row>
    <row r="448" spans="3:10" s="43" customFormat="1" ht="36" x14ac:dyDescent="0.25">
      <c r="C448" s="57"/>
      <c r="D448" s="57"/>
      <c r="E448" s="55"/>
      <c r="F448" s="44" t="s">
        <v>653</v>
      </c>
      <c r="H448" s="42"/>
      <c r="I448" s="42"/>
      <c r="J448" s="42"/>
    </row>
    <row r="449" spans="3:10" s="43" customFormat="1" ht="48" x14ac:dyDescent="0.25">
      <c r="C449" s="57"/>
      <c r="D449" s="57"/>
      <c r="E449" s="55"/>
      <c r="F449" s="44" t="s">
        <v>654</v>
      </c>
      <c r="H449" s="42"/>
      <c r="I449" s="42"/>
      <c r="J449" s="42"/>
    </row>
    <row r="450" spans="3:10" s="43" customFormat="1" ht="60" x14ac:dyDescent="0.25">
      <c r="C450" s="57"/>
      <c r="D450" s="57"/>
      <c r="E450" s="55"/>
      <c r="F450" s="44" t="s">
        <v>655</v>
      </c>
      <c r="H450" s="42"/>
      <c r="I450" s="42"/>
      <c r="J450" s="42"/>
    </row>
    <row r="451" spans="3:10" s="43" customFormat="1" ht="72" x14ac:dyDescent="0.25">
      <c r="C451" s="57"/>
      <c r="D451" s="57"/>
      <c r="E451" s="55"/>
      <c r="F451" s="44" t="s">
        <v>656</v>
      </c>
      <c r="H451" s="42"/>
      <c r="I451" s="42"/>
      <c r="J451" s="42"/>
    </row>
    <row r="452" spans="3:10" s="43" customFormat="1" ht="60" x14ac:dyDescent="0.25">
      <c r="C452" s="57"/>
      <c r="D452" s="57"/>
      <c r="E452" s="55"/>
      <c r="F452" s="44" t="s">
        <v>657</v>
      </c>
      <c r="H452" s="42"/>
      <c r="I452" s="42"/>
      <c r="J452" s="42"/>
    </row>
    <row r="453" spans="3:10" s="43" customFormat="1" ht="60" x14ac:dyDescent="0.25">
      <c r="C453" s="56" t="s">
        <v>658</v>
      </c>
      <c r="D453" s="56" t="s">
        <v>658</v>
      </c>
      <c r="E453" s="58" t="s">
        <v>41</v>
      </c>
      <c r="F453" s="44" t="s">
        <v>659</v>
      </c>
      <c r="H453" s="42"/>
      <c r="I453" s="42"/>
      <c r="J453" s="42"/>
    </row>
    <row r="454" spans="3:10" s="43" customFormat="1" x14ac:dyDescent="0.25">
      <c r="C454" s="57"/>
      <c r="D454" s="57"/>
      <c r="E454" s="55"/>
      <c r="F454" s="44" t="s">
        <v>660</v>
      </c>
      <c r="H454" s="42"/>
      <c r="I454" s="42"/>
      <c r="J454" s="42"/>
    </row>
    <row r="455" spans="3:10" s="43" customFormat="1" x14ac:dyDescent="0.25">
      <c r="C455" s="57"/>
      <c r="D455" s="57"/>
      <c r="E455" s="55"/>
      <c r="F455" s="44" t="s">
        <v>661</v>
      </c>
      <c r="H455" s="42"/>
      <c r="I455" s="42"/>
      <c r="J455" s="42"/>
    </row>
    <row r="456" spans="3:10" s="43" customFormat="1" ht="72" x14ac:dyDescent="0.25">
      <c r="C456" s="57"/>
      <c r="D456" s="57"/>
      <c r="E456" s="55"/>
      <c r="F456" s="44" t="s">
        <v>662</v>
      </c>
      <c r="H456" s="42"/>
      <c r="I456" s="42"/>
      <c r="J456" s="42"/>
    </row>
    <row r="457" spans="3:10" s="43" customFormat="1" x14ac:dyDescent="0.25">
      <c r="C457" s="57"/>
      <c r="D457" s="57"/>
      <c r="E457" s="55"/>
      <c r="F457" s="44" t="s">
        <v>663</v>
      </c>
      <c r="H457" s="42"/>
      <c r="I457" s="42"/>
      <c r="J457" s="42"/>
    </row>
    <row r="458" spans="3:10" s="43" customFormat="1" ht="24" x14ac:dyDescent="0.25">
      <c r="C458" s="57"/>
      <c r="D458" s="57"/>
      <c r="E458" s="55"/>
      <c r="F458" s="44" t="s">
        <v>664</v>
      </c>
      <c r="H458" s="42"/>
      <c r="I458" s="42"/>
      <c r="J458" s="42"/>
    </row>
    <row r="459" spans="3:10" s="43" customFormat="1" ht="24" x14ac:dyDescent="0.25">
      <c r="C459" s="57"/>
      <c r="D459" s="57"/>
      <c r="E459" s="55"/>
      <c r="F459" s="44" t="s">
        <v>665</v>
      </c>
      <c r="H459" s="42"/>
      <c r="I459" s="42"/>
      <c r="J459" s="42"/>
    </row>
    <row r="460" spans="3:10" s="43" customFormat="1" ht="48" x14ac:dyDescent="0.25">
      <c r="C460" s="57"/>
      <c r="D460" s="57"/>
      <c r="E460" s="55"/>
      <c r="F460" s="44" t="s">
        <v>666</v>
      </c>
      <c r="H460" s="42"/>
      <c r="I460" s="42"/>
      <c r="J460" s="42"/>
    </row>
    <row r="461" spans="3:10" s="43" customFormat="1" ht="48" x14ac:dyDescent="0.25">
      <c r="C461" s="57"/>
      <c r="D461" s="57"/>
      <c r="E461" s="55"/>
      <c r="F461" s="44" t="s">
        <v>667</v>
      </c>
      <c r="H461" s="42"/>
      <c r="I461" s="42"/>
      <c r="J461" s="42"/>
    </row>
    <row r="462" spans="3:10" s="43" customFormat="1" ht="36" x14ac:dyDescent="0.25">
      <c r="C462" s="57"/>
      <c r="D462" s="57"/>
      <c r="E462" s="55"/>
      <c r="F462" s="44" t="s">
        <v>668</v>
      </c>
      <c r="H462" s="42"/>
      <c r="I462" s="42"/>
      <c r="J462" s="42"/>
    </row>
    <row r="463" spans="3:10" s="43" customFormat="1" ht="48" x14ac:dyDescent="0.25">
      <c r="C463" s="57"/>
      <c r="D463" s="57"/>
      <c r="E463" s="55"/>
      <c r="F463" s="44" t="s">
        <v>669</v>
      </c>
      <c r="H463" s="42"/>
      <c r="I463" s="42"/>
      <c r="J463" s="42"/>
    </row>
    <row r="464" spans="3:10" s="43" customFormat="1" ht="48" x14ac:dyDescent="0.25">
      <c r="C464" s="57"/>
      <c r="D464" s="57"/>
      <c r="E464" s="55"/>
      <c r="F464" s="44" t="s">
        <v>670</v>
      </c>
      <c r="H464" s="42"/>
      <c r="I464" s="42"/>
      <c r="J464" s="42"/>
    </row>
    <row r="465" spans="3:10" s="43" customFormat="1" ht="60" x14ac:dyDescent="0.25">
      <c r="C465" s="57"/>
      <c r="D465" s="57"/>
      <c r="E465" s="55"/>
      <c r="F465" s="44" t="s">
        <v>671</v>
      </c>
      <c r="H465" s="42"/>
      <c r="I465" s="42"/>
      <c r="J465" s="42"/>
    </row>
    <row r="466" spans="3:10" s="43" customFormat="1" ht="48" x14ac:dyDescent="0.25">
      <c r="C466" s="57"/>
      <c r="D466" s="57"/>
      <c r="E466" s="55"/>
      <c r="F466" s="44" t="s">
        <v>672</v>
      </c>
      <c r="H466" s="42"/>
      <c r="I466" s="42"/>
      <c r="J466" s="42"/>
    </row>
    <row r="467" spans="3:10" s="43" customFormat="1" ht="48" x14ac:dyDescent="0.25">
      <c r="C467" s="57"/>
      <c r="D467" s="57"/>
      <c r="E467" s="55"/>
      <c r="F467" s="44" t="s">
        <v>673</v>
      </c>
      <c r="H467" s="42"/>
      <c r="I467" s="42"/>
      <c r="J467" s="42"/>
    </row>
    <row r="468" spans="3:10" s="43" customFormat="1" ht="24" x14ac:dyDescent="0.25">
      <c r="C468" s="57"/>
      <c r="D468" s="57"/>
      <c r="E468" s="55"/>
      <c r="F468" s="44" t="s">
        <v>674</v>
      </c>
      <c r="H468" s="42"/>
      <c r="I468" s="42"/>
      <c r="J468" s="42"/>
    </row>
    <row r="469" spans="3:10" s="43" customFormat="1" x14ac:dyDescent="0.25">
      <c r="C469" s="57"/>
      <c r="D469" s="57"/>
      <c r="E469" s="55"/>
      <c r="F469" s="44" t="s">
        <v>675</v>
      </c>
      <c r="H469" s="42"/>
      <c r="I469" s="42"/>
      <c r="J469" s="42"/>
    </row>
    <row r="470" spans="3:10" s="43" customFormat="1" x14ac:dyDescent="0.25">
      <c r="C470" s="57"/>
      <c r="D470" s="57"/>
      <c r="E470" s="55"/>
      <c r="F470" s="44" t="s">
        <v>676</v>
      </c>
      <c r="H470" s="42"/>
      <c r="I470" s="42"/>
      <c r="J470" s="42"/>
    </row>
    <row r="471" spans="3:10" s="43" customFormat="1" x14ac:dyDescent="0.25">
      <c r="C471" s="57"/>
      <c r="D471" s="57"/>
      <c r="E471" s="55"/>
      <c r="F471" s="44" t="s">
        <v>677</v>
      </c>
      <c r="H471" s="42"/>
      <c r="I471" s="42"/>
      <c r="J471" s="42"/>
    </row>
    <row r="472" spans="3:10" s="43" customFormat="1" x14ac:dyDescent="0.25">
      <c r="C472" s="57"/>
      <c r="D472" s="57"/>
      <c r="E472" s="55"/>
      <c r="F472" s="44" t="s">
        <v>678</v>
      </c>
      <c r="H472" s="42"/>
      <c r="I472" s="42"/>
      <c r="J472" s="42"/>
    </row>
    <row r="473" spans="3:10" s="43" customFormat="1" x14ac:dyDescent="0.25">
      <c r="C473" s="57"/>
      <c r="D473" s="57"/>
      <c r="E473" s="55"/>
      <c r="F473" s="44" t="s">
        <v>679</v>
      </c>
      <c r="H473" s="42"/>
      <c r="I473" s="42"/>
      <c r="J473" s="42"/>
    </row>
    <row r="474" spans="3:10" s="43" customFormat="1" ht="36" x14ac:dyDescent="0.25">
      <c r="C474" s="46" t="s">
        <v>680</v>
      </c>
      <c r="D474" s="50" t="s">
        <v>680</v>
      </c>
      <c r="E474" s="44" t="s">
        <v>42</v>
      </c>
      <c r="F474" s="44" t="s">
        <v>681</v>
      </c>
      <c r="H474" s="42"/>
      <c r="I474" s="42"/>
      <c r="J474" s="42"/>
    </row>
    <row r="475" spans="3:10" s="43" customFormat="1" ht="24" x14ac:dyDescent="0.25">
      <c r="C475" s="56" t="s">
        <v>682</v>
      </c>
      <c r="D475" s="56" t="s">
        <v>682</v>
      </c>
      <c r="E475" s="58" t="s">
        <v>43</v>
      </c>
      <c r="F475" s="44" t="s">
        <v>683</v>
      </c>
      <c r="H475" s="42"/>
      <c r="I475" s="42"/>
      <c r="J475" s="42"/>
    </row>
    <row r="476" spans="3:10" s="43" customFormat="1" ht="24" x14ac:dyDescent="0.25">
      <c r="C476" s="57"/>
      <c r="D476" s="57"/>
      <c r="E476" s="55"/>
      <c r="F476" s="44" t="s">
        <v>684</v>
      </c>
      <c r="H476" s="42"/>
      <c r="I476" s="42"/>
      <c r="J476" s="42"/>
    </row>
    <row r="477" spans="3:10" s="43" customFormat="1" x14ac:dyDescent="0.25">
      <c r="C477" s="57"/>
      <c r="D477" s="57"/>
      <c r="E477" s="55"/>
      <c r="F477" s="44" t="s">
        <v>685</v>
      </c>
      <c r="H477" s="42"/>
      <c r="I477" s="42"/>
      <c r="J477" s="42"/>
    </row>
    <row r="478" spans="3:10" s="43" customFormat="1" ht="84" x14ac:dyDescent="0.25">
      <c r="C478" s="57"/>
      <c r="D478" s="57"/>
      <c r="E478" s="55"/>
      <c r="F478" s="44" t="s">
        <v>686</v>
      </c>
      <c r="H478" s="42"/>
      <c r="I478" s="42"/>
      <c r="J478" s="42"/>
    </row>
    <row r="479" spans="3:10" s="43" customFormat="1" ht="60" x14ac:dyDescent="0.25">
      <c r="C479" s="57"/>
      <c r="D479" s="57"/>
      <c r="E479" s="55"/>
      <c r="F479" s="44" t="s">
        <v>687</v>
      </c>
      <c r="H479" s="42"/>
      <c r="I479" s="42"/>
      <c r="J479" s="42"/>
    </row>
    <row r="480" spans="3:10" s="43" customFormat="1" ht="60" x14ac:dyDescent="0.25">
      <c r="C480" s="57"/>
      <c r="D480" s="57"/>
      <c r="E480" s="55"/>
      <c r="F480" s="44" t="s">
        <v>688</v>
      </c>
      <c r="H480" s="42"/>
      <c r="I480" s="42"/>
      <c r="J480" s="42"/>
    </row>
    <row r="481" spans="3:10" s="43" customFormat="1" ht="84" x14ac:dyDescent="0.25">
      <c r="C481" s="57"/>
      <c r="D481" s="57"/>
      <c r="E481" s="55"/>
      <c r="F481" s="44" t="s">
        <v>689</v>
      </c>
      <c r="H481" s="42"/>
      <c r="I481" s="42"/>
      <c r="J481" s="42"/>
    </row>
    <row r="482" spans="3:10" s="43" customFormat="1" ht="48" x14ac:dyDescent="0.25">
      <c r="C482" s="57"/>
      <c r="D482" s="57"/>
      <c r="E482" s="55"/>
      <c r="F482" s="44" t="s">
        <v>690</v>
      </c>
      <c r="H482" s="42"/>
      <c r="I482" s="42"/>
      <c r="J482" s="42"/>
    </row>
    <row r="483" spans="3:10" s="43" customFormat="1" x14ac:dyDescent="0.25">
      <c r="C483" s="56" t="s">
        <v>691</v>
      </c>
      <c r="D483" s="56" t="s">
        <v>691</v>
      </c>
      <c r="E483" s="58" t="s">
        <v>46</v>
      </c>
      <c r="F483" s="44" t="s">
        <v>692</v>
      </c>
      <c r="H483" s="42"/>
      <c r="I483" s="42"/>
      <c r="J483" s="42"/>
    </row>
    <row r="484" spans="3:10" s="43" customFormat="1" x14ac:dyDescent="0.25">
      <c r="C484" s="57"/>
      <c r="D484" s="57"/>
      <c r="E484" s="55"/>
      <c r="F484" s="44" t="s">
        <v>693</v>
      </c>
      <c r="H484" s="42"/>
      <c r="I484" s="42"/>
      <c r="J484" s="42"/>
    </row>
    <row r="485" spans="3:10" s="43" customFormat="1" x14ac:dyDescent="0.25">
      <c r="C485" s="57"/>
      <c r="D485" s="57"/>
      <c r="E485" s="55"/>
      <c r="F485" s="44" t="s">
        <v>694</v>
      </c>
      <c r="H485" s="42"/>
      <c r="I485" s="42"/>
      <c r="J485" s="42"/>
    </row>
    <row r="486" spans="3:10" s="43" customFormat="1" x14ac:dyDescent="0.25">
      <c r="C486" s="57"/>
      <c r="D486" s="57"/>
      <c r="E486" s="55"/>
      <c r="F486" s="44" t="s">
        <v>695</v>
      </c>
      <c r="H486" s="42"/>
      <c r="I486" s="42"/>
      <c r="J486" s="42"/>
    </row>
    <row r="487" spans="3:10" s="43" customFormat="1" x14ac:dyDescent="0.25">
      <c r="C487" s="57"/>
      <c r="D487" s="57"/>
      <c r="E487" s="55"/>
      <c r="F487" s="44" t="s">
        <v>696</v>
      </c>
      <c r="H487" s="42"/>
      <c r="I487" s="42"/>
      <c r="J487" s="42"/>
    </row>
    <row r="488" spans="3:10" s="43" customFormat="1" ht="36" x14ac:dyDescent="0.25">
      <c r="C488" s="57"/>
      <c r="D488" s="57"/>
      <c r="E488" s="55"/>
      <c r="F488" s="44" t="s">
        <v>697</v>
      </c>
      <c r="H488" s="42"/>
      <c r="I488" s="42"/>
      <c r="J488" s="42"/>
    </row>
    <row r="489" spans="3:10" s="43" customFormat="1" ht="24" x14ac:dyDescent="0.25">
      <c r="C489" s="57"/>
      <c r="D489" s="57"/>
      <c r="E489" s="55"/>
      <c r="F489" s="44" t="s">
        <v>698</v>
      </c>
      <c r="H489" s="42"/>
      <c r="I489" s="42"/>
      <c r="J489" s="42"/>
    </row>
    <row r="490" spans="3:10" s="43" customFormat="1" x14ac:dyDescent="0.25">
      <c r="C490" s="57"/>
      <c r="D490" s="57"/>
      <c r="E490" s="55"/>
      <c r="F490" s="44" t="s">
        <v>699</v>
      </c>
      <c r="H490" s="42"/>
      <c r="I490" s="42"/>
      <c r="J490" s="42"/>
    </row>
    <row r="491" spans="3:10" s="43" customFormat="1" ht="48" x14ac:dyDescent="0.25">
      <c r="C491" s="57"/>
      <c r="D491" s="57"/>
      <c r="E491" s="55"/>
      <c r="F491" s="44" t="s">
        <v>700</v>
      </c>
      <c r="H491" s="42"/>
      <c r="I491" s="42"/>
      <c r="J491" s="42"/>
    </row>
    <row r="492" spans="3:10" s="43" customFormat="1" ht="48" x14ac:dyDescent="0.25">
      <c r="C492" s="57"/>
      <c r="D492" s="57"/>
      <c r="E492" s="55"/>
      <c r="F492" s="44" t="s">
        <v>701</v>
      </c>
      <c r="H492" s="42"/>
      <c r="I492" s="42"/>
      <c r="J492" s="42"/>
    </row>
    <row r="493" spans="3:10" s="43" customFormat="1" ht="36" x14ac:dyDescent="0.25">
      <c r="C493" s="57"/>
      <c r="D493" s="57"/>
      <c r="E493" s="55"/>
      <c r="F493" s="44" t="s">
        <v>702</v>
      </c>
      <c r="H493" s="42"/>
      <c r="I493" s="42"/>
      <c r="J493" s="42"/>
    </row>
    <row r="494" spans="3:10" s="43" customFormat="1" ht="48" x14ac:dyDescent="0.25">
      <c r="C494" s="56" t="s">
        <v>703</v>
      </c>
      <c r="D494" s="56" t="s">
        <v>703</v>
      </c>
      <c r="E494" s="58" t="s">
        <v>704</v>
      </c>
      <c r="F494" s="44" t="s">
        <v>705</v>
      </c>
      <c r="H494" s="42"/>
      <c r="I494" s="42"/>
      <c r="J494" s="42"/>
    </row>
    <row r="495" spans="3:10" s="43" customFormat="1" ht="36" x14ac:dyDescent="0.25">
      <c r="C495" s="57"/>
      <c r="D495" s="57"/>
      <c r="E495" s="55"/>
      <c r="F495" s="44" t="s">
        <v>706</v>
      </c>
      <c r="H495" s="42"/>
      <c r="I495" s="42"/>
      <c r="J495" s="42"/>
    </row>
    <row r="496" spans="3:10" s="43" customFormat="1" ht="24" x14ac:dyDescent="0.25">
      <c r="C496" s="57"/>
      <c r="D496" s="57"/>
      <c r="E496" s="55"/>
      <c r="F496" s="44" t="s">
        <v>707</v>
      </c>
      <c r="H496" s="42"/>
      <c r="I496" s="42"/>
      <c r="J496" s="42"/>
    </row>
    <row r="497" spans="3:10" s="43" customFormat="1" ht="24" x14ac:dyDescent="0.25">
      <c r="C497" s="57"/>
      <c r="D497" s="57"/>
      <c r="E497" s="55"/>
      <c r="F497" s="44" t="s">
        <v>708</v>
      </c>
      <c r="H497" s="42"/>
      <c r="I497" s="42"/>
      <c r="J497" s="42"/>
    </row>
    <row r="498" spans="3:10" s="43" customFormat="1" x14ac:dyDescent="0.25">
      <c r="C498" s="57"/>
      <c r="D498" s="57"/>
      <c r="E498" s="55"/>
      <c r="F498" s="44" t="s">
        <v>709</v>
      </c>
      <c r="H498" s="42"/>
      <c r="I498" s="42"/>
      <c r="J498" s="42"/>
    </row>
    <row r="499" spans="3:10" s="43" customFormat="1" ht="24" x14ac:dyDescent="0.25">
      <c r="C499" s="57"/>
      <c r="D499" s="57"/>
      <c r="E499" s="55"/>
      <c r="F499" s="44" t="s">
        <v>710</v>
      </c>
      <c r="H499" s="42"/>
      <c r="I499" s="42"/>
      <c r="J499" s="42"/>
    </row>
    <row r="500" spans="3:10" s="43" customFormat="1" ht="24" x14ac:dyDescent="0.25">
      <c r="C500" s="57"/>
      <c r="D500" s="57"/>
      <c r="E500" s="55"/>
      <c r="F500" s="44" t="s">
        <v>711</v>
      </c>
      <c r="H500" s="42"/>
      <c r="I500" s="42"/>
      <c r="J500" s="42"/>
    </row>
    <row r="501" spans="3:10" s="43" customFormat="1" x14ac:dyDescent="0.25">
      <c r="C501" s="57"/>
      <c r="D501" s="57"/>
      <c r="E501" s="55"/>
      <c r="F501" s="44" t="s">
        <v>712</v>
      </c>
      <c r="H501" s="42"/>
      <c r="I501" s="42"/>
      <c r="J501" s="42"/>
    </row>
    <row r="502" spans="3:10" s="43" customFormat="1" ht="36" x14ac:dyDescent="0.25">
      <c r="C502" s="57"/>
      <c r="D502" s="57"/>
      <c r="E502" s="55"/>
      <c r="F502" s="44" t="s">
        <v>713</v>
      </c>
      <c r="H502" s="42"/>
      <c r="I502" s="42"/>
      <c r="J502" s="42"/>
    </row>
    <row r="503" spans="3:10" s="43" customFormat="1" ht="24" x14ac:dyDescent="0.25">
      <c r="C503" s="57"/>
      <c r="D503" s="57"/>
      <c r="E503" s="55"/>
      <c r="F503" s="44" t="s">
        <v>714</v>
      </c>
      <c r="H503" s="42"/>
      <c r="I503" s="42"/>
      <c r="J503" s="42"/>
    </row>
    <row r="504" spans="3:10" s="43" customFormat="1" ht="36" x14ac:dyDescent="0.25">
      <c r="C504" s="57"/>
      <c r="D504" s="57"/>
      <c r="E504" s="55"/>
      <c r="F504" s="44" t="s">
        <v>715</v>
      </c>
      <c r="H504" s="42"/>
      <c r="I504" s="42"/>
      <c r="J504" s="42"/>
    </row>
    <row r="505" spans="3:10" s="43" customFormat="1" ht="36" x14ac:dyDescent="0.25">
      <c r="C505" s="57"/>
      <c r="D505" s="57"/>
      <c r="E505" s="55"/>
      <c r="F505" s="44" t="s">
        <v>716</v>
      </c>
      <c r="H505" s="42"/>
      <c r="I505" s="42"/>
      <c r="J505" s="42"/>
    </row>
    <row r="506" spans="3:10" s="43" customFormat="1" ht="24" x14ac:dyDescent="0.25">
      <c r="C506" s="56" t="s">
        <v>717</v>
      </c>
      <c r="D506" s="56" t="s">
        <v>717</v>
      </c>
      <c r="E506" s="58" t="s">
        <v>48</v>
      </c>
      <c r="F506" s="44" t="s">
        <v>718</v>
      </c>
      <c r="H506" s="42"/>
      <c r="I506" s="42"/>
      <c r="J506" s="42"/>
    </row>
    <row r="507" spans="3:10" s="43" customFormat="1" x14ac:dyDescent="0.25">
      <c r="C507" s="57"/>
      <c r="D507" s="57"/>
      <c r="E507" s="55"/>
      <c r="F507" s="44" t="s">
        <v>719</v>
      </c>
      <c r="H507" s="42"/>
      <c r="I507" s="42"/>
      <c r="J507" s="42"/>
    </row>
    <row r="508" spans="3:10" s="43" customFormat="1" x14ac:dyDescent="0.25">
      <c r="C508" s="57"/>
      <c r="D508" s="57"/>
      <c r="E508" s="55"/>
      <c r="F508" s="44" t="s">
        <v>720</v>
      </c>
      <c r="H508" s="42"/>
      <c r="I508" s="42"/>
      <c r="J508" s="42"/>
    </row>
    <row r="509" spans="3:10" s="43" customFormat="1" ht="36" x14ac:dyDescent="0.25">
      <c r="C509" s="57"/>
      <c r="D509" s="57"/>
      <c r="E509" s="55"/>
      <c r="F509" s="44" t="s">
        <v>721</v>
      </c>
      <c r="H509" s="42"/>
      <c r="I509" s="42"/>
      <c r="J509" s="42"/>
    </row>
    <row r="510" spans="3:10" s="43" customFormat="1" ht="48" x14ac:dyDescent="0.25">
      <c r="C510" s="57"/>
      <c r="D510" s="57"/>
      <c r="E510" s="55"/>
      <c r="F510" s="44" t="s">
        <v>722</v>
      </c>
      <c r="H510" s="42"/>
      <c r="I510" s="42"/>
      <c r="J510" s="42"/>
    </row>
    <row r="511" spans="3:10" s="43" customFormat="1" ht="36" x14ac:dyDescent="0.25">
      <c r="C511" s="57"/>
      <c r="D511" s="57"/>
      <c r="E511" s="55"/>
      <c r="F511" s="44" t="s">
        <v>723</v>
      </c>
      <c r="H511" s="42"/>
      <c r="I511" s="42"/>
      <c r="J511" s="42"/>
    </row>
    <row r="512" spans="3:10" s="43" customFormat="1" ht="36" x14ac:dyDescent="0.25">
      <c r="C512" s="57"/>
      <c r="D512" s="57"/>
      <c r="E512" s="55"/>
      <c r="F512" s="44" t="s">
        <v>724</v>
      </c>
      <c r="H512" s="42"/>
      <c r="I512" s="42"/>
      <c r="J512" s="42"/>
    </row>
    <row r="513" spans="3:10" s="43" customFormat="1" ht="36" x14ac:dyDescent="0.25">
      <c r="C513" s="57"/>
      <c r="D513" s="57"/>
      <c r="E513" s="55"/>
      <c r="F513" s="44" t="s">
        <v>725</v>
      </c>
      <c r="H513" s="42"/>
      <c r="I513" s="42"/>
      <c r="J513" s="42"/>
    </row>
    <row r="514" spans="3:10" s="43" customFormat="1" ht="24" x14ac:dyDescent="0.25">
      <c r="C514" s="57"/>
      <c r="D514" s="57"/>
      <c r="E514" s="55"/>
      <c r="F514" s="44" t="s">
        <v>726</v>
      </c>
      <c r="H514" s="42"/>
      <c r="I514" s="42"/>
      <c r="J514" s="42"/>
    </row>
    <row r="515" spans="3:10" s="43" customFormat="1" ht="36" x14ac:dyDescent="0.25">
      <c r="C515" s="57"/>
      <c r="D515" s="57"/>
      <c r="E515" s="55"/>
      <c r="F515" s="44" t="s">
        <v>727</v>
      </c>
      <c r="H515" s="42"/>
      <c r="I515" s="42"/>
      <c r="J515" s="42"/>
    </row>
    <row r="516" spans="3:10" s="43" customFormat="1" x14ac:dyDescent="0.25">
      <c r="C516" s="57"/>
      <c r="D516" s="57"/>
      <c r="E516" s="55"/>
      <c r="F516" s="44" t="s">
        <v>728</v>
      </c>
      <c r="H516" s="42"/>
      <c r="I516" s="42"/>
      <c r="J516" s="42"/>
    </row>
    <row r="517" spans="3:10" s="43" customFormat="1" x14ac:dyDescent="0.25">
      <c r="C517" s="57"/>
      <c r="D517" s="57"/>
      <c r="E517" s="55"/>
      <c r="F517" s="44" t="s">
        <v>729</v>
      </c>
      <c r="H517" s="42"/>
      <c r="I517" s="42"/>
      <c r="J517" s="42"/>
    </row>
    <row r="518" spans="3:10" s="43" customFormat="1" ht="24" x14ac:dyDescent="0.25">
      <c r="C518" s="57"/>
      <c r="D518" s="57"/>
      <c r="E518" s="55"/>
      <c r="F518" s="44" t="s">
        <v>730</v>
      </c>
      <c r="H518" s="42"/>
      <c r="I518" s="42"/>
      <c r="J518" s="42"/>
    </row>
    <row r="519" spans="3:10" s="43" customFormat="1" x14ac:dyDescent="0.25">
      <c r="C519" s="57"/>
      <c r="D519" s="57"/>
      <c r="E519" s="55"/>
      <c r="F519" s="44" t="s">
        <v>731</v>
      </c>
      <c r="H519" s="42"/>
      <c r="I519" s="42"/>
      <c r="J519" s="42"/>
    </row>
    <row r="520" spans="3:10" s="43" customFormat="1" x14ac:dyDescent="0.25">
      <c r="C520" s="57"/>
      <c r="D520" s="57"/>
      <c r="E520" s="55"/>
      <c r="F520" s="44" t="s">
        <v>732</v>
      </c>
      <c r="H520" s="42"/>
      <c r="I520" s="42"/>
      <c r="J520" s="42"/>
    </row>
    <row r="521" spans="3:10" s="43" customFormat="1" x14ac:dyDescent="0.25">
      <c r="C521" s="57"/>
      <c r="D521" s="57"/>
      <c r="E521" s="55"/>
      <c r="F521" s="44" t="s">
        <v>733</v>
      </c>
      <c r="H521" s="42"/>
      <c r="I521" s="42"/>
      <c r="J521" s="42"/>
    </row>
    <row r="522" spans="3:10" s="43" customFormat="1" x14ac:dyDescent="0.25">
      <c r="C522" s="57"/>
      <c r="D522" s="57"/>
      <c r="E522" s="55"/>
      <c r="F522" s="44" t="s">
        <v>734</v>
      </c>
      <c r="H522" s="42"/>
      <c r="I522" s="42"/>
      <c r="J522" s="42"/>
    </row>
    <row r="523" spans="3:10" s="43" customFormat="1" ht="24" x14ac:dyDescent="0.25">
      <c r="C523" s="57"/>
      <c r="D523" s="57"/>
      <c r="E523" s="55"/>
      <c r="F523" s="44" t="s">
        <v>735</v>
      </c>
      <c r="H523" s="42"/>
      <c r="I523" s="42"/>
      <c r="J523" s="42"/>
    </row>
    <row r="524" spans="3:10" s="43" customFormat="1" x14ac:dyDescent="0.25">
      <c r="C524" s="57"/>
      <c r="D524" s="57"/>
      <c r="E524" s="55"/>
      <c r="F524" s="44" t="s">
        <v>736</v>
      </c>
      <c r="H524" s="42"/>
      <c r="I524" s="42"/>
      <c r="J524" s="42"/>
    </row>
    <row r="525" spans="3:10" s="43" customFormat="1" x14ac:dyDescent="0.25">
      <c r="C525" s="57"/>
      <c r="D525" s="57"/>
      <c r="E525" s="55"/>
      <c r="F525" s="44" t="s">
        <v>737</v>
      </c>
      <c r="H525" s="42"/>
      <c r="I525" s="42"/>
      <c r="J525" s="42"/>
    </row>
    <row r="526" spans="3:10" s="43" customFormat="1" x14ac:dyDescent="0.25">
      <c r="C526" s="57"/>
      <c r="D526" s="57"/>
      <c r="E526" s="55"/>
      <c r="F526" s="44" t="s">
        <v>738</v>
      </c>
      <c r="H526" s="42"/>
      <c r="I526" s="42"/>
      <c r="J526" s="42"/>
    </row>
    <row r="527" spans="3:10" s="43" customFormat="1" ht="24" x14ac:dyDescent="0.25">
      <c r="C527" s="57"/>
      <c r="D527" s="57"/>
      <c r="E527" s="55"/>
      <c r="F527" s="44" t="s">
        <v>739</v>
      </c>
      <c r="H527" s="42"/>
      <c r="I527" s="42"/>
      <c r="J527" s="42"/>
    </row>
    <row r="528" spans="3:10" s="43" customFormat="1" x14ac:dyDescent="0.25">
      <c r="C528" s="57"/>
      <c r="D528" s="57"/>
      <c r="E528" s="55"/>
      <c r="F528" s="44" t="s">
        <v>740</v>
      </c>
      <c r="H528" s="42"/>
      <c r="I528" s="42"/>
      <c r="J528" s="42"/>
    </row>
    <row r="529" spans="3:10" s="43" customFormat="1" x14ac:dyDescent="0.25">
      <c r="C529" s="57"/>
      <c r="D529" s="57"/>
      <c r="E529" s="55"/>
      <c r="F529" s="44" t="s">
        <v>741</v>
      </c>
      <c r="H529" s="42"/>
      <c r="I529" s="42"/>
      <c r="J529" s="42"/>
    </row>
    <row r="530" spans="3:10" s="43" customFormat="1" ht="24" x14ac:dyDescent="0.25">
      <c r="C530" s="57"/>
      <c r="D530" s="57"/>
      <c r="E530" s="55"/>
      <c r="F530" s="44" t="s">
        <v>742</v>
      </c>
      <c r="H530" s="42"/>
      <c r="I530" s="42"/>
      <c r="J530" s="42"/>
    </row>
    <row r="531" spans="3:10" s="43" customFormat="1" ht="24" x14ac:dyDescent="0.25">
      <c r="C531" s="57"/>
      <c r="D531" s="57"/>
      <c r="E531" s="55"/>
      <c r="F531" s="44" t="s">
        <v>743</v>
      </c>
      <c r="H531" s="42"/>
      <c r="I531" s="42"/>
      <c r="J531" s="42"/>
    </row>
    <row r="532" spans="3:10" s="43" customFormat="1" x14ac:dyDescent="0.25">
      <c r="C532" s="57"/>
      <c r="D532" s="57"/>
      <c r="E532" s="55"/>
      <c r="F532" s="44" t="s">
        <v>744</v>
      </c>
      <c r="H532" s="42"/>
      <c r="I532" s="42"/>
      <c r="J532" s="42"/>
    </row>
    <row r="533" spans="3:10" s="43" customFormat="1" ht="72" x14ac:dyDescent="0.25">
      <c r="C533" s="57"/>
      <c r="D533" s="57"/>
      <c r="E533" s="55"/>
      <c r="F533" s="44" t="s">
        <v>745</v>
      </c>
      <c r="H533" s="42"/>
      <c r="I533" s="42"/>
      <c r="J533" s="42"/>
    </row>
    <row r="534" spans="3:10" s="43" customFormat="1" x14ac:dyDescent="0.25">
      <c r="C534" s="57"/>
      <c r="D534" s="57"/>
      <c r="E534" s="55"/>
      <c r="F534" s="44" t="s">
        <v>746</v>
      </c>
      <c r="H534" s="42"/>
      <c r="I534" s="42"/>
      <c r="J534" s="42"/>
    </row>
    <row r="535" spans="3:10" s="43" customFormat="1" x14ac:dyDescent="0.25">
      <c r="C535" s="57"/>
      <c r="D535" s="57"/>
      <c r="E535" s="55"/>
      <c r="F535" s="44" t="s">
        <v>747</v>
      </c>
      <c r="H535" s="42"/>
      <c r="I535" s="42"/>
      <c r="J535" s="42"/>
    </row>
    <row r="536" spans="3:10" s="43" customFormat="1" x14ac:dyDescent="0.25">
      <c r="C536" s="57"/>
      <c r="D536" s="57"/>
      <c r="E536" s="55"/>
      <c r="F536" s="44" t="s">
        <v>748</v>
      </c>
      <c r="H536" s="42"/>
      <c r="I536" s="42"/>
      <c r="J536" s="42"/>
    </row>
    <row r="537" spans="3:10" s="43" customFormat="1" x14ac:dyDescent="0.25">
      <c r="C537" s="57"/>
      <c r="D537" s="57"/>
      <c r="E537" s="55"/>
      <c r="F537" s="44" t="s">
        <v>749</v>
      </c>
      <c r="H537" s="42"/>
      <c r="I537" s="42"/>
      <c r="J537" s="42"/>
    </row>
    <row r="538" spans="3:10" s="43" customFormat="1" ht="24" x14ac:dyDescent="0.25">
      <c r="C538" s="57"/>
      <c r="D538" s="57"/>
      <c r="E538" s="55"/>
      <c r="F538" s="44" t="s">
        <v>750</v>
      </c>
      <c r="H538" s="42"/>
      <c r="I538" s="42"/>
      <c r="J538" s="42"/>
    </row>
    <row r="539" spans="3:10" s="43" customFormat="1" x14ac:dyDescent="0.25">
      <c r="C539" s="57"/>
      <c r="D539" s="57"/>
      <c r="E539" s="55"/>
      <c r="F539" s="44" t="s">
        <v>751</v>
      </c>
      <c r="H539" s="42"/>
      <c r="I539" s="42"/>
      <c r="J539" s="42"/>
    </row>
    <row r="540" spans="3:10" s="43" customFormat="1" ht="24" x14ac:dyDescent="0.25">
      <c r="C540" s="57"/>
      <c r="D540" s="57"/>
      <c r="E540" s="55"/>
      <c r="F540" s="44" t="s">
        <v>752</v>
      </c>
      <c r="H540" s="42"/>
      <c r="I540" s="42"/>
      <c r="J540" s="42"/>
    </row>
    <row r="541" spans="3:10" s="43" customFormat="1" ht="24" x14ac:dyDescent="0.25">
      <c r="C541" s="57"/>
      <c r="D541" s="57"/>
      <c r="E541" s="55"/>
      <c r="F541" s="44" t="s">
        <v>753</v>
      </c>
      <c r="H541" s="42"/>
      <c r="I541" s="42"/>
      <c r="J541" s="42"/>
    </row>
    <row r="542" spans="3:10" s="43" customFormat="1" x14ac:dyDescent="0.25">
      <c r="C542" s="57"/>
      <c r="D542" s="57"/>
      <c r="E542" s="55"/>
      <c r="F542" s="44" t="s">
        <v>754</v>
      </c>
      <c r="H542" s="42"/>
      <c r="I542" s="42"/>
      <c r="J542" s="42"/>
    </row>
    <row r="543" spans="3:10" s="43" customFormat="1" ht="24" x14ac:dyDescent="0.25">
      <c r="C543" s="57"/>
      <c r="D543" s="57"/>
      <c r="E543" s="55"/>
      <c r="F543" s="44" t="s">
        <v>755</v>
      </c>
      <c r="H543" s="42"/>
      <c r="I543" s="42"/>
      <c r="J543" s="42"/>
    </row>
    <row r="544" spans="3:10" s="43" customFormat="1" x14ac:dyDescent="0.25">
      <c r="C544" s="57"/>
      <c r="D544" s="57"/>
      <c r="E544" s="55"/>
      <c r="F544" s="44" t="s">
        <v>756</v>
      </c>
      <c r="H544" s="42"/>
      <c r="I544" s="42"/>
      <c r="J544" s="42"/>
    </row>
    <row r="545" spans="3:10" s="43" customFormat="1" ht="60" x14ac:dyDescent="0.25">
      <c r="C545" s="57"/>
      <c r="D545" s="57"/>
      <c r="E545" s="55"/>
      <c r="F545" s="44" t="s">
        <v>757</v>
      </c>
      <c r="H545" s="42"/>
      <c r="I545" s="42"/>
      <c r="J545" s="42"/>
    </row>
    <row r="546" spans="3:10" s="43" customFormat="1" x14ac:dyDescent="0.25">
      <c r="C546" s="57"/>
      <c r="D546" s="57"/>
      <c r="E546" s="55"/>
      <c r="F546" s="44" t="s">
        <v>758</v>
      </c>
      <c r="H546" s="42"/>
      <c r="I546" s="42"/>
      <c r="J546" s="42"/>
    </row>
    <row r="547" spans="3:10" s="43" customFormat="1" ht="24" x14ac:dyDescent="0.25">
      <c r="C547" s="57"/>
      <c r="D547" s="57"/>
      <c r="E547" s="55"/>
      <c r="F547" s="44" t="s">
        <v>759</v>
      </c>
      <c r="H547" s="42"/>
      <c r="I547" s="42"/>
      <c r="J547" s="42"/>
    </row>
    <row r="548" spans="3:10" s="43" customFormat="1" ht="48" x14ac:dyDescent="0.25">
      <c r="C548" s="57"/>
      <c r="D548" s="57"/>
      <c r="E548" s="55"/>
      <c r="F548" s="44" t="s">
        <v>760</v>
      </c>
      <c r="H548" s="42"/>
      <c r="I548" s="42"/>
      <c r="J548" s="42"/>
    </row>
    <row r="549" spans="3:10" s="43" customFormat="1" ht="24" x14ac:dyDescent="0.25">
      <c r="C549" s="57"/>
      <c r="D549" s="57"/>
      <c r="E549" s="55"/>
      <c r="F549" s="44" t="s">
        <v>761</v>
      </c>
      <c r="H549" s="42"/>
      <c r="I549" s="42"/>
      <c r="J549" s="42"/>
    </row>
    <row r="550" spans="3:10" s="43" customFormat="1" ht="48" x14ac:dyDescent="0.25">
      <c r="C550" s="57"/>
      <c r="D550" s="57"/>
      <c r="E550" s="55"/>
      <c r="F550" s="44" t="s">
        <v>762</v>
      </c>
      <c r="H550" s="42"/>
      <c r="I550" s="42"/>
      <c r="J550" s="42"/>
    </row>
    <row r="551" spans="3:10" s="43" customFormat="1" ht="24" x14ac:dyDescent="0.25">
      <c r="C551" s="57"/>
      <c r="D551" s="57"/>
      <c r="E551" s="55"/>
      <c r="F551" s="44" t="s">
        <v>763</v>
      </c>
      <c r="H551" s="42"/>
      <c r="I551" s="42"/>
      <c r="J551" s="42"/>
    </row>
    <row r="552" spans="3:10" s="43" customFormat="1" x14ac:dyDescent="0.25">
      <c r="C552" s="57"/>
      <c r="D552" s="57"/>
      <c r="E552" s="55"/>
      <c r="F552" s="44" t="s">
        <v>764</v>
      </c>
      <c r="H552" s="42"/>
      <c r="I552" s="42"/>
      <c r="J552" s="42"/>
    </row>
    <row r="553" spans="3:10" s="43" customFormat="1" x14ac:dyDescent="0.25">
      <c r="C553" s="57"/>
      <c r="D553" s="57"/>
      <c r="E553" s="55"/>
      <c r="F553" s="44" t="s">
        <v>765</v>
      </c>
      <c r="H553" s="42"/>
      <c r="I553" s="42"/>
      <c r="J553" s="42"/>
    </row>
    <row r="554" spans="3:10" s="43" customFormat="1" x14ac:dyDescent="0.25">
      <c r="C554" s="57"/>
      <c r="D554" s="57"/>
      <c r="E554" s="55"/>
      <c r="F554" s="44" t="s">
        <v>766</v>
      </c>
      <c r="H554" s="42"/>
      <c r="I554" s="42"/>
      <c r="J554" s="42"/>
    </row>
    <row r="555" spans="3:10" s="43" customFormat="1" ht="24" x14ac:dyDescent="0.25">
      <c r="C555" s="57"/>
      <c r="D555" s="57"/>
      <c r="E555" s="55"/>
      <c r="F555" s="44" t="s">
        <v>767</v>
      </c>
      <c r="H555" s="42"/>
      <c r="I555" s="42"/>
      <c r="J555" s="42"/>
    </row>
    <row r="556" spans="3:10" s="43" customFormat="1" x14ac:dyDescent="0.25">
      <c r="C556" s="57"/>
      <c r="D556" s="57"/>
      <c r="E556" s="55"/>
      <c r="F556" s="44" t="s">
        <v>768</v>
      </c>
      <c r="H556" s="42"/>
      <c r="I556" s="42"/>
      <c r="J556" s="42"/>
    </row>
    <row r="557" spans="3:10" s="43" customFormat="1" x14ac:dyDescent="0.25">
      <c r="C557" s="57"/>
      <c r="D557" s="57"/>
      <c r="E557" s="55"/>
      <c r="F557" s="44" t="s">
        <v>769</v>
      </c>
      <c r="H557" s="42"/>
      <c r="I557" s="42"/>
      <c r="J557" s="42"/>
    </row>
    <row r="558" spans="3:10" s="43" customFormat="1" x14ac:dyDescent="0.25">
      <c r="C558" s="57"/>
      <c r="D558" s="57"/>
      <c r="E558" s="55"/>
      <c r="F558" s="44" t="s">
        <v>770</v>
      </c>
      <c r="H558" s="42"/>
      <c r="I558" s="42"/>
      <c r="J558" s="42"/>
    </row>
    <row r="559" spans="3:10" s="43" customFormat="1" ht="24" x14ac:dyDescent="0.25">
      <c r="C559" s="57"/>
      <c r="D559" s="57"/>
      <c r="E559" s="55"/>
      <c r="F559" s="44" t="s">
        <v>771</v>
      </c>
      <c r="H559" s="42"/>
      <c r="I559" s="42"/>
      <c r="J559" s="42"/>
    </row>
    <row r="560" spans="3:10" s="43" customFormat="1" ht="24" x14ac:dyDescent="0.25">
      <c r="C560" s="57"/>
      <c r="D560" s="57"/>
      <c r="E560" s="55"/>
      <c r="F560" s="44" t="s">
        <v>772</v>
      </c>
      <c r="H560" s="42"/>
      <c r="I560" s="42"/>
      <c r="J560" s="42"/>
    </row>
    <row r="561" spans="3:10" s="43" customFormat="1" x14ac:dyDescent="0.25">
      <c r="C561" s="57"/>
      <c r="D561" s="57"/>
      <c r="E561" s="55"/>
      <c r="F561" s="44" t="s">
        <v>773</v>
      </c>
      <c r="H561" s="42"/>
      <c r="I561" s="42"/>
      <c r="J561" s="42"/>
    </row>
    <row r="562" spans="3:10" s="43" customFormat="1" x14ac:dyDescent="0.25">
      <c r="C562" s="57"/>
      <c r="D562" s="57"/>
      <c r="E562" s="55"/>
      <c r="F562" s="44" t="s">
        <v>774</v>
      </c>
      <c r="H562" s="42"/>
      <c r="I562" s="42"/>
      <c r="J562" s="42"/>
    </row>
    <row r="563" spans="3:10" s="43" customFormat="1" x14ac:dyDescent="0.25">
      <c r="C563" s="57"/>
      <c r="D563" s="57"/>
      <c r="E563" s="55"/>
      <c r="F563" s="44" t="s">
        <v>775</v>
      </c>
      <c r="H563" s="42"/>
      <c r="I563" s="42"/>
      <c r="J563" s="42"/>
    </row>
    <row r="564" spans="3:10" s="43" customFormat="1" ht="24" x14ac:dyDescent="0.25">
      <c r="C564" s="57"/>
      <c r="D564" s="57"/>
      <c r="E564" s="55"/>
      <c r="F564" s="44" t="s">
        <v>776</v>
      </c>
      <c r="H564" s="42"/>
      <c r="I564" s="42"/>
      <c r="J564" s="42"/>
    </row>
    <row r="565" spans="3:10" s="43" customFormat="1" ht="24" x14ac:dyDescent="0.25">
      <c r="C565" s="57"/>
      <c r="D565" s="57"/>
      <c r="E565" s="55"/>
      <c r="F565" s="44" t="s">
        <v>777</v>
      </c>
      <c r="H565" s="42"/>
      <c r="I565" s="42"/>
      <c r="J565" s="42"/>
    </row>
    <row r="566" spans="3:10" s="43" customFormat="1" ht="36" x14ac:dyDescent="0.25">
      <c r="C566" s="57"/>
      <c r="D566" s="57"/>
      <c r="E566" s="55"/>
      <c r="F566" s="44" t="s">
        <v>778</v>
      </c>
      <c r="H566" s="42"/>
      <c r="I566" s="42"/>
      <c r="J566" s="42"/>
    </row>
    <row r="567" spans="3:10" s="43" customFormat="1" x14ac:dyDescent="0.25">
      <c r="C567" s="57"/>
      <c r="D567" s="57"/>
      <c r="E567" s="55"/>
      <c r="F567" s="44" t="s">
        <v>779</v>
      </c>
      <c r="H567" s="42"/>
      <c r="I567" s="42"/>
      <c r="J567" s="42"/>
    </row>
    <row r="568" spans="3:10" s="43" customFormat="1" ht="36" x14ac:dyDescent="0.25">
      <c r="C568" s="57"/>
      <c r="D568" s="57"/>
      <c r="E568" s="55"/>
      <c r="F568" s="44" t="s">
        <v>780</v>
      </c>
      <c r="H568" s="42"/>
      <c r="I568" s="42"/>
      <c r="J568" s="42"/>
    </row>
    <row r="569" spans="3:10" s="43" customFormat="1" ht="48" x14ac:dyDescent="0.25">
      <c r="C569" s="57"/>
      <c r="D569" s="57"/>
      <c r="E569" s="55"/>
      <c r="F569" s="44" t="s">
        <v>781</v>
      </c>
      <c r="H569" s="42"/>
      <c r="I569" s="42"/>
      <c r="J569" s="42"/>
    </row>
    <row r="570" spans="3:10" s="43" customFormat="1" ht="60" x14ac:dyDescent="0.25">
      <c r="C570" s="57"/>
      <c r="D570" s="57"/>
      <c r="E570" s="55"/>
      <c r="F570" s="44" t="s">
        <v>782</v>
      </c>
      <c r="H570" s="42"/>
      <c r="I570" s="42"/>
      <c r="J570" s="42"/>
    </row>
    <row r="571" spans="3:10" s="43" customFormat="1" ht="72" x14ac:dyDescent="0.25">
      <c r="C571" s="57"/>
      <c r="D571" s="57"/>
      <c r="E571" s="55"/>
      <c r="F571" s="44" t="s">
        <v>783</v>
      </c>
      <c r="H571" s="42"/>
      <c r="I571" s="42"/>
      <c r="J571" s="42"/>
    </row>
    <row r="572" spans="3:10" s="43" customFormat="1" ht="72" x14ac:dyDescent="0.25">
      <c r="C572" s="57"/>
      <c r="D572" s="57"/>
      <c r="E572" s="55"/>
      <c r="F572" s="44" t="s">
        <v>784</v>
      </c>
      <c r="H572" s="42"/>
      <c r="I572" s="42"/>
      <c r="J572" s="42"/>
    </row>
    <row r="573" spans="3:10" s="43" customFormat="1" ht="36" x14ac:dyDescent="0.25">
      <c r="C573" s="57"/>
      <c r="D573" s="57"/>
      <c r="E573" s="55"/>
      <c r="F573" s="44" t="s">
        <v>785</v>
      </c>
      <c r="H573" s="42"/>
      <c r="I573" s="42"/>
      <c r="J573" s="42"/>
    </row>
    <row r="574" spans="3:10" s="43" customFormat="1" ht="24" x14ac:dyDescent="0.25">
      <c r="C574" s="57"/>
      <c r="D574" s="57"/>
      <c r="E574" s="55"/>
      <c r="F574" s="44" t="s">
        <v>786</v>
      </c>
      <c r="H574" s="42"/>
      <c r="I574" s="42"/>
      <c r="J574" s="42"/>
    </row>
    <row r="575" spans="3:10" s="43" customFormat="1" ht="24" x14ac:dyDescent="0.25">
      <c r="C575" s="57"/>
      <c r="D575" s="57"/>
      <c r="E575" s="55"/>
      <c r="F575" s="44" t="s">
        <v>787</v>
      </c>
      <c r="H575" s="42"/>
      <c r="I575" s="42"/>
      <c r="J575" s="42"/>
    </row>
    <row r="576" spans="3:10" s="43" customFormat="1" x14ac:dyDescent="0.25">
      <c r="C576" s="57"/>
      <c r="D576" s="57"/>
      <c r="E576" s="55"/>
      <c r="F576" s="44" t="s">
        <v>788</v>
      </c>
      <c r="H576" s="42"/>
      <c r="I576" s="42"/>
      <c r="J576" s="42"/>
    </row>
    <row r="577" spans="3:10" s="43" customFormat="1" x14ac:dyDescent="0.25">
      <c r="C577" s="57"/>
      <c r="D577" s="57"/>
      <c r="E577" s="55"/>
      <c r="F577" s="44" t="s">
        <v>789</v>
      </c>
      <c r="H577" s="42"/>
      <c r="I577" s="42"/>
      <c r="J577" s="42"/>
    </row>
    <row r="578" spans="3:10" s="43" customFormat="1" x14ac:dyDescent="0.25">
      <c r="C578" s="57"/>
      <c r="D578" s="57"/>
      <c r="E578" s="55"/>
      <c r="F578" s="44" t="s">
        <v>790</v>
      </c>
      <c r="H578" s="42"/>
      <c r="I578" s="42"/>
      <c r="J578" s="42"/>
    </row>
    <row r="579" spans="3:10" s="43" customFormat="1" x14ac:dyDescent="0.25">
      <c r="C579" s="57"/>
      <c r="D579" s="57"/>
      <c r="E579" s="55"/>
      <c r="F579" s="44" t="s">
        <v>791</v>
      </c>
      <c r="H579" s="42"/>
      <c r="I579" s="42"/>
      <c r="J579" s="42"/>
    </row>
    <row r="580" spans="3:10" s="43" customFormat="1" x14ac:dyDescent="0.25">
      <c r="C580" s="57"/>
      <c r="D580" s="57"/>
      <c r="E580" s="55"/>
      <c r="F580" s="44" t="s">
        <v>792</v>
      </c>
      <c r="H580" s="42"/>
      <c r="I580" s="42"/>
      <c r="J580" s="42"/>
    </row>
    <row r="581" spans="3:10" s="43" customFormat="1" x14ac:dyDescent="0.25">
      <c r="C581" s="57"/>
      <c r="D581" s="57"/>
      <c r="E581" s="55"/>
      <c r="F581" s="44" t="s">
        <v>793</v>
      </c>
      <c r="H581" s="42"/>
      <c r="I581" s="42"/>
      <c r="J581" s="42"/>
    </row>
    <row r="582" spans="3:10" s="43" customFormat="1" x14ac:dyDescent="0.25">
      <c r="C582" s="57"/>
      <c r="D582" s="57"/>
      <c r="E582" s="55"/>
      <c r="F582" s="44" t="s">
        <v>794</v>
      </c>
      <c r="H582" s="42"/>
      <c r="I582" s="42"/>
      <c r="J582" s="42"/>
    </row>
    <row r="583" spans="3:10" s="43" customFormat="1" x14ac:dyDescent="0.25">
      <c r="C583" s="57"/>
      <c r="D583" s="57"/>
      <c r="E583" s="55"/>
      <c r="F583" s="44" t="s">
        <v>795</v>
      </c>
      <c r="H583" s="42"/>
      <c r="I583" s="42"/>
      <c r="J583" s="42"/>
    </row>
    <row r="584" spans="3:10" s="43" customFormat="1" ht="24" x14ac:dyDescent="0.25">
      <c r="C584" s="57"/>
      <c r="D584" s="57"/>
      <c r="E584" s="55"/>
      <c r="F584" s="44" t="s">
        <v>796</v>
      </c>
      <c r="H584" s="42"/>
      <c r="I584" s="42"/>
      <c r="J584" s="42"/>
    </row>
    <row r="585" spans="3:10" s="43" customFormat="1" x14ac:dyDescent="0.25">
      <c r="C585" s="57"/>
      <c r="D585" s="57"/>
      <c r="E585" s="55"/>
      <c r="F585" s="44" t="s">
        <v>797</v>
      </c>
      <c r="H585" s="42"/>
      <c r="I585" s="42"/>
      <c r="J585" s="42"/>
    </row>
    <row r="586" spans="3:10" s="43" customFormat="1" ht="24" x14ac:dyDescent="0.25">
      <c r="C586" s="57"/>
      <c r="D586" s="57"/>
      <c r="E586" s="55"/>
      <c r="F586" s="44" t="s">
        <v>798</v>
      </c>
      <c r="H586" s="42"/>
      <c r="I586" s="42"/>
      <c r="J586" s="42"/>
    </row>
    <row r="587" spans="3:10" s="43" customFormat="1" x14ac:dyDescent="0.25">
      <c r="C587" s="57"/>
      <c r="D587" s="57"/>
      <c r="E587" s="55"/>
      <c r="F587" s="44" t="s">
        <v>799</v>
      </c>
      <c r="H587" s="42"/>
      <c r="I587" s="42"/>
      <c r="J587" s="42"/>
    </row>
    <row r="588" spans="3:10" s="43" customFormat="1" ht="36" x14ac:dyDescent="0.25">
      <c r="C588" s="57"/>
      <c r="D588" s="57"/>
      <c r="E588" s="55"/>
      <c r="F588" s="44" t="s">
        <v>800</v>
      </c>
      <c r="H588" s="42"/>
      <c r="I588" s="42"/>
      <c r="J588" s="42"/>
    </row>
    <row r="589" spans="3:10" s="43" customFormat="1" ht="36" x14ac:dyDescent="0.25">
      <c r="C589" s="57"/>
      <c r="D589" s="57"/>
      <c r="E589" s="55"/>
      <c r="F589" s="44" t="s">
        <v>801</v>
      </c>
      <c r="H589" s="42"/>
      <c r="I589" s="42"/>
      <c r="J589" s="42"/>
    </row>
    <row r="590" spans="3:10" s="43" customFormat="1" ht="36" x14ac:dyDescent="0.25">
      <c r="C590" s="57"/>
      <c r="D590" s="57"/>
      <c r="E590" s="55"/>
      <c r="F590" s="44" t="s">
        <v>802</v>
      </c>
      <c r="H590" s="42"/>
      <c r="I590" s="42"/>
      <c r="J590" s="42"/>
    </row>
    <row r="591" spans="3:10" s="43" customFormat="1" x14ac:dyDescent="0.25">
      <c r="C591" s="57"/>
      <c r="D591" s="57"/>
      <c r="E591" s="55"/>
      <c r="F591" s="44" t="s">
        <v>803</v>
      </c>
      <c r="H591" s="42"/>
      <c r="I591" s="42"/>
      <c r="J591" s="42"/>
    </row>
    <row r="592" spans="3:10" s="43" customFormat="1" ht="24" x14ac:dyDescent="0.25">
      <c r="C592" s="57"/>
      <c r="D592" s="57"/>
      <c r="E592" s="55"/>
      <c r="F592" s="44" t="s">
        <v>804</v>
      </c>
      <c r="H592" s="42"/>
      <c r="I592" s="42"/>
      <c r="J592" s="42"/>
    </row>
    <row r="593" spans="3:10" s="43" customFormat="1" x14ac:dyDescent="0.25">
      <c r="C593" s="57"/>
      <c r="D593" s="57"/>
      <c r="E593" s="55"/>
      <c r="F593" s="44" t="s">
        <v>805</v>
      </c>
      <c r="H593" s="42"/>
      <c r="I593" s="42"/>
      <c r="J593" s="42"/>
    </row>
    <row r="594" spans="3:10" s="43" customFormat="1" x14ac:dyDescent="0.25">
      <c r="C594" s="57"/>
      <c r="D594" s="57"/>
      <c r="E594" s="55"/>
      <c r="F594" s="44" t="s">
        <v>806</v>
      </c>
      <c r="H594" s="42"/>
      <c r="I594" s="42"/>
      <c r="J594" s="42"/>
    </row>
    <row r="595" spans="3:10" s="43" customFormat="1" x14ac:dyDescent="0.25">
      <c r="C595" s="57"/>
      <c r="D595" s="57"/>
      <c r="E595" s="55"/>
      <c r="F595" s="44" t="s">
        <v>807</v>
      </c>
      <c r="H595" s="42"/>
      <c r="I595" s="42"/>
      <c r="J595" s="42"/>
    </row>
    <row r="596" spans="3:10" s="43" customFormat="1" x14ac:dyDescent="0.25">
      <c r="C596" s="57"/>
      <c r="D596" s="57"/>
      <c r="E596" s="55"/>
      <c r="F596" s="44" t="s">
        <v>808</v>
      </c>
      <c r="H596" s="42"/>
      <c r="I596" s="42"/>
      <c r="J596" s="42"/>
    </row>
    <row r="597" spans="3:10" s="43" customFormat="1" x14ac:dyDescent="0.25">
      <c r="C597" s="57"/>
      <c r="D597" s="57"/>
      <c r="E597" s="55"/>
      <c r="F597" s="44" t="s">
        <v>809</v>
      </c>
      <c r="H597" s="42"/>
      <c r="I597" s="42"/>
      <c r="J597" s="42"/>
    </row>
    <row r="598" spans="3:10" s="43" customFormat="1" x14ac:dyDescent="0.25">
      <c r="C598" s="57"/>
      <c r="D598" s="57"/>
      <c r="E598" s="55"/>
      <c r="F598" s="44" t="s">
        <v>810</v>
      </c>
      <c r="H598" s="42"/>
      <c r="I598" s="42"/>
      <c r="J598" s="42"/>
    </row>
    <row r="599" spans="3:10" s="43" customFormat="1" x14ac:dyDescent="0.25">
      <c r="C599" s="57"/>
      <c r="D599" s="57"/>
      <c r="E599" s="55"/>
      <c r="F599" s="44" t="s">
        <v>811</v>
      </c>
      <c r="H599" s="42"/>
      <c r="I599" s="42"/>
      <c r="J599" s="42"/>
    </row>
    <row r="600" spans="3:10" s="43" customFormat="1" ht="48" x14ac:dyDescent="0.25">
      <c r="C600" s="56" t="s">
        <v>812</v>
      </c>
      <c r="D600" s="56" t="s">
        <v>812</v>
      </c>
      <c r="E600" s="58" t="s">
        <v>49</v>
      </c>
      <c r="F600" s="44" t="s">
        <v>813</v>
      </c>
      <c r="H600" s="42"/>
      <c r="I600" s="42"/>
      <c r="J600" s="42"/>
    </row>
    <row r="601" spans="3:10" s="43" customFormat="1" ht="24" x14ac:dyDescent="0.25">
      <c r="C601" s="57"/>
      <c r="D601" s="57"/>
      <c r="E601" s="55"/>
      <c r="F601" s="44" t="s">
        <v>814</v>
      </c>
      <c r="H601" s="42"/>
      <c r="I601" s="42"/>
      <c r="J601" s="42"/>
    </row>
    <row r="602" spans="3:10" s="43" customFormat="1" ht="24" x14ac:dyDescent="0.25">
      <c r="C602" s="57"/>
      <c r="D602" s="57"/>
      <c r="E602" s="55"/>
      <c r="F602" s="44" t="s">
        <v>815</v>
      </c>
      <c r="H602" s="42"/>
      <c r="I602" s="42"/>
      <c r="J602" s="42"/>
    </row>
    <row r="603" spans="3:10" s="43" customFormat="1" ht="24" x14ac:dyDescent="0.25">
      <c r="C603" s="57"/>
      <c r="D603" s="57"/>
      <c r="E603" s="55"/>
      <c r="F603" s="44" t="s">
        <v>816</v>
      </c>
      <c r="H603" s="42"/>
      <c r="I603" s="42"/>
      <c r="J603" s="42"/>
    </row>
    <row r="604" spans="3:10" s="43" customFormat="1" ht="60" x14ac:dyDescent="0.25">
      <c r="C604" s="57"/>
      <c r="D604" s="57"/>
      <c r="E604" s="55"/>
      <c r="F604" s="44" t="s">
        <v>817</v>
      </c>
      <c r="H604" s="42"/>
      <c r="I604" s="42"/>
      <c r="J604" s="42"/>
    </row>
    <row r="605" spans="3:10" s="43" customFormat="1" ht="60" x14ac:dyDescent="0.25">
      <c r="C605" s="57"/>
      <c r="D605" s="57"/>
      <c r="E605" s="55"/>
      <c r="F605" s="44" t="s">
        <v>818</v>
      </c>
      <c r="H605" s="42"/>
      <c r="I605" s="42"/>
      <c r="J605" s="42"/>
    </row>
    <row r="606" spans="3:10" s="43" customFormat="1" ht="36" x14ac:dyDescent="0.25">
      <c r="C606" s="56" t="s">
        <v>819</v>
      </c>
      <c r="D606" s="56" t="s">
        <v>819</v>
      </c>
      <c r="E606" s="58" t="s">
        <v>50</v>
      </c>
      <c r="F606" s="44" t="s">
        <v>820</v>
      </c>
      <c r="H606" s="42"/>
      <c r="I606" s="42"/>
      <c r="J606" s="42"/>
    </row>
    <row r="607" spans="3:10" s="43" customFormat="1" ht="24" x14ac:dyDescent="0.25">
      <c r="C607" s="57"/>
      <c r="D607" s="57"/>
      <c r="E607" s="55"/>
      <c r="F607" s="44" t="s">
        <v>821</v>
      </c>
      <c r="H607" s="42"/>
      <c r="I607" s="42"/>
      <c r="J607" s="42"/>
    </row>
    <row r="608" spans="3:10" s="43" customFormat="1" ht="48" x14ac:dyDescent="0.25">
      <c r="C608" s="57"/>
      <c r="D608" s="57"/>
      <c r="E608" s="55"/>
      <c r="F608" s="44" t="s">
        <v>822</v>
      </c>
      <c r="H608" s="42"/>
      <c r="I608" s="42"/>
      <c r="J608" s="42"/>
    </row>
    <row r="609" spans="3:10" s="43" customFormat="1" x14ac:dyDescent="0.25">
      <c r="C609" s="57"/>
      <c r="D609" s="57"/>
      <c r="E609" s="55"/>
      <c r="F609" s="44" t="s">
        <v>823</v>
      </c>
      <c r="H609" s="42"/>
      <c r="I609" s="42"/>
      <c r="J609" s="42"/>
    </row>
    <row r="610" spans="3:10" s="43" customFormat="1" ht="24" x14ac:dyDescent="0.25">
      <c r="C610" s="57"/>
      <c r="D610" s="57"/>
      <c r="E610" s="55"/>
      <c r="F610" s="44" t="s">
        <v>824</v>
      </c>
      <c r="H610" s="42"/>
      <c r="I610" s="42"/>
      <c r="J610" s="42"/>
    </row>
    <row r="611" spans="3:10" s="43" customFormat="1" ht="36" x14ac:dyDescent="0.25">
      <c r="C611" s="57"/>
      <c r="D611" s="57"/>
      <c r="E611" s="55"/>
      <c r="F611" s="44" t="s">
        <v>825</v>
      </c>
      <c r="H611" s="42"/>
      <c r="I611" s="42"/>
      <c r="J611" s="42"/>
    </row>
    <row r="612" spans="3:10" s="43" customFormat="1" x14ac:dyDescent="0.25">
      <c r="C612" s="57"/>
      <c r="D612" s="57"/>
      <c r="E612" s="55"/>
      <c r="F612" s="44" t="s">
        <v>826</v>
      </c>
      <c r="H612" s="42"/>
      <c r="I612" s="42"/>
      <c r="J612" s="42"/>
    </row>
    <row r="613" spans="3:10" s="43" customFormat="1" x14ac:dyDescent="0.25">
      <c r="C613" s="57"/>
      <c r="D613" s="57"/>
      <c r="E613" s="55"/>
      <c r="F613" s="44" t="s">
        <v>827</v>
      </c>
      <c r="H613" s="42"/>
      <c r="I613" s="42"/>
      <c r="J613" s="42"/>
    </row>
    <row r="614" spans="3:10" s="43" customFormat="1" ht="24" x14ac:dyDescent="0.25">
      <c r="C614" s="57"/>
      <c r="D614" s="57"/>
      <c r="E614" s="55"/>
      <c r="F614" s="44" t="s">
        <v>828</v>
      </c>
      <c r="H614" s="42"/>
      <c r="I614" s="42"/>
      <c r="J614" s="42"/>
    </row>
    <row r="615" spans="3:10" s="43" customFormat="1" ht="24" x14ac:dyDescent="0.25">
      <c r="C615" s="57"/>
      <c r="D615" s="57"/>
      <c r="E615" s="55"/>
      <c r="F615" s="44" t="s">
        <v>829</v>
      </c>
      <c r="H615" s="42"/>
      <c r="I615" s="42"/>
      <c r="J615" s="42"/>
    </row>
    <row r="616" spans="3:10" s="43" customFormat="1" x14ac:dyDescent="0.25">
      <c r="C616" s="57"/>
      <c r="D616" s="57"/>
      <c r="E616" s="55"/>
      <c r="F616" s="44" t="s">
        <v>830</v>
      </c>
      <c r="H616" s="42"/>
      <c r="I616" s="42"/>
      <c r="J616" s="42"/>
    </row>
    <row r="617" spans="3:10" s="43" customFormat="1" x14ac:dyDescent="0.25">
      <c r="C617" s="57"/>
      <c r="D617" s="57"/>
      <c r="E617" s="55"/>
      <c r="F617" s="44" t="s">
        <v>831</v>
      </c>
      <c r="H617" s="42"/>
      <c r="I617" s="42"/>
      <c r="J617" s="42"/>
    </row>
    <row r="618" spans="3:10" s="43" customFormat="1" x14ac:dyDescent="0.25">
      <c r="C618" s="57"/>
      <c r="D618" s="57"/>
      <c r="E618" s="55"/>
      <c r="F618" s="44" t="s">
        <v>832</v>
      </c>
      <c r="H618" s="42"/>
      <c r="I618" s="42"/>
      <c r="J618" s="42"/>
    </row>
    <row r="619" spans="3:10" s="43" customFormat="1" x14ac:dyDescent="0.25">
      <c r="C619" s="57"/>
      <c r="D619" s="57"/>
      <c r="E619" s="55"/>
      <c r="F619" s="44" t="s">
        <v>833</v>
      </c>
      <c r="H619" s="42"/>
      <c r="I619" s="42"/>
      <c r="J619" s="42"/>
    </row>
    <row r="620" spans="3:10" s="43" customFormat="1" ht="36" x14ac:dyDescent="0.25">
      <c r="C620" s="57"/>
      <c r="D620" s="57"/>
      <c r="E620" s="55"/>
      <c r="F620" s="44" t="s">
        <v>834</v>
      </c>
      <c r="H620" s="42"/>
      <c r="I620" s="42"/>
      <c r="J620" s="42"/>
    </row>
    <row r="621" spans="3:10" s="43" customFormat="1" x14ac:dyDescent="0.25">
      <c r="C621" s="57"/>
      <c r="D621" s="57"/>
      <c r="E621" s="55"/>
      <c r="F621" s="44" t="s">
        <v>835</v>
      </c>
      <c r="H621" s="42"/>
      <c r="I621" s="42"/>
      <c r="J621" s="42"/>
    </row>
    <row r="622" spans="3:10" s="43" customFormat="1" ht="36" x14ac:dyDescent="0.25">
      <c r="C622" s="56" t="s">
        <v>836</v>
      </c>
      <c r="D622" s="56" t="s">
        <v>836</v>
      </c>
      <c r="E622" s="58" t="s">
        <v>51</v>
      </c>
      <c r="F622" s="44" t="s">
        <v>837</v>
      </c>
      <c r="H622" s="42"/>
      <c r="I622" s="42"/>
      <c r="J622" s="42"/>
    </row>
    <row r="623" spans="3:10" s="43" customFormat="1" ht="24" x14ac:dyDescent="0.25">
      <c r="C623" s="57"/>
      <c r="D623" s="57"/>
      <c r="E623" s="55"/>
      <c r="F623" s="44" t="s">
        <v>838</v>
      </c>
      <c r="H623" s="42"/>
      <c r="I623" s="42"/>
      <c r="J623" s="42"/>
    </row>
    <row r="624" spans="3:10" s="43" customFormat="1" ht="24" x14ac:dyDescent="0.25">
      <c r="C624" s="57"/>
      <c r="D624" s="57"/>
      <c r="E624" s="55"/>
      <c r="F624" s="44" t="s">
        <v>839</v>
      </c>
      <c r="H624" s="42"/>
      <c r="I624" s="42"/>
      <c r="J624" s="42"/>
    </row>
    <row r="625" spans="3:10" s="43" customFormat="1" ht="60" x14ac:dyDescent="0.25">
      <c r="C625" s="57"/>
      <c r="D625" s="57"/>
      <c r="E625" s="55"/>
      <c r="F625" s="44" t="s">
        <v>840</v>
      </c>
      <c r="H625" s="42"/>
      <c r="I625" s="42"/>
      <c r="J625" s="42"/>
    </row>
    <row r="626" spans="3:10" s="43" customFormat="1" ht="48" x14ac:dyDescent="0.25">
      <c r="C626" s="57"/>
      <c r="D626" s="57"/>
      <c r="E626" s="55"/>
      <c r="F626" s="44" t="s">
        <v>841</v>
      </c>
      <c r="H626" s="42"/>
      <c r="I626" s="42"/>
      <c r="J626" s="42"/>
    </row>
    <row r="627" spans="3:10" s="43" customFormat="1" ht="24" x14ac:dyDescent="0.25">
      <c r="C627" s="57"/>
      <c r="D627" s="57"/>
      <c r="E627" s="55"/>
      <c r="F627" s="44" t="s">
        <v>842</v>
      </c>
      <c r="H627" s="42"/>
      <c r="I627" s="42"/>
      <c r="J627" s="42"/>
    </row>
    <row r="628" spans="3:10" s="43" customFormat="1" ht="24" x14ac:dyDescent="0.25">
      <c r="C628" s="57"/>
      <c r="D628" s="57"/>
      <c r="E628" s="55"/>
      <c r="F628" s="44" t="s">
        <v>843</v>
      </c>
      <c r="H628" s="42"/>
      <c r="I628" s="42"/>
      <c r="J628" s="42"/>
    </row>
    <row r="629" spans="3:10" s="43" customFormat="1" ht="60" x14ac:dyDescent="0.25">
      <c r="C629" s="57"/>
      <c r="D629" s="57"/>
      <c r="E629" s="55"/>
      <c r="F629" s="44" t="s">
        <v>844</v>
      </c>
      <c r="H629" s="42"/>
      <c r="I629" s="42"/>
      <c r="J629" s="42"/>
    </row>
    <row r="630" spans="3:10" s="43" customFormat="1" x14ac:dyDescent="0.25">
      <c r="C630" s="57"/>
      <c r="D630" s="57"/>
      <c r="E630" s="55"/>
      <c r="F630" s="44" t="s">
        <v>845</v>
      </c>
      <c r="H630" s="42"/>
      <c r="I630" s="42"/>
      <c r="J630" s="42"/>
    </row>
    <row r="631" spans="3:10" s="43" customFormat="1" ht="24" x14ac:dyDescent="0.25">
      <c r="C631" s="57"/>
      <c r="D631" s="57"/>
      <c r="E631" s="55"/>
      <c r="F631" s="44" t="s">
        <v>846</v>
      </c>
      <c r="H631" s="42"/>
      <c r="I631" s="42"/>
      <c r="J631" s="42"/>
    </row>
    <row r="632" spans="3:10" s="43" customFormat="1" ht="24" x14ac:dyDescent="0.25">
      <c r="C632" s="56" t="s">
        <v>847</v>
      </c>
      <c r="D632" s="56" t="s">
        <v>847</v>
      </c>
      <c r="E632" s="58" t="s">
        <v>52</v>
      </c>
      <c r="F632" s="44" t="s">
        <v>848</v>
      </c>
      <c r="H632" s="42"/>
      <c r="I632" s="42"/>
      <c r="J632" s="42"/>
    </row>
    <row r="633" spans="3:10" s="43" customFormat="1" x14ac:dyDescent="0.25">
      <c r="C633" s="57"/>
      <c r="D633" s="57"/>
      <c r="E633" s="55"/>
      <c r="F633" s="44" t="s">
        <v>849</v>
      </c>
      <c r="H633" s="42"/>
      <c r="I633" s="42"/>
      <c r="J633" s="42"/>
    </row>
    <row r="634" spans="3:10" s="43" customFormat="1" ht="36" x14ac:dyDescent="0.25">
      <c r="C634" s="57"/>
      <c r="D634" s="57"/>
      <c r="E634" s="55"/>
      <c r="F634" s="44" t="s">
        <v>850</v>
      </c>
      <c r="H634" s="42"/>
      <c r="I634" s="42"/>
      <c r="J634" s="42"/>
    </row>
    <row r="635" spans="3:10" s="43" customFormat="1" ht="48" x14ac:dyDescent="0.25">
      <c r="C635" s="57"/>
      <c r="D635" s="57"/>
      <c r="E635" s="55"/>
      <c r="F635" s="44" t="s">
        <v>851</v>
      </c>
      <c r="H635" s="42"/>
      <c r="I635" s="42"/>
      <c r="J635" s="42"/>
    </row>
    <row r="636" spans="3:10" s="43" customFormat="1" x14ac:dyDescent="0.25">
      <c r="C636" s="57"/>
      <c r="D636" s="57"/>
      <c r="E636" s="55"/>
      <c r="F636" s="44" t="s">
        <v>852</v>
      </c>
      <c r="H636" s="42"/>
      <c r="I636" s="42"/>
      <c r="J636" s="42"/>
    </row>
    <row r="637" spans="3:10" s="43" customFormat="1" ht="48" x14ac:dyDescent="0.25">
      <c r="C637" s="57"/>
      <c r="D637" s="57"/>
      <c r="E637" s="55"/>
      <c r="F637" s="44" t="s">
        <v>853</v>
      </c>
      <c r="H637" s="42"/>
      <c r="I637" s="42"/>
      <c r="J637" s="42"/>
    </row>
    <row r="638" spans="3:10" s="43" customFormat="1" ht="48" x14ac:dyDescent="0.25">
      <c r="C638" s="57"/>
      <c r="D638" s="57"/>
      <c r="E638" s="55"/>
      <c r="F638" s="44" t="s">
        <v>854</v>
      </c>
      <c r="H638" s="42"/>
      <c r="I638" s="42"/>
      <c r="J638" s="42"/>
    </row>
    <row r="639" spans="3:10" s="43" customFormat="1" ht="36" x14ac:dyDescent="0.25">
      <c r="C639" s="57"/>
      <c r="D639" s="57"/>
      <c r="E639" s="55"/>
      <c r="F639" s="44" t="s">
        <v>855</v>
      </c>
      <c r="H639" s="42"/>
      <c r="I639" s="42"/>
      <c r="J639" s="42"/>
    </row>
    <row r="640" spans="3:10" s="43" customFormat="1" ht="60" x14ac:dyDescent="0.25">
      <c r="C640" s="57"/>
      <c r="D640" s="57"/>
      <c r="E640" s="55"/>
      <c r="F640" s="44" t="s">
        <v>856</v>
      </c>
      <c r="H640" s="42"/>
      <c r="I640" s="42"/>
      <c r="J640" s="42"/>
    </row>
    <row r="641" spans="3:10" s="43" customFormat="1" ht="24" x14ac:dyDescent="0.25">
      <c r="C641" s="57"/>
      <c r="D641" s="57"/>
      <c r="E641" s="55"/>
      <c r="F641" s="44" t="s">
        <v>857</v>
      </c>
      <c r="H641" s="42"/>
      <c r="I641" s="42"/>
      <c r="J641" s="42"/>
    </row>
    <row r="642" spans="3:10" s="43" customFormat="1" ht="48" x14ac:dyDescent="0.25">
      <c r="C642" s="57"/>
      <c r="D642" s="57"/>
      <c r="E642" s="55"/>
      <c r="F642" s="44" t="s">
        <v>858</v>
      </c>
      <c r="H642" s="42"/>
      <c r="I642" s="42"/>
      <c r="J642" s="42"/>
    </row>
    <row r="643" spans="3:10" s="43" customFormat="1" ht="48" x14ac:dyDescent="0.25">
      <c r="C643" s="56" t="s">
        <v>859</v>
      </c>
      <c r="D643" s="56" t="s">
        <v>859</v>
      </c>
      <c r="E643" s="58" t="s">
        <v>53</v>
      </c>
      <c r="F643" s="44" t="s">
        <v>860</v>
      </c>
      <c r="H643" s="42"/>
      <c r="I643" s="42"/>
      <c r="J643" s="42"/>
    </row>
    <row r="644" spans="3:10" s="43" customFormat="1" ht="60" x14ac:dyDescent="0.25">
      <c r="C644" s="57"/>
      <c r="D644" s="57"/>
      <c r="E644" s="55"/>
      <c r="F644" s="44" t="s">
        <v>861</v>
      </c>
      <c r="H644" s="42"/>
      <c r="I644" s="42"/>
      <c r="J644" s="42"/>
    </row>
    <row r="645" spans="3:10" s="43" customFormat="1" x14ac:dyDescent="0.25">
      <c r="C645" s="57"/>
      <c r="D645" s="57"/>
      <c r="E645" s="55"/>
      <c r="F645" s="44" t="s">
        <v>862</v>
      </c>
      <c r="H645" s="42"/>
      <c r="I645" s="42"/>
      <c r="J645" s="42"/>
    </row>
    <row r="646" spans="3:10" s="43" customFormat="1" x14ac:dyDescent="0.25">
      <c r="C646" s="57"/>
      <c r="D646" s="57"/>
      <c r="E646" s="55"/>
      <c r="F646" s="44" t="s">
        <v>863</v>
      </c>
      <c r="H646" s="42"/>
      <c r="I646" s="42"/>
      <c r="J646" s="42"/>
    </row>
    <row r="647" spans="3:10" s="43" customFormat="1" ht="48" x14ac:dyDescent="0.25">
      <c r="C647" s="57"/>
      <c r="D647" s="57"/>
      <c r="E647" s="55"/>
      <c r="F647" s="44" t="s">
        <v>864</v>
      </c>
      <c r="H647" s="42"/>
      <c r="I647" s="42"/>
      <c r="J647" s="42"/>
    </row>
    <row r="648" spans="3:10" s="43" customFormat="1" ht="24" x14ac:dyDescent="0.25">
      <c r="C648" s="57"/>
      <c r="D648" s="57"/>
      <c r="E648" s="55"/>
      <c r="F648" s="44" t="s">
        <v>865</v>
      </c>
      <c r="H648" s="42"/>
      <c r="I648" s="42"/>
      <c r="J648" s="42"/>
    </row>
    <row r="649" spans="3:10" s="43" customFormat="1" x14ac:dyDescent="0.25">
      <c r="C649" s="57"/>
      <c r="D649" s="57"/>
      <c r="E649" s="55"/>
      <c r="F649" s="44" t="s">
        <v>866</v>
      </c>
      <c r="H649" s="42"/>
      <c r="I649" s="42"/>
      <c r="J649" s="42"/>
    </row>
    <row r="650" spans="3:10" s="43" customFormat="1" ht="36" x14ac:dyDescent="0.25">
      <c r="C650" s="57"/>
      <c r="D650" s="57"/>
      <c r="E650" s="55"/>
      <c r="F650" s="44" t="s">
        <v>867</v>
      </c>
      <c r="H650" s="42"/>
      <c r="I650" s="42"/>
      <c r="J650" s="42"/>
    </row>
    <row r="651" spans="3:10" s="43" customFormat="1" ht="72" x14ac:dyDescent="0.25">
      <c r="C651" s="57"/>
      <c r="D651" s="57"/>
      <c r="E651" s="55"/>
      <c r="F651" s="44" t="s">
        <v>868</v>
      </c>
      <c r="H651" s="42"/>
      <c r="I651" s="42"/>
      <c r="J651" s="42"/>
    </row>
    <row r="652" spans="3:10" s="43" customFormat="1" ht="48" x14ac:dyDescent="0.25">
      <c r="C652" s="57"/>
      <c r="D652" s="57"/>
      <c r="E652" s="55"/>
      <c r="F652" s="44" t="s">
        <v>869</v>
      </c>
      <c r="H652" s="42"/>
      <c r="I652" s="42"/>
      <c r="J652" s="42"/>
    </row>
    <row r="653" spans="3:10" s="43" customFormat="1" ht="36" x14ac:dyDescent="0.25">
      <c r="C653" s="57"/>
      <c r="D653" s="57"/>
      <c r="E653" s="55"/>
      <c r="F653" s="44" t="s">
        <v>870</v>
      </c>
      <c r="H653" s="42"/>
      <c r="I653" s="42"/>
      <c r="J653" s="42"/>
    </row>
    <row r="654" spans="3:10" s="43" customFormat="1" ht="72" x14ac:dyDescent="0.25">
      <c r="C654" s="56" t="s">
        <v>871</v>
      </c>
      <c r="D654" s="56" t="s">
        <v>871</v>
      </c>
      <c r="E654" s="58" t="s">
        <v>54</v>
      </c>
      <c r="F654" s="44" t="s">
        <v>872</v>
      </c>
      <c r="H654" s="42"/>
      <c r="I654" s="42"/>
      <c r="J654" s="42"/>
    </row>
    <row r="655" spans="3:10" s="43" customFormat="1" ht="36" x14ac:dyDescent="0.25">
      <c r="C655" s="57"/>
      <c r="D655" s="57"/>
      <c r="E655" s="55"/>
      <c r="F655" s="44" t="s">
        <v>873</v>
      </c>
      <c r="H655" s="42"/>
      <c r="I655" s="42"/>
      <c r="J655" s="42"/>
    </row>
    <row r="656" spans="3:10" s="43" customFormat="1" ht="24" x14ac:dyDescent="0.25">
      <c r="C656" s="57"/>
      <c r="D656" s="57"/>
      <c r="E656" s="55"/>
      <c r="F656" s="44" t="s">
        <v>874</v>
      </c>
      <c r="H656" s="42"/>
      <c r="I656" s="42"/>
      <c r="J656" s="42"/>
    </row>
    <row r="657" spans="3:10" s="43" customFormat="1" ht="36" x14ac:dyDescent="0.25">
      <c r="C657" s="57"/>
      <c r="D657" s="57"/>
      <c r="E657" s="55"/>
      <c r="F657" s="44" t="s">
        <v>875</v>
      </c>
      <c r="H657" s="42"/>
      <c r="I657" s="42"/>
      <c r="J657" s="42"/>
    </row>
    <row r="658" spans="3:10" s="43" customFormat="1" ht="36" x14ac:dyDescent="0.25">
      <c r="C658" s="57"/>
      <c r="D658" s="57"/>
      <c r="E658" s="55"/>
      <c r="F658" s="44" t="s">
        <v>876</v>
      </c>
      <c r="H658" s="42"/>
      <c r="I658" s="42"/>
      <c r="J658" s="42"/>
    </row>
    <row r="659" spans="3:10" s="43" customFormat="1" ht="36" x14ac:dyDescent="0.25">
      <c r="C659" s="57"/>
      <c r="D659" s="57"/>
      <c r="E659" s="55"/>
      <c r="F659" s="44" t="s">
        <v>877</v>
      </c>
      <c r="H659" s="42"/>
      <c r="I659" s="42"/>
      <c r="J659" s="42"/>
    </row>
    <row r="660" spans="3:10" s="43" customFormat="1" ht="24" x14ac:dyDescent="0.25">
      <c r="C660" s="57"/>
      <c r="D660" s="57"/>
      <c r="E660" s="55"/>
      <c r="F660" s="44" t="s">
        <v>878</v>
      </c>
      <c r="H660" s="42"/>
      <c r="I660" s="42"/>
      <c r="J660" s="42"/>
    </row>
    <row r="661" spans="3:10" s="43" customFormat="1" ht="24" x14ac:dyDescent="0.25">
      <c r="C661" s="57"/>
      <c r="D661" s="57"/>
      <c r="E661" s="55"/>
      <c r="F661" s="44" t="s">
        <v>879</v>
      </c>
      <c r="H661" s="42"/>
      <c r="I661" s="42"/>
      <c r="J661" s="42"/>
    </row>
    <row r="662" spans="3:10" s="43" customFormat="1" ht="24" x14ac:dyDescent="0.25">
      <c r="C662" s="57"/>
      <c r="D662" s="57"/>
      <c r="E662" s="55"/>
      <c r="F662" s="44" t="s">
        <v>880</v>
      </c>
      <c r="H662" s="42"/>
      <c r="I662" s="42"/>
      <c r="J662" s="42"/>
    </row>
    <row r="663" spans="3:10" s="43" customFormat="1" ht="36" x14ac:dyDescent="0.25">
      <c r="C663" s="57"/>
      <c r="D663" s="57"/>
      <c r="E663" s="55"/>
      <c r="F663" s="44" t="s">
        <v>881</v>
      </c>
      <c r="H663" s="42"/>
      <c r="I663" s="42"/>
      <c r="J663" s="42"/>
    </row>
    <row r="664" spans="3:10" s="43" customFormat="1" ht="24" x14ac:dyDescent="0.25">
      <c r="C664" s="57"/>
      <c r="D664" s="57"/>
      <c r="E664" s="55"/>
      <c r="F664" s="44" t="s">
        <v>882</v>
      </c>
      <c r="H664" s="42"/>
      <c r="I664" s="42"/>
      <c r="J664" s="42"/>
    </row>
    <row r="665" spans="3:10" s="43" customFormat="1" ht="48" x14ac:dyDescent="0.25">
      <c r="C665" s="57"/>
      <c r="D665" s="57"/>
      <c r="E665" s="55"/>
      <c r="F665" s="44" t="s">
        <v>883</v>
      </c>
      <c r="H665" s="42"/>
      <c r="I665" s="42"/>
      <c r="J665" s="42"/>
    </row>
    <row r="666" spans="3:10" s="43" customFormat="1" ht="60" x14ac:dyDescent="0.25">
      <c r="C666" s="57"/>
      <c r="D666" s="57"/>
      <c r="E666" s="55"/>
      <c r="F666" s="44" t="s">
        <v>884</v>
      </c>
      <c r="H666" s="42"/>
      <c r="I666" s="42"/>
      <c r="J666" s="42"/>
    </row>
    <row r="667" spans="3:10" s="43" customFormat="1" x14ac:dyDescent="0.25">
      <c r="C667" s="57"/>
      <c r="D667" s="57"/>
      <c r="E667" s="55"/>
      <c r="F667" s="44" t="s">
        <v>885</v>
      </c>
      <c r="H667" s="42"/>
      <c r="I667" s="42"/>
      <c r="J667" s="42"/>
    </row>
    <row r="668" spans="3:10" s="43" customFormat="1" ht="84" x14ac:dyDescent="0.25">
      <c r="C668" s="57"/>
      <c r="D668" s="57"/>
      <c r="E668" s="55"/>
      <c r="F668" s="44" t="s">
        <v>886</v>
      </c>
      <c r="H668" s="42"/>
      <c r="I668" s="42"/>
      <c r="J668" s="42"/>
    </row>
    <row r="669" spans="3:10" s="43" customFormat="1" ht="48" x14ac:dyDescent="0.25">
      <c r="C669" s="57"/>
      <c r="D669" s="57"/>
      <c r="E669" s="55"/>
      <c r="F669" s="44" t="s">
        <v>887</v>
      </c>
      <c r="H669" s="42"/>
      <c r="I669" s="42"/>
      <c r="J669" s="42"/>
    </row>
    <row r="670" spans="3:10" s="43" customFormat="1" ht="24" x14ac:dyDescent="0.25">
      <c r="C670" s="57"/>
      <c r="D670" s="57"/>
      <c r="E670" s="55"/>
      <c r="F670" s="44" t="s">
        <v>888</v>
      </c>
      <c r="H670" s="42"/>
      <c r="I670" s="42"/>
      <c r="J670" s="42"/>
    </row>
    <row r="671" spans="3:10" s="43" customFormat="1" ht="24" x14ac:dyDescent="0.25">
      <c r="C671" s="57"/>
      <c r="D671" s="57"/>
      <c r="E671" s="55"/>
      <c r="F671" s="44" t="s">
        <v>889</v>
      </c>
      <c r="H671" s="42"/>
      <c r="I671" s="42"/>
      <c r="J671" s="42"/>
    </row>
    <row r="672" spans="3:10" s="43" customFormat="1" ht="36" x14ac:dyDescent="0.25">
      <c r="C672" s="57"/>
      <c r="D672" s="57"/>
      <c r="E672" s="55"/>
      <c r="F672" s="44" t="s">
        <v>890</v>
      </c>
      <c r="H672" s="42"/>
      <c r="I672" s="42"/>
      <c r="J672" s="42"/>
    </row>
    <row r="673" spans="3:10" s="43" customFormat="1" ht="36" x14ac:dyDescent="0.25">
      <c r="C673" s="57"/>
      <c r="D673" s="57"/>
      <c r="E673" s="55"/>
      <c r="F673" s="44" t="s">
        <v>891</v>
      </c>
      <c r="H673" s="42"/>
      <c r="I673" s="42"/>
      <c r="J673" s="42"/>
    </row>
    <row r="674" spans="3:10" s="43" customFormat="1" ht="36" x14ac:dyDescent="0.25">
      <c r="C674" s="57"/>
      <c r="D674" s="57"/>
      <c r="E674" s="55"/>
      <c r="F674" s="44" t="s">
        <v>892</v>
      </c>
      <c r="H674" s="42"/>
      <c r="I674" s="42"/>
      <c r="J674" s="42"/>
    </row>
    <row r="675" spans="3:10" s="43" customFormat="1" x14ac:dyDescent="0.25">
      <c r="C675" s="57"/>
      <c r="D675" s="57"/>
      <c r="E675" s="55"/>
      <c r="F675" s="44" t="s">
        <v>893</v>
      </c>
      <c r="H675" s="42"/>
      <c r="I675" s="42"/>
      <c r="J675" s="42"/>
    </row>
    <row r="676" spans="3:10" s="43" customFormat="1" x14ac:dyDescent="0.25">
      <c r="C676" s="57"/>
      <c r="D676" s="57"/>
      <c r="E676" s="55"/>
      <c r="F676" s="44" t="s">
        <v>894</v>
      </c>
      <c r="H676" s="42"/>
      <c r="I676" s="42"/>
      <c r="J676" s="42"/>
    </row>
    <row r="677" spans="3:10" s="43" customFormat="1" ht="36" x14ac:dyDescent="0.25">
      <c r="C677" s="57"/>
      <c r="D677" s="57"/>
      <c r="E677" s="55"/>
      <c r="F677" s="44" t="s">
        <v>895</v>
      </c>
      <c r="H677" s="42"/>
      <c r="I677" s="42"/>
      <c r="J677" s="42"/>
    </row>
    <row r="678" spans="3:10" s="43" customFormat="1" ht="24" x14ac:dyDescent="0.25">
      <c r="C678" s="57"/>
      <c r="D678" s="57"/>
      <c r="E678" s="55"/>
      <c r="F678" s="44" t="s">
        <v>896</v>
      </c>
      <c r="H678" s="42"/>
      <c r="I678" s="42"/>
      <c r="J678" s="42"/>
    </row>
    <row r="679" spans="3:10" s="43" customFormat="1" ht="36" x14ac:dyDescent="0.25">
      <c r="C679" s="57"/>
      <c r="D679" s="57"/>
      <c r="E679" s="55"/>
      <c r="F679" s="44" t="s">
        <v>897</v>
      </c>
      <c r="H679" s="42"/>
      <c r="I679" s="42"/>
      <c r="J679" s="42"/>
    </row>
    <row r="680" spans="3:10" s="43" customFormat="1" ht="24" x14ac:dyDescent="0.25">
      <c r="C680" s="57"/>
      <c r="D680" s="57"/>
      <c r="E680" s="55"/>
      <c r="F680" s="44" t="s">
        <v>898</v>
      </c>
      <c r="H680" s="42"/>
      <c r="I680" s="42"/>
      <c r="J680" s="42"/>
    </row>
    <row r="681" spans="3:10" s="43" customFormat="1" x14ac:dyDescent="0.25">
      <c r="C681" s="57"/>
      <c r="D681" s="57"/>
      <c r="E681" s="55"/>
      <c r="F681" s="44" t="s">
        <v>899</v>
      </c>
      <c r="H681" s="42"/>
      <c r="I681" s="42"/>
      <c r="J681" s="42"/>
    </row>
    <row r="682" spans="3:10" s="43" customFormat="1" ht="36" x14ac:dyDescent="0.25">
      <c r="C682" s="57"/>
      <c r="D682" s="57"/>
      <c r="E682" s="55"/>
      <c r="F682" s="44" t="s">
        <v>900</v>
      </c>
      <c r="H682" s="42"/>
      <c r="I682" s="42"/>
      <c r="J682" s="42"/>
    </row>
    <row r="683" spans="3:10" s="43" customFormat="1" ht="36" x14ac:dyDescent="0.25">
      <c r="C683" s="57"/>
      <c r="D683" s="57"/>
      <c r="E683" s="55"/>
      <c r="F683" s="44" t="s">
        <v>901</v>
      </c>
      <c r="H683" s="42"/>
      <c r="I683" s="42"/>
      <c r="J683" s="42"/>
    </row>
    <row r="684" spans="3:10" s="43" customFormat="1" ht="48" x14ac:dyDescent="0.25">
      <c r="C684" s="57"/>
      <c r="D684" s="57"/>
      <c r="E684" s="55"/>
      <c r="F684" s="44" t="s">
        <v>902</v>
      </c>
      <c r="H684" s="42"/>
      <c r="I684" s="42"/>
      <c r="J684" s="42"/>
    </row>
    <row r="685" spans="3:10" s="43" customFormat="1" ht="48" x14ac:dyDescent="0.25">
      <c r="C685" s="57"/>
      <c r="D685" s="57"/>
      <c r="E685" s="55"/>
      <c r="F685" s="44" t="s">
        <v>903</v>
      </c>
      <c r="H685" s="42"/>
      <c r="I685" s="42"/>
      <c r="J685" s="42"/>
    </row>
    <row r="686" spans="3:10" s="43" customFormat="1" ht="48" x14ac:dyDescent="0.25">
      <c r="C686" s="57"/>
      <c r="D686" s="57"/>
      <c r="E686" s="55"/>
      <c r="F686" s="44" t="s">
        <v>904</v>
      </c>
      <c r="H686" s="42"/>
      <c r="I686" s="42"/>
      <c r="J686" s="42"/>
    </row>
    <row r="687" spans="3:10" s="43" customFormat="1" ht="48" x14ac:dyDescent="0.25">
      <c r="C687" s="57"/>
      <c r="D687" s="57"/>
      <c r="E687" s="55"/>
      <c r="F687" s="44" t="s">
        <v>905</v>
      </c>
      <c r="H687" s="42"/>
      <c r="I687" s="42"/>
      <c r="J687" s="42"/>
    </row>
    <row r="688" spans="3:10" s="43" customFormat="1" ht="72" x14ac:dyDescent="0.25">
      <c r="C688" s="57"/>
      <c r="D688" s="57"/>
      <c r="E688" s="55"/>
      <c r="F688" s="44" t="s">
        <v>906</v>
      </c>
      <c r="H688" s="42"/>
      <c r="I688" s="42"/>
      <c r="J688" s="42"/>
    </row>
    <row r="689" spans="3:10" s="43" customFormat="1" ht="72" x14ac:dyDescent="0.25">
      <c r="C689" s="57"/>
      <c r="D689" s="57"/>
      <c r="E689" s="55"/>
      <c r="F689" s="44" t="s">
        <v>907</v>
      </c>
      <c r="H689" s="42"/>
      <c r="I689" s="42"/>
      <c r="J689" s="42"/>
    </row>
    <row r="690" spans="3:10" s="43" customFormat="1" x14ac:dyDescent="0.25">
      <c r="C690" s="57"/>
      <c r="D690" s="57"/>
      <c r="E690" s="55"/>
      <c r="F690" s="44" t="s">
        <v>908</v>
      </c>
      <c r="H690" s="42"/>
      <c r="I690" s="42"/>
      <c r="J690" s="42"/>
    </row>
    <row r="691" spans="3:10" s="43" customFormat="1" ht="24" x14ac:dyDescent="0.25">
      <c r="C691" s="56" t="s">
        <v>909</v>
      </c>
      <c r="D691" s="56" t="s">
        <v>909</v>
      </c>
      <c r="E691" s="58" t="s">
        <v>55</v>
      </c>
      <c r="F691" s="44" t="s">
        <v>910</v>
      </c>
      <c r="H691" s="42"/>
      <c r="I691" s="42"/>
      <c r="J691" s="42"/>
    </row>
    <row r="692" spans="3:10" s="43" customFormat="1" ht="24" x14ac:dyDescent="0.25">
      <c r="C692" s="57"/>
      <c r="D692" s="57"/>
      <c r="E692" s="55"/>
      <c r="F692" s="44" t="s">
        <v>911</v>
      </c>
      <c r="H692" s="42"/>
      <c r="I692" s="42"/>
      <c r="J692" s="42"/>
    </row>
    <row r="693" spans="3:10" s="43" customFormat="1" ht="24" x14ac:dyDescent="0.25">
      <c r="C693" s="57"/>
      <c r="D693" s="57"/>
      <c r="E693" s="55"/>
      <c r="F693" s="44" t="s">
        <v>912</v>
      </c>
      <c r="H693" s="42"/>
      <c r="I693" s="42"/>
      <c r="J693" s="42"/>
    </row>
    <row r="694" spans="3:10" s="43" customFormat="1" ht="24" x14ac:dyDescent="0.25">
      <c r="C694" s="57"/>
      <c r="D694" s="57"/>
      <c r="E694" s="55"/>
      <c r="F694" s="44" t="s">
        <v>913</v>
      </c>
      <c r="H694" s="42"/>
      <c r="I694" s="42"/>
      <c r="J694" s="42"/>
    </row>
    <row r="695" spans="3:10" s="43" customFormat="1" ht="36" x14ac:dyDescent="0.25">
      <c r="C695" s="57"/>
      <c r="D695" s="57"/>
      <c r="E695" s="55"/>
      <c r="F695" s="44" t="s">
        <v>914</v>
      </c>
      <c r="H695" s="42"/>
      <c r="I695" s="42"/>
      <c r="J695" s="42"/>
    </row>
    <row r="696" spans="3:10" s="43" customFormat="1" x14ac:dyDescent="0.25">
      <c r="C696" s="56" t="s">
        <v>915</v>
      </c>
      <c r="D696" s="56" t="s">
        <v>915</v>
      </c>
      <c r="E696" s="58" t="s">
        <v>916</v>
      </c>
      <c r="F696" s="44" t="s">
        <v>917</v>
      </c>
      <c r="H696" s="42"/>
      <c r="I696" s="42"/>
      <c r="J696" s="42"/>
    </row>
    <row r="697" spans="3:10" s="43" customFormat="1" x14ac:dyDescent="0.25">
      <c r="C697" s="57"/>
      <c r="D697" s="57"/>
      <c r="E697" s="55"/>
      <c r="F697" s="44" t="s">
        <v>918</v>
      </c>
      <c r="H697" s="42"/>
      <c r="I697" s="42"/>
      <c r="J697" s="42"/>
    </row>
    <row r="698" spans="3:10" s="43" customFormat="1" ht="36" x14ac:dyDescent="0.25">
      <c r="C698" s="57"/>
      <c r="D698" s="57"/>
      <c r="E698" s="55"/>
      <c r="F698" s="44" t="s">
        <v>919</v>
      </c>
      <c r="H698" s="42"/>
      <c r="I698" s="42"/>
      <c r="J698" s="42"/>
    </row>
    <row r="699" spans="3:10" s="43" customFormat="1" ht="36" x14ac:dyDescent="0.25">
      <c r="C699" s="56" t="s">
        <v>920</v>
      </c>
      <c r="D699" s="56" t="s">
        <v>920</v>
      </c>
      <c r="E699" s="58" t="s">
        <v>921</v>
      </c>
      <c r="F699" s="44" t="s">
        <v>922</v>
      </c>
      <c r="H699" s="42"/>
      <c r="I699" s="42"/>
      <c r="J699" s="42"/>
    </row>
    <row r="700" spans="3:10" s="43" customFormat="1" ht="36" x14ac:dyDescent="0.25">
      <c r="C700" s="57"/>
      <c r="D700" s="57"/>
      <c r="E700" s="55"/>
      <c r="F700" s="44" t="s">
        <v>923</v>
      </c>
      <c r="H700" s="42"/>
      <c r="I700" s="42"/>
      <c r="J700" s="42"/>
    </row>
    <row r="701" spans="3:10" s="43" customFormat="1" x14ac:dyDescent="0.25">
      <c r="C701" s="57"/>
      <c r="D701" s="57"/>
      <c r="E701" s="55"/>
      <c r="F701" s="44" t="s">
        <v>924</v>
      </c>
      <c r="H701" s="42"/>
      <c r="I701" s="42"/>
      <c r="J701" s="42"/>
    </row>
    <row r="702" spans="3:10" s="43" customFormat="1" ht="24" x14ac:dyDescent="0.25">
      <c r="C702" s="57"/>
      <c r="D702" s="57"/>
      <c r="E702" s="55"/>
      <c r="F702" s="44" t="s">
        <v>925</v>
      </c>
      <c r="H702" s="42"/>
      <c r="I702" s="42"/>
      <c r="J702" s="42"/>
    </row>
    <row r="703" spans="3:10" s="43" customFormat="1" ht="48" x14ac:dyDescent="0.25">
      <c r="C703" s="57"/>
      <c r="D703" s="57"/>
      <c r="E703" s="55"/>
      <c r="F703" s="44" t="s">
        <v>926</v>
      </c>
      <c r="H703" s="42"/>
      <c r="I703" s="42"/>
      <c r="J703" s="42"/>
    </row>
    <row r="704" spans="3:10" s="43" customFormat="1" x14ac:dyDescent="0.25">
      <c r="C704" s="57"/>
      <c r="D704" s="57"/>
      <c r="E704" s="55"/>
      <c r="F704" s="44" t="s">
        <v>927</v>
      </c>
      <c r="H704" s="42"/>
      <c r="I704" s="42"/>
      <c r="J704" s="42"/>
    </row>
    <row r="705" spans="3:10" s="43" customFormat="1" x14ac:dyDescent="0.25">
      <c r="C705" s="57"/>
      <c r="D705" s="57"/>
      <c r="E705" s="55"/>
      <c r="F705" s="44" t="s">
        <v>928</v>
      </c>
      <c r="H705" s="42"/>
      <c r="I705" s="42"/>
      <c r="J705" s="42"/>
    </row>
    <row r="706" spans="3:10" s="43" customFormat="1" ht="36" x14ac:dyDescent="0.25">
      <c r="C706" s="57"/>
      <c r="D706" s="57"/>
      <c r="E706" s="55"/>
      <c r="F706" s="44" t="s">
        <v>929</v>
      </c>
      <c r="H706" s="42"/>
      <c r="I706" s="42"/>
      <c r="J706" s="42"/>
    </row>
    <row r="707" spans="3:10" s="43" customFormat="1" ht="24" x14ac:dyDescent="0.25">
      <c r="C707" s="57"/>
      <c r="D707" s="57"/>
      <c r="E707" s="55"/>
      <c r="F707" s="44" t="s">
        <v>930</v>
      </c>
      <c r="H707" s="42"/>
      <c r="I707" s="42"/>
      <c r="J707" s="42"/>
    </row>
    <row r="708" spans="3:10" s="43" customFormat="1" ht="60" x14ac:dyDescent="0.25">
      <c r="C708" s="57"/>
      <c r="D708" s="57"/>
      <c r="E708" s="55"/>
      <c r="F708" s="44" t="s">
        <v>931</v>
      </c>
      <c r="H708" s="42"/>
      <c r="I708" s="42"/>
      <c r="J708" s="42"/>
    </row>
    <row r="709" spans="3:10" s="43" customFormat="1" x14ac:dyDescent="0.25">
      <c r="C709" s="56" t="s">
        <v>932</v>
      </c>
      <c r="D709" s="56" t="s">
        <v>932</v>
      </c>
      <c r="E709" s="58" t="s">
        <v>933</v>
      </c>
      <c r="F709" s="44" t="s">
        <v>934</v>
      </c>
      <c r="H709" s="42"/>
      <c r="I709" s="42"/>
      <c r="J709" s="42"/>
    </row>
    <row r="710" spans="3:10" s="43" customFormat="1" ht="24" x14ac:dyDescent="0.25">
      <c r="C710" s="57"/>
      <c r="D710" s="57"/>
      <c r="E710" s="55"/>
      <c r="F710" s="44" t="s">
        <v>935</v>
      </c>
      <c r="H710" s="42"/>
      <c r="I710" s="42"/>
      <c r="J710" s="42"/>
    </row>
    <row r="711" spans="3:10" s="43" customFormat="1" ht="36" x14ac:dyDescent="0.25">
      <c r="C711" s="57"/>
      <c r="D711" s="57"/>
      <c r="E711" s="55"/>
      <c r="F711" s="44" t="s">
        <v>936</v>
      </c>
      <c r="H711" s="42"/>
      <c r="I711" s="42"/>
      <c r="J711" s="42"/>
    </row>
    <row r="712" spans="3:10" s="43" customFormat="1" x14ac:dyDescent="0.25">
      <c r="C712" s="57"/>
      <c r="D712" s="57"/>
      <c r="E712" s="55"/>
      <c r="F712" s="44" t="s">
        <v>937</v>
      </c>
      <c r="H712" s="42"/>
      <c r="I712" s="42"/>
      <c r="J712" s="42"/>
    </row>
    <row r="713" spans="3:10" s="43" customFormat="1" ht="24" x14ac:dyDescent="0.25">
      <c r="C713" s="57"/>
      <c r="D713" s="57"/>
      <c r="E713" s="55"/>
      <c r="F713" s="44" t="s">
        <v>938</v>
      </c>
      <c r="H713" s="42"/>
      <c r="I713" s="42"/>
      <c r="J713" s="42"/>
    </row>
    <row r="714" spans="3:10" s="43" customFormat="1" ht="48" x14ac:dyDescent="0.25">
      <c r="C714" s="57"/>
      <c r="D714" s="57"/>
      <c r="E714" s="55"/>
      <c r="F714" s="44" t="s">
        <v>939</v>
      </c>
      <c r="H714" s="42"/>
      <c r="I714" s="42"/>
      <c r="J714" s="42"/>
    </row>
    <row r="715" spans="3:10" s="43" customFormat="1" ht="48" x14ac:dyDescent="0.25">
      <c r="C715" s="57"/>
      <c r="D715" s="57"/>
      <c r="E715" s="55"/>
      <c r="F715" s="44" t="s">
        <v>940</v>
      </c>
      <c r="H715" s="42"/>
      <c r="I715" s="42"/>
      <c r="J715" s="42"/>
    </row>
    <row r="716" spans="3:10" s="43" customFormat="1" ht="60" x14ac:dyDescent="0.25">
      <c r="C716" s="57"/>
      <c r="D716" s="57"/>
      <c r="E716" s="55"/>
      <c r="F716" s="44" t="s">
        <v>941</v>
      </c>
      <c r="H716" s="42"/>
      <c r="I716" s="42"/>
      <c r="J716" s="42"/>
    </row>
    <row r="717" spans="3:10" s="43" customFormat="1" ht="36" x14ac:dyDescent="0.25">
      <c r="C717" s="57"/>
      <c r="D717" s="57"/>
      <c r="E717" s="55"/>
      <c r="F717" s="44" t="s">
        <v>942</v>
      </c>
      <c r="H717" s="42"/>
      <c r="I717" s="42"/>
      <c r="J717" s="42"/>
    </row>
    <row r="718" spans="3:10" s="43" customFormat="1" ht="60" x14ac:dyDescent="0.25">
      <c r="C718" s="57"/>
      <c r="D718" s="57"/>
      <c r="E718" s="55"/>
      <c r="F718" s="44" t="s">
        <v>943</v>
      </c>
      <c r="H718" s="42"/>
      <c r="I718" s="42"/>
      <c r="J718" s="42"/>
    </row>
    <row r="719" spans="3:10" s="43" customFormat="1" ht="24" x14ac:dyDescent="0.25">
      <c r="C719" s="57"/>
      <c r="D719" s="57"/>
      <c r="E719" s="55"/>
      <c r="F719" s="44" t="s">
        <v>944</v>
      </c>
      <c r="H719" s="42"/>
      <c r="I719" s="42"/>
      <c r="J719" s="42"/>
    </row>
    <row r="720" spans="3:10" s="43" customFormat="1" ht="36" x14ac:dyDescent="0.25">
      <c r="C720" s="57"/>
      <c r="D720" s="57"/>
      <c r="E720" s="55"/>
      <c r="F720" s="44" t="s">
        <v>945</v>
      </c>
      <c r="H720" s="42"/>
      <c r="I720" s="42"/>
      <c r="J720" s="42"/>
    </row>
    <row r="721" spans="3:10" s="43" customFormat="1" ht="72" x14ac:dyDescent="0.25">
      <c r="C721" s="56" t="s">
        <v>946</v>
      </c>
      <c r="D721" s="56" t="s">
        <v>946</v>
      </c>
      <c r="E721" s="58" t="s">
        <v>59</v>
      </c>
      <c r="F721" s="44" t="s">
        <v>947</v>
      </c>
      <c r="H721" s="42"/>
      <c r="I721" s="42"/>
      <c r="J721" s="42"/>
    </row>
    <row r="722" spans="3:10" s="43" customFormat="1" x14ac:dyDescent="0.25">
      <c r="C722" s="57"/>
      <c r="D722" s="57"/>
      <c r="E722" s="55"/>
      <c r="F722" s="44" t="s">
        <v>948</v>
      </c>
      <c r="H722" s="42"/>
      <c r="I722" s="42"/>
      <c r="J722" s="42"/>
    </row>
    <row r="723" spans="3:10" s="43" customFormat="1" x14ac:dyDescent="0.25">
      <c r="C723" s="57"/>
      <c r="D723" s="57"/>
      <c r="E723" s="55"/>
      <c r="F723" s="44" t="s">
        <v>949</v>
      </c>
      <c r="H723" s="42"/>
      <c r="I723" s="42"/>
      <c r="J723" s="42"/>
    </row>
    <row r="724" spans="3:10" s="43" customFormat="1" ht="24" x14ac:dyDescent="0.25">
      <c r="C724" s="57"/>
      <c r="D724" s="57"/>
      <c r="E724" s="55"/>
      <c r="F724" s="44" t="s">
        <v>950</v>
      </c>
      <c r="H724" s="42"/>
      <c r="I724" s="42"/>
      <c r="J724" s="42"/>
    </row>
    <row r="725" spans="3:10" s="43" customFormat="1" ht="36" x14ac:dyDescent="0.25">
      <c r="C725" s="57"/>
      <c r="D725" s="57"/>
      <c r="E725" s="55"/>
      <c r="F725" s="44" t="s">
        <v>951</v>
      </c>
      <c r="H725" s="42"/>
      <c r="I725" s="42"/>
      <c r="J725" s="42"/>
    </row>
    <row r="726" spans="3:10" s="43" customFormat="1" ht="48" x14ac:dyDescent="0.25">
      <c r="C726" s="57"/>
      <c r="D726" s="57"/>
      <c r="E726" s="55"/>
      <c r="F726" s="44" t="s">
        <v>952</v>
      </c>
      <c r="H726" s="42"/>
      <c r="I726" s="42"/>
      <c r="J726" s="42"/>
    </row>
    <row r="727" spans="3:10" s="43" customFormat="1" ht="60" x14ac:dyDescent="0.25">
      <c r="C727" s="57"/>
      <c r="D727" s="57"/>
      <c r="E727" s="55"/>
      <c r="F727" s="44" t="s">
        <v>953</v>
      </c>
      <c r="H727" s="42"/>
      <c r="I727" s="42"/>
      <c r="J727" s="42"/>
    </row>
    <row r="728" spans="3:10" s="43" customFormat="1" ht="48" x14ac:dyDescent="0.25">
      <c r="C728" s="57"/>
      <c r="D728" s="57"/>
      <c r="E728" s="55"/>
      <c r="F728" s="44" t="s">
        <v>954</v>
      </c>
      <c r="H728" s="42"/>
      <c r="I728" s="42"/>
      <c r="J728" s="42"/>
    </row>
    <row r="729" spans="3:10" s="43" customFormat="1" ht="60" x14ac:dyDescent="0.25">
      <c r="C729" s="57"/>
      <c r="D729" s="57"/>
      <c r="E729" s="55"/>
      <c r="F729" s="44" t="s">
        <v>955</v>
      </c>
      <c r="H729" s="42"/>
      <c r="I729" s="42"/>
      <c r="J729" s="42"/>
    </row>
    <row r="730" spans="3:10" s="43" customFormat="1" ht="24" x14ac:dyDescent="0.25">
      <c r="C730" s="57"/>
      <c r="D730" s="57"/>
      <c r="E730" s="55"/>
      <c r="F730" s="44" t="s">
        <v>956</v>
      </c>
      <c r="H730" s="42"/>
      <c r="I730" s="42"/>
      <c r="J730" s="42"/>
    </row>
    <row r="731" spans="3:10" s="43" customFormat="1" ht="48" x14ac:dyDescent="0.25">
      <c r="C731" s="57"/>
      <c r="D731" s="57"/>
      <c r="E731" s="55"/>
      <c r="F731" s="44" t="s">
        <v>957</v>
      </c>
      <c r="H731" s="42"/>
      <c r="I731" s="42"/>
      <c r="J731" s="42"/>
    </row>
    <row r="732" spans="3:10" s="43" customFormat="1" ht="24" x14ac:dyDescent="0.25">
      <c r="C732" s="57"/>
      <c r="D732" s="57"/>
      <c r="E732" s="55"/>
      <c r="F732" s="44" t="s">
        <v>958</v>
      </c>
      <c r="H732" s="42"/>
      <c r="I732" s="42"/>
      <c r="J732" s="42"/>
    </row>
    <row r="733" spans="3:10" s="43" customFormat="1" x14ac:dyDescent="0.25">
      <c r="C733" s="57"/>
      <c r="D733" s="57"/>
      <c r="E733" s="55"/>
      <c r="F733" s="44" t="s">
        <v>959</v>
      </c>
      <c r="H733" s="42"/>
      <c r="I733" s="42"/>
      <c r="J733" s="42"/>
    </row>
    <row r="734" spans="3:10" s="43" customFormat="1" ht="24" x14ac:dyDescent="0.25">
      <c r="C734" s="57"/>
      <c r="D734" s="57"/>
      <c r="E734" s="55"/>
      <c r="F734" s="44" t="s">
        <v>960</v>
      </c>
      <c r="H734" s="42"/>
      <c r="I734" s="42"/>
      <c r="J734" s="42"/>
    </row>
    <row r="735" spans="3:10" s="43" customFormat="1" ht="48" x14ac:dyDescent="0.25">
      <c r="C735" s="57"/>
      <c r="D735" s="57"/>
      <c r="E735" s="55"/>
      <c r="F735" s="44" t="s">
        <v>961</v>
      </c>
      <c r="H735" s="42"/>
      <c r="I735" s="42"/>
      <c r="J735" s="42"/>
    </row>
    <row r="736" spans="3:10" s="43" customFormat="1" x14ac:dyDescent="0.25">
      <c r="C736" s="57"/>
      <c r="D736" s="57"/>
      <c r="E736" s="55"/>
      <c r="F736" s="44" t="s">
        <v>962</v>
      </c>
      <c r="H736" s="42"/>
      <c r="I736" s="42"/>
      <c r="J736" s="42"/>
    </row>
    <row r="737" spans="3:10" s="43" customFormat="1" ht="24" x14ac:dyDescent="0.25">
      <c r="C737" s="57"/>
      <c r="D737" s="57"/>
      <c r="E737" s="55"/>
      <c r="F737" s="44" t="s">
        <v>963</v>
      </c>
      <c r="H737" s="42"/>
      <c r="I737" s="42"/>
      <c r="J737" s="42"/>
    </row>
    <row r="738" spans="3:10" s="43" customFormat="1" ht="24" x14ac:dyDescent="0.25">
      <c r="C738" s="57"/>
      <c r="D738" s="57"/>
      <c r="E738" s="55"/>
      <c r="F738" s="44" t="s">
        <v>964</v>
      </c>
      <c r="H738" s="42"/>
      <c r="I738" s="42"/>
      <c r="J738" s="42"/>
    </row>
    <row r="739" spans="3:10" s="43" customFormat="1" ht="36" x14ac:dyDescent="0.25">
      <c r="C739" s="57"/>
      <c r="D739" s="57"/>
      <c r="E739" s="55"/>
      <c r="F739" s="44" t="s">
        <v>965</v>
      </c>
      <c r="H739" s="42"/>
      <c r="I739" s="42"/>
      <c r="J739" s="42"/>
    </row>
    <row r="740" spans="3:10" s="43" customFormat="1" ht="60" x14ac:dyDescent="0.25">
      <c r="C740" s="57"/>
      <c r="D740" s="57"/>
      <c r="E740" s="55"/>
      <c r="F740" s="44" t="s">
        <v>966</v>
      </c>
      <c r="H740" s="42"/>
      <c r="I740" s="42"/>
      <c r="J740" s="42"/>
    </row>
    <row r="741" spans="3:10" s="43" customFormat="1" x14ac:dyDescent="0.25">
      <c r="C741" s="56" t="s">
        <v>967</v>
      </c>
      <c r="D741" s="56" t="s">
        <v>967</v>
      </c>
      <c r="E741" s="58" t="s">
        <v>60</v>
      </c>
      <c r="F741" s="44" t="s">
        <v>948</v>
      </c>
      <c r="H741" s="42"/>
      <c r="I741" s="42"/>
      <c r="J741" s="42"/>
    </row>
    <row r="742" spans="3:10" s="43" customFormat="1" ht="72" x14ac:dyDescent="0.25">
      <c r="C742" s="57"/>
      <c r="D742" s="57"/>
      <c r="E742" s="55"/>
      <c r="F742" s="44" t="s">
        <v>968</v>
      </c>
      <c r="H742" s="42"/>
      <c r="I742" s="42"/>
      <c r="J742" s="42"/>
    </row>
    <row r="743" spans="3:10" s="43" customFormat="1" x14ac:dyDescent="0.25">
      <c r="C743" s="57"/>
      <c r="D743" s="57"/>
      <c r="E743" s="55"/>
      <c r="F743" s="44" t="s">
        <v>969</v>
      </c>
      <c r="H743" s="42"/>
      <c r="I743" s="42"/>
      <c r="J743" s="42"/>
    </row>
    <row r="744" spans="3:10" s="43" customFormat="1" ht="48" x14ac:dyDescent="0.25">
      <c r="C744" s="57"/>
      <c r="D744" s="57"/>
      <c r="E744" s="55"/>
      <c r="F744" s="44" t="s">
        <v>970</v>
      </c>
      <c r="H744" s="42"/>
      <c r="I744" s="42"/>
      <c r="J744" s="42"/>
    </row>
    <row r="745" spans="3:10" s="43" customFormat="1" x14ac:dyDescent="0.25">
      <c r="C745" s="57"/>
      <c r="D745" s="57"/>
      <c r="E745" s="55"/>
      <c r="F745" s="44" t="s">
        <v>971</v>
      </c>
      <c r="H745" s="42"/>
      <c r="I745" s="42"/>
      <c r="J745" s="42"/>
    </row>
    <row r="746" spans="3:10" s="43" customFormat="1" ht="48" x14ac:dyDescent="0.25">
      <c r="C746" s="57"/>
      <c r="D746" s="57"/>
      <c r="E746" s="55"/>
      <c r="F746" s="44" t="s">
        <v>939</v>
      </c>
      <c r="H746" s="42"/>
      <c r="I746" s="42"/>
      <c r="J746" s="42"/>
    </row>
    <row r="747" spans="3:10" s="43" customFormat="1" ht="48" x14ac:dyDescent="0.25">
      <c r="C747" s="57"/>
      <c r="D747" s="57"/>
      <c r="E747" s="55"/>
      <c r="F747" s="44" t="s">
        <v>972</v>
      </c>
      <c r="H747" s="42"/>
      <c r="I747" s="42"/>
      <c r="J747" s="42"/>
    </row>
    <row r="748" spans="3:10" s="43" customFormat="1" ht="60" x14ac:dyDescent="0.25">
      <c r="C748" s="57"/>
      <c r="D748" s="57"/>
      <c r="E748" s="55"/>
      <c r="F748" s="44" t="s">
        <v>973</v>
      </c>
      <c r="H748" s="42"/>
      <c r="I748" s="42"/>
      <c r="J748" s="42"/>
    </row>
    <row r="749" spans="3:10" s="43" customFormat="1" ht="48" x14ac:dyDescent="0.25">
      <c r="C749" s="57"/>
      <c r="D749" s="57"/>
      <c r="E749" s="55"/>
      <c r="F749" s="44" t="s">
        <v>974</v>
      </c>
      <c r="H749" s="42"/>
      <c r="I749" s="42"/>
      <c r="J749" s="42"/>
    </row>
    <row r="750" spans="3:10" s="43" customFormat="1" ht="48" x14ac:dyDescent="0.25">
      <c r="C750" s="56" t="s">
        <v>975</v>
      </c>
      <c r="D750" s="56" t="s">
        <v>975</v>
      </c>
      <c r="E750" s="58" t="s">
        <v>61</v>
      </c>
      <c r="F750" s="44" t="s">
        <v>976</v>
      </c>
      <c r="H750" s="42"/>
      <c r="I750" s="42"/>
      <c r="J750" s="42"/>
    </row>
    <row r="751" spans="3:10" s="43" customFormat="1" ht="24" x14ac:dyDescent="0.25">
      <c r="C751" s="57"/>
      <c r="D751" s="57"/>
      <c r="E751" s="55"/>
      <c r="F751" s="44" t="s">
        <v>977</v>
      </c>
      <c r="H751" s="42"/>
      <c r="I751" s="42"/>
      <c r="J751" s="42"/>
    </row>
    <row r="752" spans="3:10" s="43" customFormat="1" ht="24" x14ac:dyDescent="0.25">
      <c r="C752" s="57"/>
      <c r="D752" s="57"/>
      <c r="E752" s="55"/>
      <c r="F752" s="44" t="s">
        <v>978</v>
      </c>
      <c r="H752" s="42"/>
      <c r="I752" s="42"/>
      <c r="J752" s="42"/>
    </row>
    <row r="753" spans="3:10" s="43" customFormat="1" ht="72" x14ac:dyDescent="0.25">
      <c r="C753" s="57"/>
      <c r="D753" s="57"/>
      <c r="E753" s="55"/>
      <c r="F753" s="44" t="s">
        <v>979</v>
      </c>
      <c r="H753" s="42"/>
      <c r="I753" s="42"/>
      <c r="J753" s="42"/>
    </row>
    <row r="754" spans="3:10" s="43" customFormat="1" ht="60" x14ac:dyDescent="0.25">
      <c r="C754" s="57"/>
      <c r="D754" s="57"/>
      <c r="E754" s="55"/>
      <c r="F754" s="44" t="s">
        <v>980</v>
      </c>
      <c r="H754" s="42"/>
      <c r="I754" s="42"/>
      <c r="J754" s="42"/>
    </row>
    <row r="755" spans="3:10" s="43" customFormat="1" ht="48" x14ac:dyDescent="0.25">
      <c r="C755" s="57"/>
      <c r="D755" s="57"/>
      <c r="E755" s="55"/>
      <c r="F755" s="44" t="s">
        <v>981</v>
      </c>
      <c r="H755" s="42"/>
      <c r="I755" s="42"/>
      <c r="J755" s="42"/>
    </row>
    <row r="756" spans="3:10" s="43" customFormat="1" ht="48" x14ac:dyDescent="0.25">
      <c r="C756" s="57"/>
      <c r="D756" s="57"/>
      <c r="E756" s="55"/>
      <c r="F756" s="44" t="s">
        <v>982</v>
      </c>
      <c r="H756" s="42"/>
      <c r="I756" s="42"/>
      <c r="J756" s="42"/>
    </row>
    <row r="757" spans="3:10" s="43" customFormat="1" x14ac:dyDescent="0.25">
      <c r="C757" s="56" t="s">
        <v>983</v>
      </c>
      <c r="D757" s="56" t="s">
        <v>983</v>
      </c>
      <c r="E757" s="58" t="s">
        <v>62</v>
      </c>
      <c r="F757" s="44" t="s">
        <v>984</v>
      </c>
      <c r="H757" s="42"/>
      <c r="I757" s="42"/>
      <c r="J757" s="42"/>
    </row>
    <row r="758" spans="3:10" s="43" customFormat="1" x14ac:dyDescent="0.25">
      <c r="C758" s="57"/>
      <c r="D758" s="57"/>
      <c r="E758" s="55"/>
      <c r="F758" s="44" t="s">
        <v>985</v>
      </c>
      <c r="H758" s="42"/>
      <c r="I758" s="42"/>
      <c r="J758" s="42"/>
    </row>
    <row r="759" spans="3:10" s="43" customFormat="1" ht="24" x14ac:dyDescent="0.25">
      <c r="C759" s="56" t="s">
        <v>986</v>
      </c>
      <c r="D759" s="56" t="s">
        <v>986</v>
      </c>
      <c r="E759" s="58" t="s">
        <v>63</v>
      </c>
      <c r="F759" s="44" t="s">
        <v>987</v>
      </c>
      <c r="H759" s="42"/>
      <c r="I759" s="42"/>
      <c r="J759" s="42"/>
    </row>
    <row r="760" spans="3:10" s="43" customFormat="1" ht="24" x14ac:dyDescent="0.25">
      <c r="C760" s="57"/>
      <c r="D760" s="57"/>
      <c r="E760" s="55"/>
      <c r="F760" s="44" t="s">
        <v>988</v>
      </c>
      <c r="H760" s="42"/>
      <c r="I760" s="42"/>
      <c r="J760" s="42"/>
    </row>
    <row r="761" spans="3:10" s="43" customFormat="1" x14ac:dyDescent="0.25">
      <c r="C761" s="57"/>
      <c r="D761" s="57"/>
      <c r="E761" s="55"/>
      <c r="F761" s="44" t="s">
        <v>989</v>
      </c>
      <c r="H761" s="42"/>
      <c r="I761" s="42"/>
      <c r="J761" s="42"/>
    </row>
    <row r="762" spans="3:10" s="43" customFormat="1" ht="48" x14ac:dyDescent="0.25">
      <c r="C762" s="57"/>
      <c r="D762" s="57"/>
      <c r="E762" s="55"/>
      <c r="F762" s="44" t="s">
        <v>990</v>
      </c>
      <c r="H762" s="42"/>
      <c r="I762" s="42"/>
      <c r="J762" s="42"/>
    </row>
    <row r="763" spans="3:10" s="43" customFormat="1" ht="72" x14ac:dyDescent="0.25">
      <c r="C763" s="57"/>
      <c r="D763" s="57"/>
      <c r="E763" s="55"/>
      <c r="F763" s="44" t="s">
        <v>991</v>
      </c>
      <c r="H763" s="42"/>
      <c r="I763" s="42"/>
      <c r="J763" s="42"/>
    </row>
    <row r="764" spans="3:10" s="43" customFormat="1" x14ac:dyDescent="0.25">
      <c r="C764" s="57"/>
      <c r="D764" s="57"/>
      <c r="E764" s="55"/>
      <c r="F764" s="44" t="s">
        <v>992</v>
      </c>
      <c r="H764" s="42"/>
      <c r="I764" s="42"/>
      <c r="J764" s="42"/>
    </row>
    <row r="765" spans="3:10" s="43" customFormat="1" x14ac:dyDescent="0.25">
      <c r="C765" s="57"/>
      <c r="D765" s="57"/>
      <c r="E765" s="55"/>
      <c r="F765" s="44" t="s">
        <v>993</v>
      </c>
      <c r="H765" s="42"/>
      <c r="I765" s="42"/>
      <c r="J765" s="42"/>
    </row>
    <row r="766" spans="3:10" s="43" customFormat="1" x14ac:dyDescent="0.25">
      <c r="C766" s="57"/>
      <c r="D766" s="57"/>
      <c r="E766" s="55"/>
      <c r="F766" s="44" t="s">
        <v>994</v>
      </c>
      <c r="H766" s="42"/>
      <c r="I766" s="42"/>
      <c r="J766" s="42"/>
    </row>
    <row r="767" spans="3:10" s="43" customFormat="1" ht="24" x14ac:dyDescent="0.25">
      <c r="C767" s="57"/>
      <c r="D767" s="57"/>
      <c r="E767" s="55"/>
      <c r="F767" s="44" t="s">
        <v>995</v>
      </c>
      <c r="H767" s="42"/>
      <c r="I767" s="42"/>
      <c r="J767" s="42"/>
    </row>
    <row r="768" spans="3:10" s="43" customFormat="1" ht="72" x14ac:dyDescent="0.25">
      <c r="C768" s="57"/>
      <c r="D768" s="57"/>
      <c r="E768" s="55"/>
      <c r="F768" s="44" t="s">
        <v>996</v>
      </c>
      <c r="H768" s="42"/>
      <c r="I768" s="42"/>
      <c r="J768" s="42"/>
    </row>
    <row r="769" spans="3:10" s="43" customFormat="1" ht="48" x14ac:dyDescent="0.25">
      <c r="C769" s="57"/>
      <c r="D769" s="57"/>
      <c r="E769" s="55"/>
      <c r="F769" s="44" t="s">
        <v>997</v>
      </c>
      <c r="H769" s="42"/>
      <c r="I769" s="42"/>
      <c r="J769" s="42"/>
    </row>
    <row r="770" spans="3:10" s="43" customFormat="1" ht="60" x14ac:dyDescent="0.25">
      <c r="C770" s="57"/>
      <c r="D770" s="57"/>
      <c r="E770" s="55"/>
      <c r="F770" s="44" t="s">
        <v>998</v>
      </c>
      <c r="H770" s="42"/>
      <c r="I770" s="42"/>
      <c r="J770" s="42"/>
    </row>
    <row r="771" spans="3:10" s="43" customFormat="1" ht="48" x14ac:dyDescent="0.25">
      <c r="C771" s="57"/>
      <c r="D771" s="57"/>
      <c r="E771" s="55"/>
      <c r="F771" s="44" t="s">
        <v>999</v>
      </c>
      <c r="H771" s="42"/>
      <c r="I771" s="42"/>
      <c r="J771" s="42"/>
    </row>
    <row r="772" spans="3:10" s="43" customFormat="1" ht="36" x14ac:dyDescent="0.25">
      <c r="C772" s="56" t="s">
        <v>1000</v>
      </c>
      <c r="D772" s="56" t="s">
        <v>1000</v>
      </c>
      <c r="E772" s="58" t="s">
        <v>64</v>
      </c>
      <c r="F772" s="44" t="s">
        <v>1001</v>
      </c>
      <c r="H772" s="42"/>
      <c r="I772" s="42"/>
      <c r="J772" s="42"/>
    </row>
    <row r="773" spans="3:10" s="43" customFormat="1" ht="36" x14ac:dyDescent="0.25">
      <c r="C773" s="57"/>
      <c r="D773" s="57"/>
      <c r="E773" s="55"/>
      <c r="F773" s="44" t="s">
        <v>1002</v>
      </c>
      <c r="H773" s="42"/>
      <c r="I773" s="42"/>
      <c r="J773" s="42"/>
    </row>
    <row r="774" spans="3:10" s="43" customFormat="1" x14ac:dyDescent="0.25">
      <c r="C774" s="57"/>
      <c r="D774" s="57"/>
      <c r="E774" s="55"/>
      <c r="F774" s="44" t="s">
        <v>1003</v>
      </c>
      <c r="H774" s="42"/>
      <c r="I774" s="42"/>
      <c r="J774" s="42"/>
    </row>
    <row r="775" spans="3:10" s="43" customFormat="1" ht="24" x14ac:dyDescent="0.25">
      <c r="C775" s="57"/>
      <c r="D775" s="57"/>
      <c r="E775" s="55"/>
      <c r="F775" s="44" t="s">
        <v>1004</v>
      </c>
      <c r="H775" s="42"/>
      <c r="I775" s="42"/>
      <c r="J775" s="42"/>
    </row>
    <row r="776" spans="3:10" s="43" customFormat="1" x14ac:dyDescent="0.25">
      <c r="C776" s="57"/>
      <c r="D776" s="57"/>
      <c r="E776" s="55"/>
      <c r="F776" s="44" t="s">
        <v>1005</v>
      </c>
      <c r="H776" s="42"/>
      <c r="I776" s="42"/>
      <c r="J776" s="42"/>
    </row>
    <row r="777" spans="3:10" s="43" customFormat="1" x14ac:dyDescent="0.25">
      <c r="C777" s="57"/>
      <c r="D777" s="57"/>
      <c r="E777" s="55"/>
      <c r="F777" s="44" t="s">
        <v>1006</v>
      </c>
      <c r="H777" s="42"/>
      <c r="I777" s="42"/>
      <c r="J777" s="42"/>
    </row>
    <row r="778" spans="3:10" s="43" customFormat="1" ht="24" x14ac:dyDescent="0.25">
      <c r="C778" s="57"/>
      <c r="D778" s="57"/>
      <c r="E778" s="55"/>
      <c r="F778" s="44" t="s">
        <v>1007</v>
      </c>
      <c r="H778" s="42"/>
      <c r="I778" s="42"/>
      <c r="J778" s="42"/>
    </row>
    <row r="779" spans="3:10" s="43" customFormat="1" x14ac:dyDescent="0.25">
      <c r="C779" s="57"/>
      <c r="D779" s="57"/>
      <c r="E779" s="55"/>
      <c r="F779" s="44" t="s">
        <v>1008</v>
      </c>
      <c r="H779" s="42"/>
      <c r="I779" s="42"/>
      <c r="J779" s="42"/>
    </row>
    <row r="780" spans="3:10" s="43" customFormat="1" ht="24" x14ac:dyDescent="0.25">
      <c r="C780" s="57"/>
      <c r="D780" s="57"/>
      <c r="E780" s="55"/>
      <c r="F780" s="44" t="s">
        <v>1009</v>
      </c>
      <c r="H780" s="42"/>
      <c r="I780" s="42"/>
      <c r="J780" s="42"/>
    </row>
    <row r="781" spans="3:10" s="43" customFormat="1" ht="24" x14ac:dyDescent="0.25">
      <c r="C781" s="57"/>
      <c r="D781" s="57"/>
      <c r="E781" s="55"/>
      <c r="F781" s="44" t="s">
        <v>1010</v>
      </c>
      <c r="H781" s="42"/>
      <c r="I781" s="42"/>
      <c r="J781" s="42"/>
    </row>
    <row r="782" spans="3:10" s="43" customFormat="1" ht="24" x14ac:dyDescent="0.25">
      <c r="C782" s="57"/>
      <c r="D782" s="57"/>
      <c r="E782" s="55"/>
      <c r="F782" s="44" t="s">
        <v>1011</v>
      </c>
      <c r="H782" s="42"/>
      <c r="I782" s="42"/>
      <c r="J782" s="42"/>
    </row>
    <row r="783" spans="3:10" s="43" customFormat="1" x14ac:dyDescent="0.25">
      <c r="C783" s="57"/>
      <c r="D783" s="57"/>
      <c r="E783" s="55"/>
      <c r="F783" s="44" t="s">
        <v>1012</v>
      </c>
      <c r="H783" s="42"/>
      <c r="I783" s="42"/>
      <c r="J783" s="42"/>
    </row>
    <row r="784" spans="3:10" s="43" customFormat="1" ht="60" x14ac:dyDescent="0.25">
      <c r="C784" s="57"/>
      <c r="D784" s="57"/>
      <c r="E784" s="55"/>
      <c r="F784" s="44" t="s">
        <v>1013</v>
      </c>
      <c r="H784" s="42"/>
      <c r="I784" s="42"/>
      <c r="J784" s="42"/>
    </row>
    <row r="785" spans="3:10" s="43" customFormat="1" ht="84" x14ac:dyDescent="0.25">
      <c r="C785" s="57"/>
      <c r="D785" s="57"/>
      <c r="E785" s="55"/>
      <c r="F785" s="44" t="s">
        <v>1014</v>
      </c>
      <c r="H785" s="42"/>
      <c r="I785" s="42"/>
      <c r="J785" s="42"/>
    </row>
    <row r="786" spans="3:10" s="43" customFormat="1" x14ac:dyDescent="0.25">
      <c r="C786" s="57"/>
      <c r="D786" s="57"/>
      <c r="E786" s="55"/>
      <c r="F786" s="44" t="s">
        <v>1015</v>
      </c>
      <c r="H786" s="42"/>
      <c r="I786" s="42"/>
      <c r="J786" s="42"/>
    </row>
    <row r="787" spans="3:10" s="43" customFormat="1" ht="24" x14ac:dyDescent="0.25">
      <c r="C787" s="57"/>
      <c r="D787" s="57"/>
      <c r="E787" s="55"/>
      <c r="F787" s="44" t="s">
        <v>1016</v>
      </c>
      <c r="H787" s="42"/>
      <c r="I787" s="42"/>
      <c r="J787" s="42"/>
    </row>
    <row r="788" spans="3:10" s="43" customFormat="1" x14ac:dyDescent="0.25">
      <c r="C788" s="57"/>
      <c r="D788" s="57"/>
      <c r="E788" s="55"/>
      <c r="F788" s="44" t="s">
        <v>1017</v>
      </c>
      <c r="H788" s="42"/>
      <c r="I788" s="42"/>
      <c r="J788" s="42"/>
    </row>
    <row r="789" spans="3:10" s="43" customFormat="1" ht="24" x14ac:dyDescent="0.25">
      <c r="C789" s="57"/>
      <c r="D789" s="57"/>
      <c r="E789" s="55"/>
      <c r="F789" s="44" t="s">
        <v>1018</v>
      </c>
      <c r="H789" s="42"/>
      <c r="I789" s="42"/>
      <c r="J789" s="42"/>
    </row>
    <row r="790" spans="3:10" s="43" customFormat="1" ht="48" x14ac:dyDescent="0.25">
      <c r="C790" s="57"/>
      <c r="D790" s="57"/>
      <c r="E790" s="55"/>
      <c r="F790" s="44" t="s">
        <v>1019</v>
      </c>
      <c r="H790" s="42"/>
      <c r="I790" s="42"/>
      <c r="J790" s="42"/>
    </row>
    <row r="791" spans="3:10" s="43" customFormat="1" ht="36" x14ac:dyDescent="0.25">
      <c r="C791" s="57"/>
      <c r="D791" s="57"/>
      <c r="E791" s="55"/>
      <c r="F791" s="44" t="s">
        <v>1020</v>
      </c>
      <c r="H791" s="42"/>
      <c r="I791" s="42"/>
      <c r="J791" s="42"/>
    </row>
    <row r="792" spans="3:10" s="43" customFormat="1" x14ac:dyDescent="0.25">
      <c r="C792" s="57"/>
      <c r="D792" s="57"/>
      <c r="E792" s="55"/>
      <c r="F792" s="44" t="s">
        <v>1021</v>
      </c>
      <c r="H792" s="42"/>
      <c r="I792" s="42"/>
      <c r="J792" s="42"/>
    </row>
    <row r="793" spans="3:10" s="43" customFormat="1" ht="36" x14ac:dyDescent="0.25">
      <c r="C793" s="57"/>
      <c r="D793" s="57"/>
      <c r="E793" s="55"/>
      <c r="F793" s="44" t="s">
        <v>1022</v>
      </c>
      <c r="H793" s="42"/>
      <c r="I793" s="42"/>
      <c r="J793" s="42"/>
    </row>
    <row r="794" spans="3:10" s="43" customFormat="1" x14ac:dyDescent="0.25">
      <c r="C794" s="57"/>
      <c r="D794" s="57"/>
      <c r="E794" s="55"/>
      <c r="F794" s="44" t="s">
        <v>1023</v>
      </c>
      <c r="H794" s="42"/>
      <c r="I794" s="42"/>
      <c r="J794" s="42"/>
    </row>
    <row r="795" spans="3:10" s="43" customFormat="1" ht="24" x14ac:dyDescent="0.25">
      <c r="C795" s="57"/>
      <c r="D795" s="57"/>
      <c r="E795" s="55"/>
      <c r="F795" s="44" t="s">
        <v>1024</v>
      </c>
      <c r="H795" s="42"/>
      <c r="I795" s="42"/>
      <c r="J795" s="42"/>
    </row>
    <row r="796" spans="3:10" s="43" customFormat="1" ht="24" x14ac:dyDescent="0.25">
      <c r="C796" s="57"/>
      <c r="D796" s="57"/>
      <c r="E796" s="55"/>
      <c r="F796" s="44" t="s">
        <v>1025</v>
      </c>
      <c r="H796" s="42"/>
      <c r="I796" s="42"/>
      <c r="J796" s="42"/>
    </row>
    <row r="797" spans="3:10" s="43" customFormat="1" ht="24" x14ac:dyDescent="0.25">
      <c r="C797" s="57"/>
      <c r="D797" s="57"/>
      <c r="E797" s="55"/>
      <c r="F797" s="44" t="s">
        <v>1026</v>
      </c>
      <c r="H797" s="42"/>
      <c r="I797" s="42"/>
      <c r="J797" s="42"/>
    </row>
    <row r="798" spans="3:10" s="43" customFormat="1" ht="24" x14ac:dyDescent="0.25">
      <c r="C798" s="57"/>
      <c r="D798" s="57"/>
      <c r="E798" s="55"/>
      <c r="F798" s="44" t="s">
        <v>1027</v>
      </c>
      <c r="H798" s="42"/>
      <c r="I798" s="42"/>
      <c r="J798" s="42"/>
    </row>
    <row r="799" spans="3:10" s="43" customFormat="1" ht="24" x14ac:dyDescent="0.25">
      <c r="C799" s="57"/>
      <c r="D799" s="57"/>
      <c r="E799" s="55"/>
      <c r="F799" s="44" t="s">
        <v>1028</v>
      </c>
      <c r="H799" s="42"/>
      <c r="I799" s="42"/>
      <c r="J799" s="42"/>
    </row>
    <row r="800" spans="3:10" s="43" customFormat="1" ht="24" x14ac:dyDescent="0.25">
      <c r="C800" s="57"/>
      <c r="D800" s="57"/>
      <c r="E800" s="55"/>
      <c r="F800" s="44" t="s">
        <v>1029</v>
      </c>
      <c r="H800" s="42"/>
      <c r="I800" s="42"/>
      <c r="J800" s="42"/>
    </row>
    <row r="801" spans="3:10" s="43" customFormat="1" ht="24" x14ac:dyDescent="0.25">
      <c r="C801" s="57"/>
      <c r="D801" s="57"/>
      <c r="E801" s="55"/>
      <c r="F801" s="44" t="s">
        <v>1030</v>
      </c>
      <c r="H801" s="42"/>
      <c r="I801" s="42"/>
      <c r="J801" s="42"/>
    </row>
    <row r="802" spans="3:10" s="43" customFormat="1" ht="24" x14ac:dyDescent="0.25">
      <c r="C802" s="57"/>
      <c r="D802" s="57"/>
      <c r="E802" s="55"/>
      <c r="F802" s="44" t="s">
        <v>1031</v>
      </c>
      <c r="H802" s="42"/>
      <c r="I802" s="42"/>
      <c r="J802" s="42"/>
    </row>
    <row r="803" spans="3:10" s="43" customFormat="1" ht="24" x14ac:dyDescent="0.25">
      <c r="C803" s="57"/>
      <c r="D803" s="57"/>
      <c r="E803" s="55"/>
      <c r="F803" s="44" t="s">
        <v>1032</v>
      </c>
      <c r="H803" s="42"/>
      <c r="I803" s="42"/>
      <c r="J803" s="42"/>
    </row>
    <row r="804" spans="3:10" s="43" customFormat="1" ht="24" x14ac:dyDescent="0.25">
      <c r="C804" s="57"/>
      <c r="D804" s="57"/>
      <c r="E804" s="55"/>
      <c r="F804" s="44" t="s">
        <v>1033</v>
      </c>
      <c r="H804" s="42"/>
      <c r="I804" s="42"/>
      <c r="J804" s="42"/>
    </row>
    <row r="805" spans="3:10" s="43" customFormat="1" ht="36" x14ac:dyDescent="0.25">
      <c r="C805" s="57"/>
      <c r="D805" s="57"/>
      <c r="E805" s="55"/>
      <c r="F805" s="44" t="s">
        <v>1034</v>
      </c>
      <c r="H805" s="42"/>
      <c r="I805" s="42"/>
      <c r="J805" s="42"/>
    </row>
    <row r="806" spans="3:10" s="43" customFormat="1" x14ac:dyDescent="0.25">
      <c r="C806" s="57"/>
      <c r="D806" s="57"/>
      <c r="E806" s="55"/>
      <c r="F806" s="44" t="s">
        <v>1035</v>
      </c>
      <c r="H806" s="42"/>
      <c r="I806" s="42"/>
      <c r="J806" s="42"/>
    </row>
    <row r="807" spans="3:10" s="43" customFormat="1" ht="36" x14ac:dyDescent="0.25">
      <c r="C807" s="57"/>
      <c r="D807" s="57"/>
      <c r="E807" s="55"/>
      <c r="F807" s="44" t="s">
        <v>1036</v>
      </c>
      <c r="H807" s="42"/>
      <c r="I807" s="42"/>
      <c r="J807" s="42"/>
    </row>
    <row r="808" spans="3:10" s="43" customFormat="1" x14ac:dyDescent="0.25">
      <c r="C808" s="57"/>
      <c r="D808" s="57"/>
      <c r="E808" s="55"/>
      <c r="F808" s="44" t="s">
        <v>1037</v>
      </c>
      <c r="H808" s="42"/>
      <c r="I808" s="42"/>
      <c r="J808" s="42"/>
    </row>
    <row r="809" spans="3:10" s="43" customFormat="1" ht="36" x14ac:dyDescent="0.25">
      <c r="C809" s="56" t="s">
        <v>1038</v>
      </c>
      <c r="D809" s="56" t="s">
        <v>1038</v>
      </c>
      <c r="E809" s="58" t="s">
        <v>65</v>
      </c>
      <c r="F809" s="44" t="s">
        <v>1039</v>
      </c>
      <c r="H809" s="42"/>
      <c r="I809" s="42"/>
      <c r="J809" s="42"/>
    </row>
    <row r="810" spans="3:10" s="43" customFormat="1" ht="36" x14ac:dyDescent="0.25">
      <c r="C810" s="57"/>
      <c r="D810" s="57"/>
      <c r="E810" s="55"/>
      <c r="F810" s="44" t="s">
        <v>1040</v>
      </c>
      <c r="H810" s="42"/>
      <c r="I810" s="42"/>
      <c r="J810" s="42"/>
    </row>
    <row r="811" spans="3:10" s="43" customFormat="1" ht="24" x14ac:dyDescent="0.25">
      <c r="C811" s="57"/>
      <c r="D811" s="57"/>
      <c r="E811" s="55"/>
      <c r="F811" s="44" t="s">
        <v>1041</v>
      </c>
      <c r="H811" s="42"/>
      <c r="I811" s="42"/>
      <c r="J811" s="42"/>
    </row>
    <row r="812" spans="3:10" s="43" customFormat="1" x14ac:dyDescent="0.25">
      <c r="C812" s="57"/>
      <c r="D812" s="57"/>
      <c r="E812" s="55"/>
      <c r="F812" s="44" t="s">
        <v>1042</v>
      </c>
      <c r="H812" s="42"/>
      <c r="I812" s="42"/>
      <c r="J812" s="42"/>
    </row>
    <row r="813" spans="3:10" s="43" customFormat="1" ht="24" x14ac:dyDescent="0.25">
      <c r="C813" s="57"/>
      <c r="D813" s="57"/>
      <c r="E813" s="55"/>
      <c r="F813" s="44" t="s">
        <v>1043</v>
      </c>
      <c r="H813" s="42"/>
      <c r="I813" s="42"/>
      <c r="J813" s="42"/>
    </row>
    <row r="814" spans="3:10" s="43" customFormat="1" x14ac:dyDescent="0.25">
      <c r="C814" s="57"/>
      <c r="D814" s="57"/>
      <c r="E814" s="55"/>
      <c r="F814" s="44" t="s">
        <v>1044</v>
      </c>
      <c r="H814" s="42"/>
      <c r="I814" s="42"/>
      <c r="J814" s="42"/>
    </row>
    <row r="815" spans="3:10" s="43" customFormat="1" x14ac:dyDescent="0.25">
      <c r="C815" s="57"/>
      <c r="D815" s="57"/>
      <c r="E815" s="55"/>
      <c r="F815" s="44" t="s">
        <v>1045</v>
      </c>
      <c r="H815" s="42"/>
      <c r="I815" s="42"/>
      <c r="J815" s="42"/>
    </row>
    <row r="816" spans="3:10" s="43" customFormat="1" x14ac:dyDescent="0.25">
      <c r="C816" s="57"/>
      <c r="D816" s="57"/>
      <c r="E816" s="55"/>
      <c r="F816" s="44" t="s">
        <v>1046</v>
      </c>
      <c r="H816" s="42"/>
      <c r="I816" s="42"/>
      <c r="J816" s="42"/>
    </row>
    <row r="817" spans="3:10" s="43" customFormat="1" x14ac:dyDescent="0.25">
      <c r="C817" s="57"/>
      <c r="D817" s="57"/>
      <c r="E817" s="55"/>
      <c r="F817" s="44" t="s">
        <v>1047</v>
      </c>
      <c r="H817" s="42"/>
      <c r="I817" s="42"/>
      <c r="J817" s="42"/>
    </row>
    <row r="818" spans="3:10" s="43" customFormat="1" x14ac:dyDescent="0.25">
      <c r="C818" s="57"/>
      <c r="D818" s="57"/>
      <c r="E818" s="55"/>
      <c r="F818" s="44" t="s">
        <v>1048</v>
      </c>
      <c r="H818" s="42"/>
      <c r="I818" s="42"/>
      <c r="J818" s="42"/>
    </row>
    <row r="819" spans="3:10" s="43" customFormat="1" x14ac:dyDescent="0.25">
      <c r="C819" s="57"/>
      <c r="D819" s="57"/>
      <c r="E819" s="55"/>
      <c r="F819" s="44" t="s">
        <v>1049</v>
      </c>
      <c r="H819" s="42"/>
      <c r="I819" s="42"/>
      <c r="J819" s="42"/>
    </row>
    <row r="820" spans="3:10" s="43" customFormat="1" ht="36" x14ac:dyDescent="0.25">
      <c r="C820" s="57"/>
      <c r="D820" s="57"/>
      <c r="E820" s="55"/>
      <c r="F820" s="44" t="s">
        <v>1050</v>
      </c>
      <c r="H820" s="42"/>
      <c r="I820" s="42"/>
      <c r="J820" s="42"/>
    </row>
    <row r="821" spans="3:10" s="43" customFormat="1" ht="24" x14ac:dyDescent="0.25">
      <c r="C821" s="57"/>
      <c r="D821" s="57"/>
      <c r="E821" s="55"/>
      <c r="F821" s="44" t="s">
        <v>1051</v>
      </c>
      <c r="H821" s="42"/>
      <c r="I821" s="42"/>
      <c r="J821" s="42"/>
    </row>
    <row r="822" spans="3:10" s="43" customFormat="1" ht="24" x14ac:dyDescent="0.25">
      <c r="C822" s="57"/>
      <c r="D822" s="57"/>
      <c r="E822" s="55"/>
      <c r="F822" s="44" t="s">
        <v>1052</v>
      </c>
      <c r="H822" s="42"/>
      <c r="I822" s="42"/>
      <c r="J822" s="42"/>
    </row>
    <row r="823" spans="3:10" s="43" customFormat="1" ht="24" x14ac:dyDescent="0.25">
      <c r="C823" s="57"/>
      <c r="D823" s="57"/>
      <c r="E823" s="55"/>
      <c r="F823" s="44" t="s">
        <v>1053</v>
      </c>
      <c r="H823" s="42"/>
      <c r="I823" s="42"/>
      <c r="J823" s="42"/>
    </row>
    <row r="824" spans="3:10" s="43" customFormat="1" x14ac:dyDescent="0.25">
      <c r="C824" s="57"/>
      <c r="D824" s="57"/>
      <c r="E824" s="55"/>
      <c r="F824" s="44" t="s">
        <v>1054</v>
      </c>
      <c r="H824" s="42"/>
      <c r="I824" s="42"/>
      <c r="J824" s="42"/>
    </row>
    <row r="825" spans="3:10" s="43" customFormat="1" x14ac:dyDescent="0.25">
      <c r="C825" s="57"/>
      <c r="D825" s="57"/>
      <c r="E825" s="55"/>
      <c r="F825" s="44" t="s">
        <v>1055</v>
      </c>
      <c r="H825" s="42"/>
      <c r="I825" s="42"/>
      <c r="J825" s="42"/>
    </row>
    <row r="826" spans="3:10" s="43" customFormat="1" ht="24" x14ac:dyDescent="0.25">
      <c r="C826" s="57"/>
      <c r="D826" s="57"/>
      <c r="E826" s="55"/>
      <c r="F826" s="44" t="s">
        <v>1056</v>
      </c>
      <c r="H826" s="42"/>
      <c r="I826" s="42"/>
      <c r="J826" s="42"/>
    </row>
    <row r="827" spans="3:10" s="43" customFormat="1" ht="24" x14ac:dyDescent="0.25">
      <c r="C827" s="57"/>
      <c r="D827" s="57"/>
      <c r="E827" s="55"/>
      <c r="F827" s="44" t="s">
        <v>1057</v>
      </c>
      <c r="H827" s="42"/>
      <c r="I827" s="42"/>
      <c r="J827" s="42"/>
    </row>
    <row r="828" spans="3:10" s="43" customFormat="1" x14ac:dyDescent="0.25">
      <c r="C828" s="57"/>
      <c r="D828" s="57"/>
      <c r="E828" s="55"/>
      <c r="F828" s="44" t="s">
        <v>1058</v>
      </c>
      <c r="H828" s="42"/>
      <c r="I828" s="42"/>
      <c r="J828" s="42"/>
    </row>
    <row r="829" spans="3:10" s="43" customFormat="1" x14ac:dyDescent="0.25">
      <c r="C829" s="57"/>
      <c r="D829" s="57"/>
      <c r="E829" s="55"/>
      <c r="F829" s="44" t="s">
        <v>1059</v>
      </c>
      <c r="H829" s="42"/>
      <c r="I829" s="42"/>
      <c r="J829" s="42"/>
    </row>
    <row r="830" spans="3:10" s="43" customFormat="1" x14ac:dyDescent="0.25">
      <c r="C830" s="57"/>
      <c r="D830" s="57"/>
      <c r="E830" s="55"/>
      <c r="F830" s="44" t="s">
        <v>1060</v>
      </c>
      <c r="H830" s="42"/>
      <c r="I830" s="42"/>
      <c r="J830" s="42"/>
    </row>
    <row r="831" spans="3:10" s="43" customFormat="1" ht="24" x14ac:dyDescent="0.25">
      <c r="C831" s="57"/>
      <c r="D831" s="57"/>
      <c r="E831" s="55"/>
      <c r="F831" s="44" t="s">
        <v>1061</v>
      </c>
      <c r="H831" s="42"/>
      <c r="I831" s="42"/>
      <c r="J831" s="42"/>
    </row>
    <row r="832" spans="3:10" s="43" customFormat="1" x14ac:dyDescent="0.25">
      <c r="C832" s="57"/>
      <c r="D832" s="57"/>
      <c r="E832" s="55"/>
      <c r="F832" s="44" t="s">
        <v>1062</v>
      </c>
      <c r="H832" s="42"/>
      <c r="I832" s="42"/>
      <c r="J832" s="42"/>
    </row>
    <row r="833" spans="3:10" s="43" customFormat="1" ht="24" x14ac:dyDescent="0.25">
      <c r="C833" s="57"/>
      <c r="D833" s="57"/>
      <c r="E833" s="55"/>
      <c r="F833" s="44" t="s">
        <v>1063</v>
      </c>
      <c r="H833" s="42"/>
      <c r="I833" s="42"/>
      <c r="J833" s="42"/>
    </row>
    <row r="834" spans="3:10" s="43" customFormat="1" x14ac:dyDescent="0.25">
      <c r="C834" s="57"/>
      <c r="D834" s="57"/>
      <c r="E834" s="55"/>
      <c r="F834" s="44" t="s">
        <v>1064</v>
      </c>
      <c r="H834" s="42"/>
      <c r="I834" s="42"/>
      <c r="J834" s="42"/>
    </row>
    <row r="835" spans="3:10" s="43" customFormat="1" x14ac:dyDescent="0.25">
      <c r="C835" s="57"/>
      <c r="D835" s="57"/>
      <c r="E835" s="55"/>
      <c r="F835" s="44" t="s">
        <v>1065</v>
      </c>
      <c r="H835" s="42"/>
      <c r="I835" s="42"/>
      <c r="J835" s="42"/>
    </row>
    <row r="836" spans="3:10" s="43" customFormat="1" ht="48" x14ac:dyDescent="0.25">
      <c r="C836" s="57"/>
      <c r="D836" s="57"/>
      <c r="E836" s="55"/>
      <c r="F836" s="44" t="s">
        <v>1066</v>
      </c>
      <c r="H836" s="42"/>
      <c r="I836" s="42"/>
      <c r="J836" s="42"/>
    </row>
    <row r="837" spans="3:10" s="43" customFormat="1" x14ac:dyDescent="0.25">
      <c r="C837" s="57"/>
      <c r="D837" s="57"/>
      <c r="E837" s="55"/>
      <c r="F837" s="44" t="s">
        <v>1067</v>
      </c>
      <c r="H837" s="42"/>
      <c r="I837" s="42"/>
      <c r="J837" s="42"/>
    </row>
    <row r="838" spans="3:10" s="43" customFormat="1" ht="60" x14ac:dyDescent="0.25">
      <c r="C838" s="57"/>
      <c r="D838" s="57"/>
      <c r="E838" s="55"/>
      <c r="F838" s="44" t="s">
        <v>1068</v>
      </c>
      <c r="H838" s="42"/>
      <c r="I838" s="42"/>
      <c r="J838" s="42"/>
    </row>
    <row r="839" spans="3:10" s="43" customFormat="1" ht="48" x14ac:dyDescent="0.25">
      <c r="C839" s="57"/>
      <c r="D839" s="57"/>
      <c r="E839" s="55"/>
      <c r="F839" s="44" t="s">
        <v>1069</v>
      </c>
      <c r="H839" s="42"/>
      <c r="I839" s="42"/>
      <c r="J839" s="42"/>
    </row>
    <row r="840" spans="3:10" s="43" customFormat="1" ht="36" x14ac:dyDescent="0.25">
      <c r="C840" s="57"/>
      <c r="D840" s="57"/>
      <c r="E840" s="55"/>
      <c r="F840" s="44" t="s">
        <v>1070</v>
      </c>
      <c r="H840" s="42"/>
      <c r="I840" s="42"/>
      <c r="J840" s="42"/>
    </row>
    <row r="841" spans="3:10" s="43" customFormat="1" ht="24" x14ac:dyDescent="0.25">
      <c r="C841" s="57"/>
      <c r="D841" s="57"/>
      <c r="E841" s="55"/>
      <c r="F841" s="44" t="s">
        <v>1071</v>
      </c>
      <c r="H841" s="42"/>
      <c r="I841" s="42"/>
      <c r="J841" s="42"/>
    </row>
    <row r="842" spans="3:10" s="43" customFormat="1" ht="24" x14ac:dyDescent="0.25">
      <c r="C842" s="57"/>
      <c r="D842" s="57"/>
      <c r="E842" s="55"/>
      <c r="F842" s="44" t="s">
        <v>1072</v>
      </c>
      <c r="H842" s="42"/>
      <c r="I842" s="42"/>
      <c r="J842" s="42"/>
    </row>
    <row r="843" spans="3:10" s="43" customFormat="1" x14ac:dyDescent="0.25">
      <c r="C843" s="57"/>
      <c r="D843" s="57"/>
      <c r="E843" s="55"/>
      <c r="F843" s="44" t="s">
        <v>1073</v>
      </c>
      <c r="H843" s="42"/>
      <c r="I843" s="42"/>
      <c r="J843" s="42"/>
    </row>
    <row r="844" spans="3:10" s="43" customFormat="1" ht="36" x14ac:dyDescent="0.25">
      <c r="C844" s="57"/>
      <c r="D844" s="57"/>
      <c r="E844" s="55"/>
      <c r="F844" s="44" t="s">
        <v>1074</v>
      </c>
      <c r="H844" s="42"/>
      <c r="I844" s="42"/>
      <c r="J844" s="42"/>
    </row>
    <row r="845" spans="3:10" s="43" customFormat="1" x14ac:dyDescent="0.25">
      <c r="C845" s="57"/>
      <c r="D845" s="57"/>
      <c r="E845" s="55"/>
      <c r="F845" s="44" t="s">
        <v>1075</v>
      </c>
      <c r="H845" s="42"/>
      <c r="I845" s="42"/>
      <c r="J845" s="42"/>
    </row>
    <row r="846" spans="3:10" s="43" customFormat="1" ht="24" x14ac:dyDescent="0.25">
      <c r="C846" s="57"/>
      <c r="D846" s="57"/>
      <c r="E846" s="55"/>
      <c r="F846" s="44" t="s">
        <v>1076</v>
      </c>
      <c r="H846" s="42"/>
      <c r="I846" s="42"/>
      <c r="J846" s="42"/>
    </row>
    <row r="847" spans="3:10" s="43" customFormat="1" ht="24" x14ac:dyDescent="0.25">
      <c r="C847" s="57"/>
      <c r="D847" s="57"/>
      <c r="E847" s="55"/>
      <c r="F847" s="44" t="s">
        <v>1077</v>
      </c>
      <c r="H847" s="42"/>
      <c r="I847" s="42"/>
      <c r="J847" s="42"/>
    </row>
    <row r="848" spans="3:10" s="43" customFormat="1" x14ac:dyDescent="0.25">
      <c r="C848" s="57"/>
      <c r="D848" s="57"/>
      <c r="E848" s="55"/>
      <c r="F848" s="44" t="s">
        <v>1078</v>
      </c>
      <c r="H848" s="42"/>
      <c r="I848" s="42"/>
      <c r="J848" s="42"/>
    </row>
    <row r="849" spans="3:10" s="43" customFormat="1" x14ac:dyDescent="0.25">
      <c r="C849" s="57"/>
      <c r="D849" s="57"/>
      <c r="E849" s="55"/>
      <c r="F849" s="44" t="s">
        <v>1079</v>
      </c>
      <c r="H849" s="42"/>
      <c r="I849" s="42"/>
      <c r="J849" s="42"/>
    </row>
    <row r="850" spans="3:10" s="43" customFormat="1" x14ac:dyDescent="0.25">
      <c r="C850" s="57"/>
      <c r="D850" s="57"/>
      <c r="E850" s="55"/>
      <c r="F850" s="44" t="s">
        <v>1080</v>
      </c>
      <c r="H850" s="42"/>
      <c r="I850" s="42"/>
      <c r="J850" s="42"/>
    </row>
    <row r="851" spans="3:10" s="43" customFormat="1" x14ac:dyDescent="0.25">
      <c r="C851" s="57"/>
      <c r="D851" s="57"/>
      <c r="E851" s="55"/>
      <c r="F851" s="44" t="s">
        <v>1081</v>
      </c>
      <c r="H851" s="42"/>
      <c r="I851" s="42"/>
      <c r="J851" s="42"/>
    </row>
    <row r="852" spans="3:10" s="43" customFormat="1" x14ac:dyDescent="0.25">
      <c r="C852" s="57"/>
      <c r="D852" s="57"/>
      <c r="E852" s="55"/>
      <c r="F852" s="44" t="s">
        <v>1082</v>
      </c>
      <c r="H852" s="42"/>
      <c r="I852" s="42"/>
      <c r="J852" s="42"/>
    </row>
    <row r="853" spans="3:10" s="43" customFormat="1" x14ac:dyDescent="0.25">
      <c r="C853" s="57"/>
      <c r="D853" s="57"/>
      <c r="E853" s="55"/>
      <c r="F853" s="44" t="s">
        <v>1083</v>
      </c>
      <c r="H853" s="42"/>
      <c r="I853" s="42"/>
      <c r="J853" s="42"/>
    </row>
    <row r="854" spans="3:10" s="43" customFormat="1" x14ac:dyDescent="0.25">
      <c r="C854" s="57"/>
      <c r="D854" s="57"/>
      <c r="E854" s="55"/>
      <c r="F854" s="44" t="s">
        <v>1084</v>
      </c>
      <c r="H854" s="42"/>
      <c r="I854" s="42"/>
      <c r="J854" s="42"/>
    </row>
    <row r="855" spans="3:10" s="43" customFormat="1" ht="24" x14ac:dyDescent="0.25">
      <c r="C855" s="57"/>
      <c r="D855" s="57"/>
      <c r="E855" s="55"/>
      <c r="F855" s="44" t="s">
        <v>1085</v>
      </c>
      <c r="H855" s="42"/>
      <c r="I855" s="42"/>
      <c r="J855" s="42"/>
    </row>
    <row r="856" spans="3:10" s="43" customFormat="1" x14ac:dyDescent="0.25">
      <c r="C856" s="57"/>
      <c r="D856" s="57"/>
      <c r="E856" s="55"/>
      <c r="F856" s="44" t="s">
        <v>1086</v>
      </c>
      <c r="H856" s="42"/>
      <c r="I856" s="42"/>
      <c r="J856" s="42"/>
    </row>
    <row r="857" spans="3:10" s="43" customFormat="1" ht="24" x14ac:dyDescent="0.25">
      <c r="C857" s="57"/>
      <c r="D857" s="57"/>
      <c r="E857" s="55"/>
      <c r="F857" s="44" t="s">
        <v>1087</v>
      </c>
      <c r="H857" s="42"/>
      <c r="I857" s="42"/>
      <c r="J857" s="42"/>
    </row>
    <row r="858" spans="3:10" s="43" customFormat="1" ht="24" x14ac:dyDescent="0.25">
      <c r="C858" s="57"/>
      <c r="D858" s="57"/>
      <c r="E858" s="55"/>
      <c r="F858" s="44" t="s">
        <v>1088</v>
      </c>
      <c r="H858" s="42"/>
      <c r="I858" s="42"/>
      <c r="J858" s="42"/>
    </row>
    <row r="859" spans="3:10" s="43" customFormat="1" x14ac:dyDescent="0.25">
      <c r="C859" s="57"/>
      <c r="D859" s="57"/>
      <c r="E859" s="55"/>
      <c r="F859" s="44" t="s">
        <v>1089</v>
      </c>
      <c r="H859" s="42"/>
      <c r="I859" s="42"/>
      <c r="J859" s="42"/>
    </row>
    <row r="860" spans="3:10" s="43" customFormat="1" x14ac:dyDescent="0.25">
      <c r="C860" s="57"/>
      <c r="D860" s="57"/>
      <c r="E860" s="55"/>
      <c r="F860" s="44" t="s">
        <v>1090</v>
      </c>
      <c r="H860" s="42"/>
      <c r="I860" s="42"/>
      <c r="J860" s="42"/>
    </row>
    <row r="861" spans="3:10" s="43" customFormat="1" ht="24" x14ac:dyDescent="0.25">
      <c r="C861" s="57"/>
      <c r="D861" s="57"/>
      <c r="E861" s="55"/>
      <c r="F861" s="44" t="s">
        <v>1091</v>
      </c>
      <c r="H861" s="42"/>
      <c r="I861" s="42"/>
      <c r="J861" s="42"/>
    </row>
    <row r="862" spans="3:10" s="43" customFormat="1" ht="24" x14ac:dyDescent="0.25">
      <c r="C862" s="57"/>
      <c r="D862" s="57"/>
      <c r="E862" s="55"/>
      <c r="F862" s="44" t="s">
        <v>1092</v>
      </c>
      <c r="H862" s="42"/>
      <c r="I862" s="42"/>
      <c r="J862" s="42"/>
    </row>
    <row r="863" spans="3:10" s="43" customFormat="1" ht="36" x14ac:dyDescent="0.25">
      <c r="C863" s="56" t="s">
        <v>1093</v>
      </c>
      <c r="D863" s="56" t="s">
        <v>1093</v>
      </c>
      <c r="E863" s="58" t="s">
        <v>67</v>
      </c>
      <c r="F863" s="44" t="s">
        <v>1094</v>
      </c>
      <c r="H863" s="42"/>
      <c r="I863" s="42"/>
      <c r="J863" s="42"/>
    </row>
    <row r="864" spans="3:10" s="43" customFormat="1" ht="24" x14ac:dyDescent="0.25">
      <c r="C864" s="57"/>
      <c r="D864" s="57"/>
      <c r="E864" s="55"/>
      <c r="F864" s="44" t="s">
        <v>1095</v>
      </c>
      <c r="H864" s="42"/>
      <c r="I864" s="42"/>
      <c r="J864" s="42"/>
    </row>
    <row r="865" spans="3:10" s="43" customFormat="1" ht="48" x14ac:dyDescent="0.25">
      <c r="C865" s="57"/>
      <c r="D865" s="57"/>
      <c r="E865" s="55"/>
      <c r="F865" s="44" t="s">
        <v>1096</v>
      </c>
      <c r="H865" s="42"/>
      <c r="I865" s="42"/>
      <c r="J865" s="42"/>
    </row>
    <row r="866" spans="3:10" s="43" customFormat="1" ht="60" x14ac:dyDescent="0.25">
      <c r="C866" s="57"/>
      <c r="D866" s="57"/>
      <c r="E866" s="55"/>
      <c r="F866" s="44" t="s">
        <v>1097</v>
      </c>
      <c r="H866" s="42"/>
      <c r="I866" s="42"/>
      <c r="J866" s="42"/>
    </row>
    <row r="867" spans="3:10" s="43" customFormat="1" ht="60" x14ac:dyDescent="0.25">
      <c r="C867" s="57"/>
      <c r="D867" s="57"/>
      <c r="E867" s="55"/>
      <c r="F867" s="44" t="s">
        <v>1098</v>
      </c>
      <c r="H867" s="42"/>
      <c r="I867" s="42"/>
      <c r="J867" s="42"/>
    </row>
    <row r="868" spans="3:10" s="43" customFormat="1" ht="36" x14ac:dyDescent="0.25">
      <c r="C868" s="57"/>
      <c r="D868" s="57"/>
      <c r="E868" s="55"/>
      <c r="F868" s="44" t="s">
        <v>1099</v>
      </c>
      <c r="H868" s="42"/>
      <c r="I868" s="42"/>
      <c r="J868" s="42"/>
    </row>
    <row r="869" spans="3:10" s="43" customFormat="1" ht="72" x14ac:dyDescent="0.25">
      <c r="C869" s="57"/>
      <c r="D869" s="57"/>
      <c r="E869" s="55"/>
      <c r="F869" s="44" t="s">
        <v>1100</v>
      </c>
      <c r="H869" s="42"/>
      <c r="I869" s="42"/>
      <c r="J869" s="42"/>
    </row>
    <row r="870" spans="3:10" s="43" customFormat="1" ht="60" x14ac:dyDescent="0.25">
      <c r="C870" s="57"/>
      <c r="D870" s="57"/>
      <c r="E870" s="55"/>
      <c r="F870" s="44" t="s">
        <v>1101</v>
      </c>
      <c r="H870" s="42"/>
      <c r="I870" s="42"/>
      <c r="J870" s="42"/>
    </row>
    <row r="871" spans="3:10" s="43" customFormat="1" ht="24" x14ac:dyDescent="0.25">
      <c r="C871" s="57"/>
      <c r="D871" s="57"/>
      <c r="E871" s="55"/>
      <c r="F871" s="44" t="s">
        <v>1102</v>
      </c>
      <c r="H871" s="42"/>
      <c r="I871" s="42"/>
      <c r="J871" s="42"/>
    </row>
    <row r="872" spans="3:10" s="43" customFormat="1" x14ac:dyDescent="0.25">
      <c r="C872" s="57"/>
      <c r="D872" s="57"/>
      <c r="E872" s="55"/>
      <c r="F872" s="44" t="s">
        <v>1103</v>
      </c>
      <c r="H872" s="42"/>
      <c r="I872" s="42"/>
      <c r="J872" s="42"/>
    </row>
    <row r="873" spans="3:10" s="43" customFormat="1" ht="36" x14ac:dyDescent="0.25">
      <c r="C873" s="57"/>
      <c r="D873" s="57"/>
      <c r="E873" s="55"/>
      <c r="F873" s="44" t="s">
        <v>1104</v>
      </c>
      <c r="H873" s="42"/>
      <c r="I873" s="42"/>
      <c r="J873" s="42"/>
    </row>
    <row r="874" spans="3:10" s="43" customFormat="1" ht="24" x14ac:dyDescent="0.25">
      <c r="C874" s="56" t="s">
        <v>1105</v>
      </c>
      <c r="D874" s="56" t="s">
        <v>1105</v>
      </c>
      <c r="E874" s="58" t="s">
        <v>69</v>
      </c>
      <c r="F874" s="44" t="s">
        <v>1106</v>
      </c>
      <c r="H874" s="42"/>
      <c r="I874" s="42"/>
      <c r="J874" s="42"/>
    </row>
    <row r="875" spans="3:10" s="43" customFormat="1" ht="36" x14ac:dyDescent="0.25">
      <c r="C875" s="57"/>
      <c r="D875" s="57"/>
      <c r="E875" s="55"/>
      <c r="F875" s="44" t="s">
        <v>1107</v>
      </c>
      <c r="H875" s="42"/>
      <c r="I875" s="42"/>
      <c r="J875" s="42"/>
    </row>
    <row r="876" spans="3:10" s="43" customFormat="1" x14ac:dyDescent="0.25">
      <c r="C876" s="57"/>
      <c r="D876" s="57"/>
      <c r="E876" s="55"/>
      <c r="F876" s="44" t="s">
        <v>1108</v>
      </c>
      <c r="H876" s="42"/>
      <c r="I876" s="42"/>
      <c r="J876" s="42"/>
    </row>
    <row r="877" spans="3:10" s="43" customFormat="1" ht="60" x14ac:dyDescent="0.25">
      <c r="C877" s="57"/>
      <c r="D877" s="57"/>
      <c r="E877" s="55"/>
      <c r="F877" s="44" t="s">
        <v>1109</v>
      </c>
      <c r="H877" s="42"/>
      <c r="I877" s="42"/>
      <c r="J877" s="42"/>
    </row>
    <row r="878" spans="3:10" s="43" customFormat="1" ht="60" x14ac:dyDescent="0.25">
      <c r="C878" s="57"/>
      <c r="D878" s="57"/>
      <c r="E878" s="55"/>
      <c r="F878" s="44" t="s">
        <v>1110</v>
      </c>
      <c r="H878" s="42"/>
      <c r="I878" s="42"/>
      <c r="J878" s="42"/>
    </row>
    <row r="879" spans="3:10" s="43" customFormat="1" ht="24" x14ac:dyDescent="0.25">
      <c r="C879" s="57"/>
      <c r="D879" s="57"/>
      <c r="E879" s="55"/>
      <c r="F879" s="44" t="s">
        <v>1111</v>
      </c>
      <c r="H879" s="42"/>
      <c r="I879" s="42"/>
      <c r="J879" s="42"/>
    </row>
    <row r="880" spans="3:10" s="43" customFormat="1" ht="48" x14ac:dyDescent="0.25">
      <c r="C880" s="57"/>
      <c r="D880" s="57"/>
      <c r="E880" s="55"/>
      <c r="F880" s="44" t="s">
        <v>1112</v>
      </c>
      <c r="H880" s="42"/>
      <c r="I880" s="42"/>
      <c r="J880" s="42"/>
    </row>
    <row r="881" spans="3:10" s="43" customFormat="1" ht="48" x14ac:dyDescent="0.25">
      <c r="C881" s="57"/>
      <c r="D881" s="57"/>
      <c r="E881" s="55"/>
      <c r="F881" s="44" t="s">
        <v>1113</v>
      </c>
      <c r="H881" s="42"/>
      <c r="I881" s="42"/>
      <c r="J881" s="42"/>
    </row>
    <row r="882" spans="3:10" s="43" customFormat="1" ht="36" x14ac:dyDescent="0.25">
      <c r="C882" s="57"/>
      <c r="D882" s="57"/>
      <c r="E882" s="55"/>
      <c r="F882" s="44" t="s">
        <v>1114</v>
      </c>
      <c r="H882" s="42"/>
      <c r="I882" s="42"/>
      <c r="J882" s="42"/>
    </row>
    <row r="883" spans="3:10" s="43" customFormat="1" ht="24" x14ac:dyDescent="0.25">
      <c r="C883" s="57"/>
      <c r="D883" s="57"/>
      <c r="E883" s="55"/>
      <c r="F883" s="44" t="s">
        <v>1115</v>
      </c>
      <c r="H883" s="42"/>
      <c r="I883" s="42"/>
      <c r="J883" s="42"/>
    </row>
    <row r="884" spans="3:10" s="43" customFormat="1" ht="48" x14ac:dyDescent="0.25">
      <c r="C884" s="57"/>
      <c r="D884" s="57"/>
      <c r="E884" s="55"/>
      <c r="F884" s="44" t="s">
        <v>1116</v>
      </c>
      <c r="H884" s="42"/>
      <c r="I884" s="42"/>
      <c r="J884" s="42"/>
    </row>
    <row r="885" spans="3:10" s="43" customFormat="1" ht="24" x14ac:dyDescent="0.25">
      <c r="C885" s="57"/>
      <c r="D885" s="57"/>
      <c r="E885" s="55"/>
      <c r="F885" s="44" t="s">
        <v>1117</v>
      </c>
      <c r="H885" s="42"/>
      <c r="I885" s="42"/>
      <c r="J885" s="42"/>
    </row>
    <row r="886" spans="3:10" s="43" customFormat="1" ht="24" x14ac:dyDescent="0.25">
      <c r="C886" s="57"/>
      <c r="D886" s="57"/>
      <c r="E886" s="55"/>
      <c r="F886" s="44" t="s">
        <v>1118</v>
      </c>
      <c r="H886" s="42"/>
      <c r="I886" s="42"/>
      <c r="J886" s="42"/>
    </row>
    <row r="887" spans="3:10" s="43" customFormat="1" ht="36" x14ac:dyDescent="0.25">
      <c r="C887" s="57"/>
      <c r="D887" s="57"/>
      <c r="E887" s="55"/>
      <c r="F887" s="44" t="s">
        <v>1119</v>
      </c>
      <c r="H887" s="42"/>
      <c r="I887" s="42"/>
      <c r="J887" s="42"/>
    </row>
    <row r="888" spans="3:10" s="43" customFormat="1" ht="36" x14ac:dyDescent="0.25">
      <c r="C888" s="57"/>
      <c r="D888" s="57"/>
      <c r="E888" s="55"/>
      <c r="F888" s="44" t="s">
        <v>1120</v>
      </c>
      <c r="H888" s="42"/>
      <c r="I888" s="42"/>
      <c r="J888" s="42"/>
    </row>
    <row r="889" spans="3:10" s="43" customFormat="1" ht="48" x14ac:dyDescent="0.25">
      <c r="C889" s="57"/>
      <c r="D889" s="57"/>
      <c r="E889" s="55"/>
      <c r="F889" s="44" t="s">
        <v>1121</v>
      </c>
      <c r="H889" s="42"/>
      <c r="I889" s="42"/>
      <c r="J889" s="42"/>
    </row>
    <row r="890" spans="3:10" s="43" customFormat="1" ht="24" x14ac:dyDescent="0.25">
      <c r="C890" s="56" t="s">
        <v>1122</v>
      </c>
      <c r="D890" s="56" t="s">
        <v>1122</v>
      </c>
      <c r="E890" s="58" t="s">
        <v>70</v>
      </c>
      <c r="F890" s="44" t="s">
        <v>1123</v>
      </c>
      <c r="H890" s="42"/>
      <c r="I890" s="42"/>
      <c r="J890" s="42"/>
    </row>
    <row r="891" spans="3:10" s="43" customFormat="1" ht="36" x14ac:dyDescent="0.25">
      <c r="C891" s="57"/>
      <c r="D891" s="57"/>
      <c r="E891" s="55"/>
      <c r="F891" s="44" t="s">
        <v>1124</v>
      </c>
      <c r="H891" s="42"/>
      <c r="I891" s="42"/>
      <c r="J891" s="42"/>
    </row>
    <row r="892" spans="3:10" s="43" customFormat="1" ht="24" x14ac:dyDescent="0.25">
      <c r="C892" s="57"/>
      <c r="D892" s="57"/>
      <c r="E892" s="55"/>
      <c r="F892" s="44" t="s">
        <v>1125</v>
      </c>
      <c r="H892" s="42"/>
      <c r="I892" s="42"/>
      <c r="J892" s="42"/>
    </row>
    <row r="893" spans="3:10" s="43" customFormat="1" ht="48" x14ac:dyDescent="0.25">
      <c r="C893" s="57"/>
      <c r="D893" s="57"/>
      <c r="E893" s="55"/>
      <c r="F893" s="44" t="s">
        <v>1126</v>
      </c>
      <c r="H893" s="42"/>
      <c r="I893" s="42"/>
      <c r="J893" s="42"/>
    </row>
    <row r="894" spans="3:10" s="43" customFormat="1" x14ac:dyDescent="0.25">
      <c r="C894" s="57"/>
      <c r="D894" s="57"/>
      <c r="E894" s="55"/>
      <c r="F894" s="44" t="s">
        <v>1127</v>
      </c>
      <c r="H894" s="42"/>
      <c r="I894" s="42"/>
      <c r="J894" s="42"/>
    </row>
    <row r="895" spans="3:10" s="43" customFormat="1" ht="24" x14ac:dyDescent="0.25">
      <c r="C895" s="57"/>
      <c r="D895" s="57"/>
      <c r="E895" s="55"/>
      <c r="F895" s="44" t="s">
        <v>1128</v>
      </c>
      <c r="H895" s="42"/>
      <c r="I895" s="42"/>
      <c r="J895" s="42"/>
    </row>
    <row r="896" spans="3:10" s="43" customFormat="1" ht="48" x14ac:dyDescent="0.25">
      <c r="C896" s="57"/>
      <c r="D896" s="57"/>
      <c r="E896" s="55"/>
      <c r="F896" s="44" t="s">
        <v>1129</v>
      </c>
      <c r="H896" s="42"/>
      <c r="I896" s="42"/>
      <c r="J896" s="42"/>
    </row>
    <row r="897" spans="3:10" s="43" customFormat="1" ht="72" x14ac:dyDescent="0.25">
      <c r="C897" s="57"/>
      <c r="D897" s="57"/>
      <c r="E897" s="55"/>
      <c r="F897" s="44" t="s">
        <v>1130</v>
      </c>
      <c r="H897" s="42"/>
      <c r="I897" s="42"/>
      <c r="J897" s="42"/>
    </row>
    <row r="898" spans="3:10" s="43" customFormat="1" ht="60" x14ac:dyDescent="0.25">
      <c r="C898" s="57"/>
      <c r="D898" s="57"/>
      <c r="E898" s="55"/>
      <c r="F898" s="44" t="s">
        <v>1131</v>
      </c>
      <c r="H898" s="42"/>
      <c r="I898" s="42"/>
      <c r="J898" s="42"/>
    </row>
    <row r="899" spans="3:10" s="43" customFormat="1" ht="72" x14ac:dyDescent="0.25">
      <c r="C899" s="57"/>
      <c r="D899" s="57"/>
      <c r="E899" s="55"/>
      <c r="F899" s="44" t="s">
        <v>1132</v>
      </c>
      <c r="H899" s="42"/>
      <c r="I899" s="42"/>
      <c r="J899" s="42"/>
    </row>
    <row r="900" spans="3:10" s="43" customFormat="1" x14ac:dyDescent="0.25">
      <c r="C900" s="57"/>
      <c r="D900" s="57"/>
      <c r="E900" s="55"/>
      <c r="F900" s="44" t="s">
        <v>1133</v>
      </c>
      <c r="H900" s="42"/>
      <c r="I900" s="42"/>
      <c r="J900" s="42"/>
    </row>
    <row r="901" spans="3:10" s="43" customFormat="1" x14ac:dyDescent="0.25">
      <c r="C901" s="57"/>
      <c r="D901" s="57"/>
      <c r="E901" s="55"/>
      <c r="F901" s="44" t="s">
        <v>1134</v>
      </c>
      <c r="H901" s="42"/>
      <c r="I901" s="42"/>
      <c r="J901" s="42"/>
    </row>
    <row r="902" spans="3:10" s="43" customFormat="1" ht="24" x14ac:dyDescent="0.25">
      <c r="C902" s="57"/>
      <c r="D902" s="57"/>
      <c r="E902" s="55"/>
      <c r="F902" s="44" t="s">
        <v>1135</v>
      </c>
      <c r="H902" s="42"/>
      <c r="I902" s="42"/>
      <c r="J902" s="42"/>
    </row>
    <row r="903" spans="3:10" s="43" customFormat="1" ht="60" x14ac:dyDescent="0.25">
      <c r="C903" s="57"/>
      <c r="D903" s="57"/>
      <c r="E903" s="55"/>
      <c r="F903" s="44" t="s">
        <v>1136</v>
      </c>
      <c r="H903" s="42"/>
      <c r="I903" s="42"/>
      <c r="J903" s="42"/>
    </row>
    <row r="904" spans="3:10" s="43" customFormat="1" ht="24" x14ac:dyDescent="0.25">
      <c r="C904" s="57"/>
      <c r="D904" s="57"/>
      <c r="E904" s="55"/>
      <c r="F904" s="44" t="s">
        <v>1137</v>
      </c>
      <c r="H904" s="42"/>
      <c r="I904" s="42"/>
      <c r="J904" s="42"/>
    </row>
    <row r="905" spans="3:10" s="43" customFormat="1" ht="60" x14ac:dyDescent="0.25">
      <c r="C905" s="57"/>
      <c r="D905" s="57"/>
      <c r="E905" s="55"/>
      <c r="F905" s="44" t="s">
        <v>1138</v>
      </c>
      <c r="H905" s="42"/>
      <c r="I905" s="42"/>
      <c r="J905" s="42"/>
    </row>
    <row r="906" spans="3:10" s="43" customFormat="1" x14ac:dyDescent="0.25">
      <c r="C906" s="57"/>
      <c r="D906" s="57"/>
      <c r="E906" s="55"/>
      <c r="F906" s="44" t="s">
        <v>937</v>
      </c>
      <c r="H906" s="42"/>
      <c r="I906" s="42"/>
      <c r="J906" s="42"/>
    </row>
    <row r="907" spans="3:10" s="43" customFormat="1" ht="48" x14ac:dyDescent="0.25">
      <c r="C907" s="57"/>
      <c r="D907" s="57"/>
      <c r="E907" s="55"/>
      <c r="F907" s="44" t="s">
        <v>1139</v>
      </c>
      <c r="H907" s="42"/>
      <c r="I907" s="42"/>
      <c r="J907" s="42"/>
    </row>
    <row r="908" spans="3:10" s="43" customFormat="1" ht="36" x14ac:dyDescent="0.25">
      <c r="C908" s="57"/>
      <c r="D908" s="57"/>
      <c r="E908" s="55"/>
      <c r="F908" s="44" t="s">
        <v>1140</v>
      </c>
      <c r="H908" s="42"/>
      <c r="I908" s="42"/>
      <c r="J908" s="42"/>
    </row>
    <row r="909" spans="3:10" s="43" customFormat="1" ht="36" x14ac:dyDescent="0.25">
      <c r="C909" s="57"/>
      <c r="D909" s="57"/>
      <c r="E909" s="55"/>
      <c r="F909" s="44" t="s">
        <v>1141</v>
      </c>
      <c r="H909" s="42"/>
      <c r="I909" s="42"/>
      <c r="J909" s="42"/>
    </row>
    <row r="910" spans="3:10" s="43" customFormat="1" ht="48" x14ac:dyDescent="0.25">
      <c r="C910" s="57"/>
      <c r="D910" s="57"/>
      <c r="E910" s="55"/>
      <c r="F910" s="44" t="s">
        <v>1142</v>
      </c>
      <c r="H910" s="42"/>
      <c r="I910" s="42"/>
      <c r="J910" s="42"/>
    </row>
    <row r="911" spans="3:10" s="43" customFormat="1" x14ac:dyDescent="0.25">
      <c r="C911" s="57"/>
      <c r="D911" s="57"/>
      <c r="E911" s="55"/>
      <c r="F911" s="44" t="s">
        <v>1143</v>
      </c>
      <c r="H911" s="42"/>
      <c r="I911" s="42"/>
      <c r="J911" s="42"/>
    </row>
    <row r="912" spans="3:10" s="43" customFormat="1" x14ac:dyDescent="0.25">
      <c r="C912" s="57"/>
      <c r="D912" s="57"/>
      <c r="E912" s="55"/>
      <c r="F912" s="44" t="s">
        <v>1144</v>
      </c>
      <c r="H912" s="42"/>
      <c r="I912" s="42"/>
      <c r="J912" s="42"/>
    </row>
    <row r="913" spans="3:10" s="43" customFormat="1" ht="72" x14ac:dyDescent="0.25">
      <c r="C913" s="57"/>
      <c r="D913" s="57"/>
      <c r="E913" s="55"/>
      <c r="F913" s="44" t="s">
        <v>1145</v>
      </c>
      <c r="H913" s="42"/>
      <c r="I913" s="42"/>
      <c r="J913" s="42"/>
    </row>
    <row r="914" spans="3:10" s="43" customFormat="1" x14ac:dyDescent="0.25">
      <c r="C914" s="57"/>
      <c r="D914" s="57"/>
      <c r="E914" s="55"/>
      <c r="F914" s="44" t="s">
        <v>1146</v>
      </c>
      <c r="H914" s="42"/>
      <c r="I914" s="42"/>
      <c r="J914" s="42"/>
    </row>
    <row r="915" spans="3:10" s="43" customFormat="1" x14ac:dyDescent="0.25">
      <c r="C915" s="57"/>
      <c r="D915" s="57"/>
      <c r="E915" s="55"/>
      <c r="F915" s="44" t="s">
        <v>1147</v>
      </c>
      <c r="H915" s="42"/>
      <c r="I915" s="42"/>
      <c r="J915" s="42"/>
    </row>
    <row r="916" spans="3:10" s="43" customFormat="1" x14ac:dyDescent="0.25">
      <c r="C916" s="57"/>
      <c r="D916" s="57"/>
      <c r="E916" s="55"/>
      <c r="F916" s="44" t="s">
        <v>1148</v>
      </c>
      <c r="H916" s="42"/>
      <c r="I916" s="42"/>
      <c r="J916" s="42"/>
    </row>
    <row r="917" spans="3:10" s="43" customFormat="1" x14ac:dyDescent="0.25">
      <c r="C917" s="57"/>
      <c r="D917" s="57"/>
      <c r="E917" s="55"/>
      <c r="F917" s="44" t="s">
        <v>1149</v>
      </c>
      <c r="H917" s="42"/>
      <c r="I917" s="42"/>
      <c r="J917" s="42"/>
    </row>
    <row r="918" spans="3:10" s="43" customFormat="1" x14ac:dyDescent="0.25">
      <c r="C918" s="57"/>
      <c r="D918" s="57"/>
      <c r="E918" s="55"/>
      <c r="F918" s="44" t="s">
        <v>1150</v>
      </c>
      <c r="H918" s="42"/>
      <c r="I918" s="42"/>
      <c r="J918" s="42"/>
    </row>
    <row r="919" spans="3:10" s="43" customFormat="1" ht="24" x14ac:dyDescent="0.25">
      <c r="C919" s="57"/>
      <c r="D919" s="57"/>
      <c r="E919" s="55"/>
      <c r="F919" s="44" t="s">
        <v>1151</v>
      </c>
      <c r="H919" s="42"/>
      <c r="I919" s="42"/>
      <c r="J919" s="42"/>
    </row>
    <row r="920" spans="3:10" s="43" customFormat="1" x14ac:dyDescent="0.25">
      <c r="C920" s="57"/>
      <c r="D920" s="57"/>
      <c r="E920" s="55"/>
      <c r="F920" s="44" t="s">
        <v>1152</v>
      </c>
      <c r="H920" s="42"/>
      <c r="I920" s="42"/>
      <c r="J920" s="42"/>
    </row>
    <row r="921" spans="3:10" s="43" customFormat="1" x14ac:dyDescent="0.25">
      <c r="C921" s="57"/>
      <c r="D921" s="57"/>
      <c r="E921" s="55"/>
      <c r="F921" s="44" t="s">
        <v>1153</v>
      </c>
      <c r="H921" s="42"/>
      <c r="I921" s="42"/>
      <c r="J921" s="42"/>
    </row>
    <row r="922" spans="3:10" s="43" customFormat="1" ht="48" x14ac:dyDescent="0.25">
      <c r="C922" s="57"/>
      <c r="D922" s="57"/>
      <c r="E922" s="55"/>
      <c r="F922" s="44" t="s">
        <v>1154</v>
      </c>
      <c r="H922" s="42"/>
      <c r="I922" s="42"/>
      <c r="J922" s="42"/>
    </row>
    <row r="923" spans="3:10" s="43" customFormat="1" x14ac:dyDescent="0.25">
      <c r="C923" s="57"/>
      <c r="D923" s="57"/>
      <c r="E923" s="55"/>
      <c r="F923" s="44" t="s">
        <v>1155</v>
      </c>
      <c r="H923" s="42"/>
      <c r="I923" s="42"/>
      <c r="J923" s="42"/>
    </row>
    <row r="924" spans="3:10" s="43" customFormat="1" ht="48" x14ac:dyDescent="0.25">
      <c r="C924" s="57"/>
      <c r="D924" s="57"/>
      <c r="E924" s="55"/>
      <c r="F924" s="44" t="s">
        <v>1156</v>
      </c>
      <c r="H924" s="42"/>
      <c r="I924" s="42"/>
      <c r="J924" s="42"/>
    </row>
    <row r="925" spans="3:10" s="43" customFormat="1" ht="48" x14ac:dyDescent="0.25">
      <c r="C925" s="57"/>
      <c r="D925" s="57"/>
      <c r="E925" s="55"/>
      <c r="F925" s="44" t="s">
        <v>1157</v>
      </c>
      <c r="H925" s="42"/>
      <c r="I925" s="42"/>
      <c r="J925" s="42"/>
    </row>
    <row r="926" spans="3:10" s="43" customFormat="1" ht="60" x14ac:dyDescent="0.25">
      <c r="C926" s="57"/>
      <c r="D926" s="57"/>
      <c r="E926" s="55"/>
      <c r="F926" s="44" t="s">
        <v>1158</v>
      </c>
      <c r="H926" s="42"/>
      <c r="I926" s="42"/>
      <c r="J926" s="42"/>
    </row>
    <row r="927" spans="3:10" s="43" customFormat="1" ht="36" x14ac:dyDescent="0.25">
      <c r="C927" s="57"/>
      <c r="D927" s="57"/>
      <c r="E927" s="55"/>
      <c r="F927" s="44" t="s">
        <v>1159</v>
      </c>
      <c r="H927" s="42"/>
      <c r="I927" s="42"/>
      <c r="J927" s="42"/>
    </row>
    <row r="928" spans="3:10" s="43" customFormat="1" ht="60" x14ac:dyDescent="0.25">
      <c r="C928" s="57"/>
      <c r="D928" s="57"/>
      <c r="E928" s="55"/>
      <c r="F928" s="44" t="s">
        <v>1160</v>
      </c>
      <c r="H928" s="42"/>
      <c r="I928" s="42"/>
      <c r="J928" s="42"/>
    </row>
    <row r="929" spans="3:10" s="43" customFormat="1" ht="60" x14ac:dyDescent="0.25">
      <c r="C929" s="57"/>
      <c r="D929" s="57"/>
      <c r="E929" s="55"/>
      <c r="F929" s="44" t="s">
        <v>1161</v>
      </c>
      <c r="H929" s="42"/>
      <c r="I929" s="42"/>
      <c r="J929" s="42"/>
    </row>
    <row r="930" spans="3:10" s="43" customFormat="1" ht="36" x14ac:dyDescent="0.25">
      <c r="C930" s="57"/>
      <c r="D930" s="57"/>
      <c r="E930" s="55"/>
      <c r="F930" s="44" t="s">
        <v>1162</v>
      </c>
      <c r="H930" s="42"/>
      <c r="I930" s="42"/>
      <c r="J930" s="42"/>
    </row>
    <row r="931" spans="3:10" s="43" customFormat="1" ht="60" x14ac:dyDescent="0.25">
      <c r="C931" s="57"/>
      <c r="D931" s="57"/>
      <c r="E931" s="55"/>
      <c r="F931" s="44" t="s">
        <v>1163</v>
      </c>
      <c r="H931" s="42"/>
      <c r="I931" s="42"/>
      <c r="J931" s="42"/>
    </row>
    <row r="932" spans="3:10" s="43" customFormat="1" ht="36" x14ac:dyDescent="0.25">
      <c r="C932" s="57"/>
      <c r="D932" s="57"/>
      <c r="E932" s="55"/>
      <c r="F932" s="44" t="s">
        <v>1164</v>
      </c>
      <c r="H932" s="42"/>
      <c r="I932" s="42"/>
      <c r="J932" s="42"/>
    </row>
    <row r="933" spans="3:10" s="43" customFormat="1" ht="48" x14ac:dyDescent="0.25">
      <c r="C933" s="57"/>
      <c r="D933" s="57"/>
      <c r="E933" s="55"/>
      <c r="F933" s="44" t="s">
        <v>1165</v>
      </c>
      <c r="H933" s="42"/>
      <c r="I933" s="42"/>
      <c r="J933" s="42"/>
    </row>
    <row r="934" spans="3:10" s="43" customFormat="1" x14ac:dyDescent="0.25">
      <c r="C934" s="57"/>
      <c r="D934" s="57"/>
      <c r="E934" s="55"/>
      <c r="F934" s="44" t="s">
        <v>1166</v>
      </c>
      <c r="H934" s="42"/>
      <c r="I934" s="42"/>
      <c r="J934" s="42"/>
    </row>
    <row r="935" spans="3:10" s="43" customFormat="1" ht="24" x14ac:dyDescent="0.25">
      <c r="C935" s="57"/>
      <c r="D935" s="57"/>
      <c r="E935" s="55"/>
      <c r="F935" s="44" t="s">
        <v>1167</v>
      </c>
      <c r="H935" s="42"/>
      <c r="I935" s="42"/>
      <c r="J935" s="42"/>
    </row>
    <row r="936" spans="3:10" s="43" customFormat="1" ht="24" x14ac:dyDescent="0.25">
      <c r="C936" s="57"/>
      <c r="D936" s="57"/>
      <c r="E936" s="55"/>
      <c r="F936" s="44" t="s">
        <v>1168</v>
      </c>
      <c r="H936" s="42"/>
      <c r="I936" s="42"/>
      <c r="J936" s="42"/>
    </row>
    <row r="937" spans="3:10" s="43" customFormat="1" ht="24" x14ac:dyDescent="0.25">
      <c r="C937" s="57"/>
      <c r="D937" s="57"/>
      <c r="E937" s="55"/>
      <c r="F937" s="44" t="s">
        <v>1169</v>
      </c>
      <c r="H937" s="42"/>
      <c r="I937" s="42"/>
      <c r="J937" s="42"/>
    </row>
    <row r="938" spans="3:10" s="43" customFormat="1" ht="36" x14ac:dyDescent="0.25">
      <c r="C938" s="56" t="s">
        <v>1170</v>
      </c>
      <c r="D938" s="56" t="s">
        <v>1170</v>
      </c>
      <c r="E938" s="58" t="s">
        <v>71</v>
      </c>
      <c r="F938" s="44" t="s">
        <v>1171</v>
      </c>
      <c r="H938" s="42"/>
      <c r="I938" s="42"/>
      <c r="J938" s="42"/>
    </row>
    <row r="939" spans="3:10" s="43" customFormat="1" ht="48" x14ac:dyDescent="0.25">
      <c r="C939" s="57"/>
      <c r="D939" s="57"/>
      <c r="E939" s="55"/>
      <c r="F939" s="44" t="s">
        <v>1172</v>
      </c>
      <c r="H939" s="42"/>
      <c r="I939" s="42"/>
      <c r="J939" s="42"/>
    </row>
    <row r="940" spans="3:10" s="43" customFormat="1" ht="48" x14ac:dyDescent="0.25">
      <c r="C940" s="57"/>
      <c r="D940" s="57"/>
      <c r="E940" s="55"/>
      <c r="F940" s="44" t="s">
        <v>1173</v>
      </c>
      <c r="H940" s="42"/>
      <c r="I940" s="42"/>
      <c r="J940" s="42"/>
    </row>
    <row r="941" spans="3:10" s="43" customFormat="1" ht="24" x14ac:dyDescent="0.25">
      <c r="C941" s="57"/>
      <c r="D941" s="57"/>
      <c r="E941" s="55"/>
      <c r="F941" s="44" t="s">
        <v>1174</v>
      </c>
      <c r="H941" s="42"/>
      <c r="I941" s="42"/>
      <c r="J941" s="42"/>
    </row>
    <row r="942" spans="3:10" s="43" customFormat="1" ht="24" x14ac:dyDescent="0.25">
      <c r="C942" s="57"/>
      <c r="D942" s="57"/>
      <c r="E942" s="55"/>
      <c r="F942" s="44" t="s">
        <v>1175</v>
      </c>
      <c r="H942" s="42"/>
      <c r="I942" s="42"/>
      <c r="J942" s="42"/>
    </row>
    <row r="943" spans="3:10" s="43" customFormat="1" ht="36" x14ac:dyDescent="0.25">
      <c r="C943" s="57"/>
      <c r="D943" s="57"/>
      <c r="E943" s="55"/>
      <c r="F943" s="44" t="s">
        <v>1176</v>
      </c>
      <c r="H943" s="42"/>
      <c r="I943" s="42"/>
      <c r="J943" s="42"/>
    </row>
    <row r="944" spans="3:10" s="43" customFormat="1" ht="24" x14ac:dyDescent="0.25">
      <c r="C944" s="57"/>
      <c r="D944" s="57"/>
      <c r="E944" s="55"/>
      <c r="F944" s="44" t="s">
        <v>1177</v>
      </c>
      <c r="H944" s="42"/>
      <c r="I944" s="42"/>
      <c r="J944" s="42"/>
    </row>
    <row r="945" spans="3:10" s="43" customFormat="1" ht="72" x14ac:dyDescent="0.25">
      <c r="C945" s="56" t="s">
        <v>1178</v>
      </c>
      <c r="D945" s="56" t="s">
        <v>1178</v>
      </c>
      <c r="E945" s="58" t="s">
        <v>1179</v>
      </c>
      <c r="F945" s="44" t="s">
        <v>1180</v>
      </c>
      <c r="H945" s="42"/>
      <c r="I945" s="42"/>
      <c r="J945" s="42"/>
    </row>
    <row r="946" spans="3:10" s="43" customFormat="1" ht="84" x14ac:dyDescent="0.25">
      <c r="C946" s="57"/>
      <c r="D946" s="57"/>
      <c r="E946" s="55"/>
      <c r="F946" s="44" t="s">
        <v>1181</v>
      </c>
      <c r="H946" s="42"/>
      <c r="I946" s="42"/>
      <c r="J946" s="42"/>
    </row>
    <row r="947" spans="3:10" s="43" customFormat="1" ht="84" x14ac:dyDescent="0.25">
      <c r="C947" s="57"/>
      <c r="D947" s="57"/>
      <c r="E947" s="55"/>
      <c r="F947" s="44" t="s">
        <v>1182</v>
      </c>
      <c r="H947" s="42"/>
      <c r="I947" s="42"/>
      <c r="J947" s="42"/>
    </row>
    <row r="948" spans="3:10" s="43" customFormat="1" ht="60" x14ac:dyDescent="0.25">
      <c r="C948" s="57"/>
      <c r="D948" s="57"/>
      <c r="E948" s="55"/>
      <c r="F948" s="44" t="s">
        <v>1183</v>
      </c>
      <c r="H948" s="42"/>
      <c r="I948" s="42"/>
      <c r="J948" s="42"/>
    </row>
    <row r="949" spans="3:10" s="43" customFormat="1" ht="24" x14ac:dyDescent="0.25">
      <c r="C949" s="57"/>
      <c r="D949" s="57"/>
      <c r="E949" s="55"/>
      <c r="F949" s="44" t="s">
        <v>1184</v>
      </c>
      <c r="H949" s="42"/>
      <c r="I949" s="42"/>
      <c r="J949" s="42"/>
    </row>
    <row r="950" spans="3:10" s="43" customFormat="1" ht="24" x14ac:dyDescent="0.25">
      <c r="C950" s="57"/>
      <c r="D950" s="57"/>
      <c r="E950" s="55"/>
      <c r="F950" s="44" t="s">
        <v>1185</v>
      </c>
      <c r="H950" s="42"/>
      <c r="I950" s="42"/>
      <c r="J950" s="42"/>
    </row>
    <row r="951" spans="3:10" s="43" customFormat="1" ht="36" x14ac:dyDescent="0.25">
      <c r="C951" s="57"/>
      <c r="D951" s="57"/>
      <c r="E951" s="55"/>
      <c r="F951" s="44" t="s">
        <v>1186</v>
      </c>
      <c r="H951" s="42"/>
      <c r="I951" s="42"/>
      <c r="J951" s="42"/>
    </row>
    <row r="952" spans="3:10" s="43" customFormat="1" ht="48" x14ac:dyDescent="0.25">
      <c r="C952" s="57"/>
      <c r="D952" s="57"/>
      <c r="E952" s="55"/>
      <c r="F952" s="44" t="s">
        <v>1187</v>
      </c>
      <c r="H952" s="42"/>
      <c r="I952" s="42"/>
      <c r="J952" s="42"/>
    </row>
    <row r="953" spans="3:10" s="43" customFormat="1" ht="36" x14ac:dyDescent="0.25">
      <c r="C953" s="57"/>
      <c r="D953" s="57"/>
      <c r="E953" s="55"/>
      <c r="F953" s="44" t="s">
        <v>1188</v>
      </c>
      <c r="H953" s="42"/>
      <c r="I953" s="42"/>
      <c r="J953" s="42"/>
    </row>
    <row r="954" spans="3:10" s="43" customFormat="1" ht="48" x14ac:dyDescent="0.25">
      <c r="C954" s="57"/>
      <c r="D954" s="57"/>
      <c r="E954" s="55"/>
      <c r="F954" s="44" t="s">
        <v>1189</v>
      </c>
      <c r="H954" s="42"/>
      <c r="I954" s="42"/>
      <c r="J954" s="42"/>
    </row>
    <row r="955" spans="3:10" s="43" customFormat="1" ht="24" x14ac:dyDescent="0.25">
      <c r="C955" s="57"/>
      <c r="D955" s="57"/>
      <c r="E955" s="55"/>
      <c r="F955" s="44" t="s">
        <v>1190</v>
      </c>
      <c r="H955" s="42"/>
      <c r="I955" s="42"/>
      <c r="J955" s="42"/>
    </row>
    <row r="956" spans="3:10" s="43" customFormat="1" ht="36" x14ac:dyDescent="0.25">
      <c r="C956" s="57"/>
      <c r="D956" s="57"/>
      <c r="E956" s="55"/>
      <c r="F956" s="44" t="s">
        <v>1191</v>
      </c>
      <c r="H956" s="42"/>
      <c r="I956" s="42"/>
      <c r="J956" s="42"/>
    </row>
    <row r="957" spans="3:10" s="43" customFormat="1" ht="36" x14ac:dyDescent="0.25">
      <c r="C957" s="57"/>
      <c r="D957" s="57"/>
      <c r="E957" s="55"/>
      <c r="F957" s="44" t="s">
        <v>1192</v>
      </c>
      <c r="H957" s="42"/>
      <c r="I957" s="42"/>
      <c r="J957" s="42"/>
    </row>
    <row r="958" spans="3:10" s="43" customFormat="1" ht="84" x14ac:dyDescent="0.25">
      <c r="C958" s="57"/>
      <c r="D958" s="57"/>
      <c r="E958" s="55"/>
      <c r="F958" s="44" t="s">
        <v>1193</v>
      </c>
      <c r="H958" s="42"/>
      <c r="I958" s="42"/>
      <c r="J958" s="42"/>
    </row>
    <row r="959" spans="3:10" s="43" customFormat="1" ht="36" x14ac:dyDescent="0.25">
      <c r="C959" s="57"/>
      <c r="D959" s="57"/>
      <c r="E959" s="55"/>
      <c r="F959" s="44" t="s">
        <v>1194</v>
      </c>
      <c r="H959" s="42"/>
      <c r="I959" s="42"/>
      <c r="J959" s="42"/>
    </row>
    <row r="960" spans="3:10" s="43" customFormat="1" ht="36" x14ac:dyDescent="0.25">
      <c r="C960" s="57"/>
      <c r="D960" s="57"/>
      <c r="E960" s="55"/>
      <c r="F960" s="44" t="s">
        <v>1195</v>
      </c>
      <c r="H960" s="42"/>
      <c r="I960" s="42"/>
      <c r="J960" s="42"/>
    </row>
    <row r="961" spans="3:10" s="43" customFormat="1" ht="24" x14ac:dyDescent="0.25">
      <c r="C961" s="57"/>
      <c r="D961" s="57"/>
      <c r="E961" s="55"/>
      <c r="F961" s="44" t="s">
        <v>1196</v>
      </c>
      <c r="H961" s="42"/>
      <c r="I961" s="42"/>
      <c r="J961" s="42"/>
    </row>
    <row r="962" spans="3:10" s="43" customFormat="1" x14ac:dyDescent="0.25">
      <c r="C962" s="57"/>
      <c r="D962" s="57"/>
      <c r="E962" s="55"/>
      <c r="F962" s="44" t="s">
        <v>1197</v>
      </c>
      <c r="H962" s="42"/>
      <c r="I962" s="42"/>
      <c r="J962" s="42"/>
    </row>
    <row r="963" spans="3:10" s="43" customFormat="1" ht="48" x14ac:dyDescent="0.25">
      <c r="C963" s="57"/>
      <c r="D963" s="57"/>
      <c r="E963" s="55"/>
      <c r="F963" s="44" t="s">
        <v>1198</v>
      </c>
      <c r="H963" s="42"/>
      <c r="I963" s="42"/>
      <c r="J963" s="42"/>
    </row>
    <row r="964" spans="3:10" s="43" customFormat="1" ht="36" x14ac:dyDescent="0.25">
      <c r="C964" s="57"/>
      <c r="D964" s="57"/>
      <c r="E964" s="55"/>
      <c r="F964" s="44" t="s">
        <v>1199</v>
      </c>
      <c r="H964" s="42"/>
      <c r="I964" s="42"/>
      <c r="J964" s="42"/>
    </row>
    <row r="965" spans="3:10" s="43" customFormat="1" ht="24" x14ac:dyDescent="0.25">
      <c r="C965" s="57"/>
      <c r="D965" s="57"/>
      <c r="E965" s="55"/>
      <c r="F965" s="44" t="s">
        <v>1200</v>
      </c>
      <c r="H965" s="42"/>
      <c r="I965" s="42"/>
      <c r="J965" s="42"/>
    </row>
    <row r="966" spans="3:10" s="43" customFormat="1" x14ac:dyDescent="0.25">
      <c r="C966" s="57"/>
      <c r="D966" s="57"/>
      <c r="E966" s="55"/>
      <c r="F966" s="44" t="s">
        <v>1201</v>
      </c>
      <c r="H966" s="42"/>
      <c r="I966" s="42"/>
      <c r="J966" s="42"/>
    </row>
    <row r="967" spans="3:10" s="43" customFormat="1" ht="36" x14ac:dyDescent="0.25">
      <c r="C967" s="56" t="s">
        <v>1202</v>
      </c>
      <c r="D967" s="56" t="s">
        <v>1202</v>
      </c>
      <c r="E967" s="58" t="s">
        <v>1203</v>
      </c>
      <c r="F967" s="44" t="s">
        <v>1204</v>
      </c>
      <c r="H967" s="42"/>
      <c r="I967" s="42"/>
      <c r="J967" s="42"/>
    </row>
    <row r="968" spans="3:10" s="43" customFormat="1" ht="36" x14ac:dyDescent="0.25">
      <c r="C968" s="57"/>
      <c r="D968" s="57"/>
      <c r="E968" s="55"/>
      <c r="F968" s="44" t="s">
        <v>1205</v>
      </c>
      <c r="H968" s="42"/>
      <c r="I968" s="42"/>
      <c r="J968" s="42"/>
    </row>
    <row r="969" spans="3:10" s="43" customFormat="1" ht="48" x14ac:dyDescent="0.25">
      <c r="C969" s="57"/>
      <c r="D969" s="57"/>
      <c r="E969" s="55"/>
      <c r="F969" s="44" t="s">
        <v>1206</v>
      </c>
      <c r="H969" s="42"/>
      <c r="I969" s="42"/>
      <c r="J969" s="42"/>
    </row>
    <row r="970" spans="3:10" s="43" customFormat="1" ht="48" x14ac:dyDescent="0.25">
      <c r="C970" s="57"/>
      <c r="D970" s="57"/>
      <c r="E970" s="55"/>
      <c r="F970" s="44" t="s">
        <v>1207</v>
      </c>
      <c r="H970" s="42"/>
      <c r="I970" s="42"/>
      <c r="J970" s="42"/>
    </row>
    <row r="971" spans="3:10" s="43" customFormat="1" x14ac:dyDescent="0.25">
      <c r="C971" s="57"/>
      <c r="D971" s="57"/>
      <c r="E971" s="55"/>
      <c r="F971" s="44" t="s">
        <v>1208</v>
      </c>
      <c r="H971" s="42"/>
      <c r="I971" s="42"/>
      <c r="J971" s="42"/>
    </row>
    <row r="972" spans="3:10" s="43" customFormat="1" ht="60" x14ac:dyDescent="0.25">
      <c r="C972" s="56" t="s">
        <v>1209</v>
      </c>
      <c r="D972" s="56" t="s">
        <v>1209</v>
      </c>
      <c r="E972" s="58" t="s">
        <v>74</v>
      </c>
      <c r="F972" s="44" t="s">
        <v>1210</v>
      </c>
      <c r="H972" s="42"/>
      <c r="I972" s="42"/>
      <c r="J972" s="42"/>
    </row>
    <row r="973" spans="3:10" s="43" customFormat="1" ht="24" x14ac:dyDescent="0.25">
      <c r="C973" s="57"/>
      <c r="D973" s="57"/>
      <c r="E973" s="55"/>
      <c r="F973" s="44" t="s">
        <v>1211</v>
      </c>
      <c r="H973" s="42"/>
      <c r="I973" s="42"/>
      <c r="J973" s="42"/>
    </row>
    <row r="974" spans="3:10" s="43" customFormat="1" ht="36" x14ac:dyDescent="0.25">
      <c r="C974" s="57"/>
      <c r="D974" s="57"/>
      <c r="E974" s="55"/>
      <c r="F974" s="44" t="s">
        <v>1212</v>
      </c>
      <c r="H974" s="42"/>
      <c r="I974" s="42"/>
      <c r="J974" s="42"/>
    </row>
    <row r="975" spans="3:10" s="43" customFormat="1" ht="24" x14ac:dyDescent="0.25">
      <c r="C975" s="57"/>
      <c r="D975" s="57"/>
      <c r="E975" s="55"/>
      <c r="F975" s="44" t="s">
        <v>1213</v>
      </c>
      <c r="H975" s="42"/>
      <c r="I975" s="42"/>
      <c r="J975" s="42"/>
    </row>
    <row r="976" spans="3:10" s="43" customFormat="1" ht="60" x14ac:dyDescent="0.25">
      <c r="C976" s="57"/>
      <c r="D976" s="57"/>
      <c r="E976" s="55"/>
      <c r="F976" s="44" t="s">
        <v>1214</v>
      </c>
      <c r="H976" s="42"/>
      <c r="I976" s="42"/>
      <c r="J976" s="42"/>
    </row>
    <row r="977" spans="3:10" s="43" customFormat="1" ht="24" x14ac:dyDescent="0.25">
      <c r="C977" s="57"/>
      <c r="D977" s="57"/>
      <c r="E977" s="55"/>
      <c r="F977" s="44" t="s">
        <v>1215</v>
      </c>
      <c r="H977" s="42"/>
      <c r="I977" s="42"/>
      <c r="J977" s="42"/>
    </row>
    <row r="978" spans="3:10" s="43" customFormat="1" ht="36" x14ac:dyDescent="0.25">
      <c r="C978" s="57"/>
      <c r="D978" s="57"/>
      <c r="E978" s="55"/>
      <c r="F978" s="44" t="s">
        <v>1216</v>
      </c>
      <c r="H978" s="42"/>
      <c r="I978" s="42"/>
      <c r="J978" s="42"/>
    </row>
    <row r="979" spans="3:10" s="43" customFormat="1" ht="24" x14ac:dyDescent="0.25">
      <c r="C979" s="57"/>
      <c r="D979" s="57"/>
      <c r="E979" s="55"/>
      <c r="F979" s="44" t="s">
        <v>1217</v>
      </c>
      <c r="H979" s="42"/>
      <c r="I979" s="42"/>
      <c r="J979" s="42"/>
    </row>
    <row r="980" spans="3:10" s="43" customFormat="1" x14ac:dyDescent="0.25">
      <c r="C980" s="57"/>
      <c r="D980" s="57"/>
      <c r="E980" s="55"/>
      <c r="F980" s="44" t="s">
        <v>1218</v>
      </c>
      <c r="H980" s="42"/>
      <c r="I980" s="42"/>
      <c r="J980" s="42"/>
    </row>
    <row r="981" spans="3:10" s="43" customFormat="1" ht="24" x14ac:dyDescent="0.25">
      <c r="C981" s="57"/>
      <c r="D981" s="57"/>
      <c r="E981" s="55"/>
      <c r="F981" s="44" t="s">
        <v>1219</v>
      </c>
      <c r="H981" s="42"/>
      <c r="I981" s="42"/>
      <c r="J981" s="42"/>
    </row>
    <row r="982" spans="3:10" s="43" customFormat="1" ht="36" x14ac:dyDescent="0.25">
      <c r="C982" s="57"/>
      <c r="D982" s="57"/>
      <c r="E982" s="55"/>
      <c r="F982" s="44" t="s">
        <v>1220</v>
      </c>
      <c r="H982" s="42"/>
      <c r="I982" s="42"/>
      <c r="J982" s="42"/>
    </row>
    <row r="983" spans="3:10" s="43" customFormat="1" ht="36" x14ac:dyDescent="0.25">
      <c r="C983" s="57"/>
      <c r="D983" s="57"/>
      <c r="E983" s="55"/>
      <c r="F983" s="44" t="s">
        <v>1221</v>
      </c>
      <c r="H983" s="42"/>
      <c r="I983" s="42"/>
      <c r="J983" s="42"/>
    </row>
    <row r="984" spans="3:10" s="43" customFormat="1" ht="48" x14ac:dyDescent="0.25">
      <c r="C984" s="57"/>
      <c r="D984" s="57"/>
      <c r="E984" s="55"/>
      <c r="F984" s="44" t="s">
        <v>1222</v>
      </c>
      <c r="H984" s="42"/>
      <c r="I984" s="42"/>
      <c r="J984" s="42"/>
    </row>
    <row r="985" spans="3:10" s="43" customFormat="1" ht="36" x14ac:dyDescent="0.25">
      <c r="C985" s="57"/>
      <c r="D985" s="57"/>
      <c r="E985" s="55"/>
      <c r="F985" s="44" t="s">
        <v>1223</v>
      </c>
      <c r="H985" s="42"/>
      <c r="I985" s="42"/>
      <c r="J985" s="42"/>
    </row>
    <row r="986" spans="3:10" s="43" customFormat="1" ht="48" x14ac:dyDescent="0.25">
      <c r="C986" s="57"/>
      <c r="D986" s="57"/>
      <c r="E986" s="55"/>
      <c r="F986" s="44" t="s">
        <v>1224</v>
      </c>
      <c r="H986" s="42"/>
      <c r="I986" s="42"/>
      <c r="J986" s="42"/>
    </row>
    <row r="987" spans="3:10" s="43" customFormat="1" ht="36" x14ac:dyDescent="0.25">
      <c r="C987" s="57"/>
      <c r="D987" s="57"/>
      <c r="E987" s="55"/>
      <c r="F987" s="44" t="s">
        <v>1225</v>
      </c>
      <c r="H987" s="42"/>
      <c r="I987" s="42"/>
      <c r="J987" s="42"/>
    </row>
    <row r="988" spans="3:10" s="43" customFormat="1" ht="60" x14ac:dyDescent="0.25">
      <c r="C988" s="57"/>
      <c r="D988" s="57"/>
      <c r="E988" s="55"/>
      <c r="F988" s="44" t="s">
        <v>1226</v>
      </c>
      <c r="H988" s="42"/>
      <c r="I988" s="42"/>
      <c r="J988" s="42"/>
    </row>
    <row r="989" spans="3:10" s="43" customFormat="1" ht="36" x14ac:dyDescent="0.25">
      <c r="C989" s="57"/>
      <c r="D989" s="57"/>
      <c r="E989" s="55"/>
      <c r="F989" s="44" t="s">
        <v>1227</v>
      </c>
      <c r="H989" s="42"/>
      <c r="I989" s="42"/>
      <c r="J989" s="42"/>
    </row>
    <row r="990" spans="3:10" s="43" customFormat="1" x14ac:dyDescent="0.25">
      <c r="C990" s="57"/>
      <c r="D990" s="57"/>
      <c r="E990" s="55"/>
      <c r="F990" s="44" t="s">
        <v>1228</v>
      </c>
      <c r="H990" s="42"/>
      <c r="I990" s="42"/>
      <c r="J990" s="42"/>
    </row>
    <row r="991" spans="3:10" s="43" customFormat="1" ht="60" x14ac:dyDescent="0.25">
      <c r="C991" s="57"/>
      <c r="D991" s="57"/>
      <c r="E991" s="55"/>
      <c r="F991" s="44" t="s">
        <v>1229</v>
      </c>
      <c r="H991" s="42"/>
      <c r="I991" s="42"/>
      <c r="J991" s="42"/>
    </row>
    <row r="992" spans="3:10" s="43" customFormat="1" x14ac:dyDescent="0.25">
      <c r="C992" s="57"/>
      <c r="D992" s="57"/>
      <c r="E992" s="55"/>
      <c r="F992" s="44" t="s">
        <v>1230</v>
      </c>
      <c r="H992" s="42"/>
      <c r="I992" s="42"/>
      <c r="J992" s="42"/>
    </row>
    <row r="993" spans="3:10" s="43" customFormat="1" ht="60" x14ac:dyDescent="0.25">
      <c r="C993" s="57"/>
      <c r="D993" s="57"/>
      <c r="E993" s="55"/>
      <c r="F993" s="44" t="s">
        <v>1231</v>
      </c>
      <c r="H993" s="42"/>
      <c r="I993" s="42"/>
      <c r="J993" s="42"/>
    </row>
    <row r="994" spans="3:10" s="43" customFormat="1" ht="48" x14ac:dyDescent="0.25">
      <c r="C994" s="57"/>
      <c r="D994" s="57"/>
      <c r="E994" s="55"/>
      <c r="F994" s="44" t="s">
        <v>1232</v>
      </c>
      <c r="H994" s="42"/>
      <c r="I994" s="42"/>
      <c r="J994" s="42"/>
    </row>
    <row r="995" spans="3:10" s="43" customFormat="1" ht="72" x14ac:dyDescent="0.25">
      <c r="C995" s="57"/>
      <c r="D995" s="57"/>
      <c r="E995" s="55"/>
      <c r="F995" s="44" t="s">
        <v>1233</v>
      </c>
      <c r="H995" s="42"/>
      <c r="I995" s="42"/>
      <c r="J995" s="42"/>
    </row>
    <row r="996" spans="3:10" s="43" customFormat="1" ht="84" x14ac:dyDescent="0.25">
      <c r="C996" s="57"/>
      <c r="D996" s="57"/>
      <c r="E996" s="55"/>
      <c r="F996" s="44" t="s">
        <v>1234</v>
      </c>
      <c r="H996" s="42"/>
      <c r="I996" s="42"/>
      <c r="J996" s="42"/>
    </row>
    <row r="997" spans="3:10" s="43" customFormat="1" ht="60" x14ac:dyDescent="0.25">
      <c r="C997" s="57"/>
      <c r="D997" s="57"/>
      <c r="E997" s="55"/>
      <c r="F997" s="44" t="s">
        <v>1235</v>
      </c>
      <c r="H997" s="42"/>
      <c r="I997" s="42"/>
      <c r="J997" s="42"/>
    </row>
    <row r="998" spans="3:10" s="43" customFormat="1" ht="36" x14ac:dyDescent="0.25">
      <c r="C998" s="57"/>
      <c r="D998" s="57"/>
      <c r="E998" s="55"/>
      <c r="F998" s="44" t="s">
        <v>1236</v>
      </c>
      <c r="H998" s="42"/>
      <c r="I998" s="42"/>
      <c r="J998" s="42"/>
    </row>
    <row r="999" spans="3:10" s="43" customFormat="1" ht="24" x14ac:dyDescent="0.25">
      <c r="C999" s="57"/>
      <c r="D999" s="57"/>
      <c r="E999" s="55"/>
      <c r="F999" s="44" t="s">
        <v>1237</v>
      </c>
      <c r="H999" s="42"/>
      <c r="I999" s="42"/>
      <c r="J999" s="42"/>
    </row>
    <row r="1000" spans="3:10" s="43" customFormat="1" ht="24" x14ac:dyDescent="0.25">
      <c r="C1000" s="57"/>
      <c r="D1000" s="57"/>
      <c r="E1000" s="55"/>
      <c r="F1000" s="44" t="s">
        <v>1238</v>
      </c>
      <c r="H1000" s="42"/>
      <c r="I1000" s="42"/>
      <c r="J1000" s="42"/>
    </row>
    <row r="1001" spans="3:10" s="43" customFormat="1" ht="24" x14ac:dyDescent="0.25">
      <c r="C1001" s="57"/>
      <c r="D1001" s="57"/>
      <c r="E1001" s="55"/>
      <c r="F1001" s="44" t="s">
        <v>1239</v>
      </c>
      <c r="H1001" s="42"/>
      <c r="I1001" s="42"/>
      <c r="J1001" s="42"/>
    </row>
    <row r="1002" spans="3:10" s="43" customFormat="1" ht="36" x14ac:dyDescent="0.25">
      <c r="C1002" s="57"/>
      <c r="D1002" s="57"/>
      <c r="E1002" s="55"/>
      <c r="F1002" s="44" t="s">
        <v>1240</v>
      </c>
      <c r="H1002" s="42"/>
      <c r="I1002" s="42"/>
      <c r="J1002" s="42"/>
    </row>
    <row r="1003" spans="3:10" s="43" customFormat="1" ht="72" x14ac:dyDescent="0.25">
      <c r="C1003" s="57"/>
      <c r="D1003" s="57"/>
      <c r="E1003" s="55"/>
      <c r="F1003" s="44" t="s">
        <v>1241</v>
      </c>
      <c r="H1003" s="42"/>
      <c r="I1003" s="42"/>
      <c r="J1003" s="42"/>
    </row>
    <row r="1004" spans="3:10" s="43" customFormat="1" ht="84" x14ac:dyDescent="0.25">
      <c r="C1004" s="57"/>
      <c r="D1004" s="57"/>
      <c r="E1004" s="55"/>
      <c r="F1004" s="44" t="s">
        <v>1242</v>
      </c>
      <c r="H1004" s="42"/>
      <c r="I1004" s="42"/>
      <c r="J1004" s="42"/>
    </row>
    <row r="1005" spans="3:10" s="43" customFormat="1" ht="48" x14ac:dyDescent="0.25">
      <c r="C1005" s="57"/>
      <c r="D1005" s="57"/>
      <c r="E1005" s="55"/>
      <c r="F1005" s="44" t="s">
        <v>1243</v>
      </c>
      <c r="H1005" s="42"/>
      <c r="I1005" s="42"/>
      <c r="J1005" s="42"/>
    </row>
    <row r="1006" spans="3:10" s="43" customFormat="1" ht="48" x14ac:dyDescent="0.25">
      <c r="C1006" s="57"/>
      <c r="D1006" s="57"/>
      <c r="E1006" s="55"/>
      <c r="F1006" s="44" t="s">
        <v>1244</v>
      </c>
      <c r="H1006" s="42"/>
      <c r="I1006" s="42"/>
      <c r="J1006" s="42"/>
    </row>
    <row r="1007" spans="3:10" s="43" customFormat="1" ht="48" x14ac:dyDescent="0.25">
      <c r="C1007" s="57"/>
      <c r="D1007" s="57"/>
      <c r="E1007" s="55"/>
      <c r="F1007" s="44" t="s">
        <v>1245</v>
      </c>
      <c r="H1007" s="42"/>
      <c r="I1007" s="42"/>
      <c r="J1007" s="42"/>
    </row>
    <row r="1008" spans="3:10" s="43" customFormat="1" ht="24" x14ac:dyDescent="0.25">
      <c r="C1008" s="57"/>
      <c r="D1008" s="57"/>
      <c r="E1008" s="55"/>
      <c r="F1008" s="44" t="s">
        <v>1246</v>
      </c>
      <c r="H1008" s="42"/>
      <c r="I1008" s="42"/>
      <c r="J1008" s="42"/>
    </row>
    <row r="1009" spans="3:10" s="43" customFormat="1" ht="24" x14ac:dyDescent="0.25">
      <c r="C1009" s="57"/>
      <c r="D1009" s="57"/>
      <c r="E1009" s="55"/>
      <c r="F1009" s="44" t="s">
        <v>1247</v>
      </c>
      <c r="H1009" s="42"/>
      <c r="I1009" s="42"/>
      <c r="J1009" s="42"/>
    </row>
    <row r="1010" spans="3:10" s="43" customFormat="1" ht="72" x14ac:dyDescent="0.25">
      <c r="C1010" s="57"/>
      <c r="D1010" s="57"/>
      <c r="E1010" s="55"/>
      <c r="F1010" s="44" t="s">
        <v>1248</v>
      </c>
      <c r="H1010" s="42"/>
      <c r="I1010" s="42"/>
      <c r="J1010" s="42"/>
    </row>
    <row r="1011" spans="3:10" s="43" customFormat="1" ht="48" x14ac:dyDescent="0.25">
      <c r="C1011" s="57"/>
      <c r="D1011" s="57"/>
      <c r="E1011" s="55"/>
      <c r="F1011" s="44" t="s">
        <v>1249</v>
      </c>
      <c r="H1011" s="42"/>
      <c r="I1011" s="42"/>
      <c r="J1011" s="42"/>
    </row>
    <row r="1012" spans="3:10" s="43" customFormat="1" ht="72" x14ac:dyDescent="0.25">
      <c r="C1012" s="57"/>
      <c r="D1012" s="57"/>
      <c r="E1012" s="55"/>
      <c r="F1012" s="44" t="s">
        <v>1250</v>
      </c>
      <c r="H1012" s="42"/>
      <c r="I1012" s="42"/>
      <c r="J1012" s="42"/>
    </row>
    <row r="1013" spans="3:10" s="43" customFormat="1" ht="48" x14ac:dyDescent="0.25">
      <c r="C1013" s="57"/>
      <c r="D1013" s="57"/>
      <c r="E1013" s="55"/>
      <c r="F1013" s="44" t="s">
        <v>1251</v>
      </c>
      <c r="H1013" s="42"/>
      <c r="I1013" s="42"/>
      <c r="J1013" s="42"/>
    </row>
    <row r="1014" spans="3:10" s="43" customFormat="1" ht="48" x14ac:dyDescent="0.25">
      <c r="C1014" s="57"/>
      <c r="D1014" s="57"/>
      <c r="E1014" s="55"/>
      <c r="F1014" s="44" t="s">
        <v>1252</v>
      </c>
      <c r="H1014" s="42"/>
      <c r="I1014" s="42"/>
      <c r="J1014" s="42"/>
    </row>
    <row r="1015" spans="3:10" s="43" customFormat="1" ht="24" x14ac:dyDescent="0.25">
      <c r="C1015" s="57"/>
      <c r="D1015" s="57"/>
      <c r="E1015" s="55"/>
      <c r="F1015" s="44" t="s">
        <v>1196</v>
      </c>
      <c r="H1015" s="42"/>
      <c r="I1015" s="42"/>
      <c r="J1015" s="42"/>
    </row>
    <row r="1016" spans="3:10" s="43" customFormat="1" ht="24" x14ac:dyDescent="0.25">
      <c r="C1016" s="57"/>
      <c r="D1016" s="57"/>
      <c r="E1016" s="55"/>
      <c r="F1016" s="44" t="s">
        <v>1253</v>
      </c>
      <c r="H1016" s="42"/>
      <c r="I1016" s="42"/>
      <c r="J1016" s="42"/>
    </row>
    <row r="1017" spans="3:10" s="43" customFormat="1" ht="60" x14ac:dyDescent="0.25">
      <c r="C1017" s="57"/>
      <c r="D1017" s="57"/>
      <c r="E1017" s="55"/>
      <c r="F1017" s="44" t="s">
        <v>1254</v>
      </c>
      <c r="H1017" s="42"/>
      <c r="I1017" s="42"/>
      <c r="J1017" s="42"/>
    </row>
    <row r="1018" spans="3:10" s="43" customFormat="1" ht="60" x14ac:dyDescent="0.25">
      <c r="C1018" s="57"/>
      <c r="D1018" s="57"/>
      <c r="E1018" s="55"/>
      <c r="F1018" s="44" t="s">
        <v>1255</v>
      </c>
      <c r="H1018" s="42"/>
      <c r="I1018" s="42"/>
      <c r="J1018" s="42"/>
    </row>
    <row r="1019" spans="3:10" s="43" customFormat="1" ht="24" x14ac:dyDescent="0.25">
      <c r="C1019" s="57"/>
      <c r="D1019" s="57"/>
      <c r="E1019" s="55"/>
      <c r="F1019" s="44" t="s">
        <v>1102</v>
      </c>
      <c r="H1019" s="42"/>
      <c r="I1019" s="42"/>
      <c r="J1019" s="42"/>
    </row>
    <row r="1020" spans="3:10" s="43" customFormat="1" ht="24" x14ac:dyDescent="0.25">
      <c r="C1020" s="57"/>
      <c r="D1020" s="57"/>
      <c r="E1020" s="55"/>
      <c r="F1020" s="44" t="s">
        <v>1256</v>
      </c>
      <c r="H1020" s="42"/>
      <c r="I1020" s="42"/>
      <c r="J1020" s="42"/>
    </row>
    <row r="1021" spans="3:10" s="43" customFormat="1" x14ac:dyDescent="0.25">
      <c r="C1021" s="57"/>
      <c r="D1021" s="57"/>
      <c r="E1021" s="55"/>
      <c r="F1021" s="44" t="s">
        <v>1257</v>
      </c>
      <c r="H1021" s="42"/>
      <c r="I1021" s="42"/>
      <c r="J1021" s="42"/>
    </row>
    <row r="1022" spans="3:10" s="43" customFormat="1" ht="36" x14ac:dyDescent="0.25">
      <c r="C1022" s="57"/>
      <c r="D1022" s="57"/>
      <c r="E1022" s="55"/>
      <c r="F1022" s="44" t="s">
        <v>1258</v>
      </c>
      <c r="H1022" s="42"/>
      <c r="I1022" s="42"/>
      <c r="J1022" s="42"/>
    </row>
    <row r="1023" spans="3:10" s="43" customFormat="1" x14ac:dyDescent="0.25">
      <c r="C1023" s="57"/>
      <c r="D1023" s="57"/>
      <c r="E1023" s="55"/>
      <c r="F1023" s="44" t="s">
        <v>1259</v>
      </c>
      <c r="H1023" s="42"/>
      <c r="I1023" s="42"/>
      <c r="J1023" s="42"/>
    </row>
    <row r="1024" spans="3:10" s="43" customFormat="1" x14ac:dyDescent="0.25">
      <c r="C1024" s="57"/>
      <c r="D1024" s="57"/>
      <c r="E1024" s="55"/>
      <c r="F1024" s="44" t="s">
        <v>1208</v>
      </c>
      <c r="H1024" s="42"/>
      <c r="I1024" s="42"/>
      <c r="J1024" s="42"/>
    </row>
    <row r="1025" spans="3:10" s="43" customFormat="1" ht="24" x14ac:dyDescent="0.25">
      <c r="C1025" s="56" t="s">
        <v>1260</v>
      </c>
      <c r="D1025" s="56" t="s">
        <v>1260</v>
      </c>
      <c r="E1025" s="58" t="s">
        <v>75</v>
      </c>
      <c r="F1025" s="44" t="s">
        <v>1261</v>
      </c>
      <c r="H1025" s="42"/>
      <c r="I1025" s="42"/>
      <c r="J1025" s="42"/>
    </row>
    <row r="1026" spans="3:10" s="43" customFormat="1" ht="24" x14ac:dyDescent="0.25">
      <c r="C1026" s="57"/>
      <c r="D1026" s="57"/>
      <c r="E1026" s="55"/>
      <c r="F1026" s="44" t="s">
        <v>1262</v>
      </c>
      <c r="H1026" s="42"/>
      <c r="I1026" s="42"/>
      <c r="J1026" s="42"/>
    </row>
    <row r="1027" spans="3:10" s="43" customFormat="1" ht="72" x14ac:dyDescent="0.25">
      <c r="C1027" s="57"/>
      <c r="D1027" s="57"/>
      <c r="E1027" s="55"/>
      <c r="F1027" s="44" t="s">
        <v>1263</v>
      </c>
      <c r="H1027" s="42"/>
      <c r="I1027" s="42"/>
      <c r="J1027" s="42"/>
    </row>
    <row r="1028" spans="3:10" s="43" customFormat="1" x14ac:dyDescent="0.25">
      <c r="C1028" s="56" t="s">
        <v>1264</v>
      </c>
      <c r="D1028" s="56" t="s">
        <v>1264</v>
      </c>
      <c r="E1028" s="58" t="s">
        <v>76</v>
      </c>
      <c r="F1028" s="44" t="s">
        <v>1265</v>
      </c>
      <c r="H1028" s="42"/>
      <c r="I1028" s="42"/>
      <c r="J1028" s="42"/>
    </row>
    <row r="1029" spans="3:10" s="43" customFormat="1" ht="48" x14ac:dyDescent="0.25">
      <c r="C1029" s="57"/>
      <c r="D1029" s="57"/>
      <c r="E1029" s="55"/>
      <c r="F1029" s="44" t="s">
        <v>1266</v>
      </c>
      <c r="H1029" s="42"/>
      <c r="I1029" s="42"/>
      <c r="J1029" s="42"/>
    </row>
    <row r="1030" spans="3:10" s="43" customFormat="1" ht="48" x14ac:dyDescent="0.25">
      <c r="C1030" s="57"/>
      <c r="D1030" s="57"/>
      <c r="E1030" s="55"/>
      <c r="F1030" s="44" t="s">
        <v>1267</v>
      </c>
      <c r="H1030" s="42"/>
      <c r="I1030" s="42"/>
      <c r="J1030" s="42"/>
    </row>
    <row r="1031" spans="3:10" s="43" customFormat="1" ht="72" x14ac:dyDescent="0.25">
      <c r="C1031" s="57"/>
      <c r="D1031" s="57"/>
      <c r="E1031" s="55"/>
      <c r="F1031" s="44" t="s">
        <v>1268</v>
      </c>
      <c r="H1031" s="42"/>
      <c r="I1031" s="42"/>
      <c r="J1031" s="42"/>
    </row>
    <row r="1032" spans="3:10" s="43" customFormat="1" ht="48" x14ac:dyDescent="0.25">
      <c r="C1032" s="57"/>
      <c r="D1032" s="57"/>
      <c r="E1032" s="55"/>
      <c r="F1032" s="44" t="s">
        <v>1269</v>
      </c>
      <c r="H1032" s="42"/>
      <c r="I1032" s="42"/>
      <c r="J1032" s="42"/>
    </row>
    <row r="1033" spans="3:10" s="43" customFormat="1" ht="36" x14ac:dyDescent="0.25">
      <c r="C1033" s="57"/>
      <c r="D1033" s="57"/>
      <c r="E1033" s="55"/>
      <c r="F1033" s="44" t="s">
        <v>1270</v>
      </c>
      <c r="H1033" s="42"/>
      <c r="I1033" s="42"/>
      <c r="J1033" s="42"/>
    </row>
    <row r="1034" spans="3:10" s="43" customFormat="1" x14ac:dyDescent="0.25">
      <c r="C1034" s="56" t="s">
        <v>1271</v>
      </c>
      <c r="D1034" s="56" t="s">
        <v>1271</v>
      </c>
      <c r="E1034" s="58" t="s">
        <v>77</v>
      </c>
      <c r="F1034" s="44" t="s">
        <v>1272</v>
      </c>
      <c r="H1034" s="42"/>
      <c r="I1034" s="42"/>
      <c r="J1034" s="42"/>
    </row>
    <row r="1035" spans="3:10" s="43" customFormat="1" x14ac:dyDescent="0.25">
      <c r="C1035" s="57"/>
      <c r="D1035" s="57"/>
      <c r="E1035" s="55"/>
      <c r="F1035" s="44" t="s">
        <v>1273</v>
      </c>
      <c r="H1035" s="42"/>
      <c r="I1035" s="42"/>
      <c r="J1035" s="42"/>
    </row>
    <row r="1036" spans="3:10" s="43" customFormat="1" ht="36" x14ac:dyDescent="0.25">
      <c r="C1036" s="57"/>
      <c r="D1036" s="57"/>
      <c r="E1036" s="55"/>
      <c r="F1036" s="44" t="s">
        <v>1274</v>
      </c>
      <c r="H1036" s="42"/>
      <c r="I1036" s="42"/>
      <c r="J1036" s="42"/>
    </row>
    <row r="1037" spans="3:10" s="43" customFormat="1" ht="24" x14ac:dyDescent="0.25">
      <c r="C1037" s="57"/>
      <c r="D1037" s="57"/>
      <c r="E1037" s="55"/>
      <c r="F1037" s="44" t="s">
        <v>1275</v>
      </c>
      <c r="H1037" s="42"/>
      <c r="I1037" s="42"/>
      <c r="J1037" s="42"/>
    </row>
    <row r="1038" spans="3:10" s="43" customFormat="1" ht="60" x14ac:dyDescent="0.25">
      <c r="C1038" s="56" t="s">
        <v>1276</v>
      </c>
      <c r="D1038" s="56" t="s">
        <v>1276</v>
      </c>
      <c r="E1038" s="58" t="s">
        <v>78</v>
      </c>
      <c r="F1038" s="44" t="s">
        <v>1277</v>
      </c>
      <c r="H1038" s="42"/>
      <c r="I1038" s="42"/>
      <c r="J1038" s="42"/>
    </row>
    <row r="1039" spans="3:10" s="43" customFormat="1" ht="60" x14ac:dyDescent="0.25">
      <c r="C1039" s="57"/>
      <c r="D1039" s="57"/>
      <c r="E1039" s="55"/>
      <c r="F1039" s="44" t="s">
        <v>1278</v>
      </c>
      <c r="H1039" s="42"/>
      <c r="I1039" s="42"/>
      <c r="J1039" s="42"/>
    </row>
    <row r="1040" spans="3:10" s="43" customFormat="1" ht="60" x14ac:dyDescent="0.25">
      <c r="C1040" s="57"/>
      <c r="D1040" s="57"/>
      <c r="E1040" s="55"/>
      <c r="F1040" s="44" t="s">
        <v>1279</v>
      </c>
      <c r="H1040" s="42"/>
      <c r="I1040" s="42"/>
      <c r="J1040" s="42"/>
    </row>
    <row r="1041" spans="3:10" s="43" customFormat="1" ht="24" x14ac:dyDescent="0.25">
      <c r="C1041" s="57"/>
      <c r="D1041" s="57"/>
      <c r="E1041" s="55"/>
      <c r="F1041" s="44" t="s">
        <v>1280</v>
      </c>
      <c r="H1041" s="42"/>
      <c r="I1041" s="42"/>
      <c r="J1041" s="42"/>
    </row>
    <row r="1042" spans="3:10" s="43" customFormat="1" ht="48" x14ac:dyDescent="0.25">
      <c r="C1042" s="46" t="s">
        <v>1281</v>
      </c>
      <c r="D1042" s="50" t="s">
        <v>1281</v>
      </c>
      <c r="E1042" s="44" t="s">
        <v>79</v>
      </c>
      <c r="F1042" s="44" t="s">
        <v>1282</v>
      </c>
      <c r="H1042" s="42"/>
      <c r="I1042" s="42"/>
      <c r="J1042" s="42"/>
    </row>
    <row r="1043" spans="3:10" s="43" customFormat="1" ht="36" x14ac:dyDescent="0.25">
      <c r="C1043" s="56" t="s">
        <v>1283</v>
      </c>
      <c r="D1043" s="56" t="s">
        <v>1283</v>
      </c>
      <c r="E1043" s="58" t="s">
        <v>1284</v>
      </c>
      <c r="F1043" s="44" t="s">
        <v>1285</v>
      </c>
      <c r="H1043" s="42"/>
      <c r="I1043" s="42"/>
      <c r="J1043" s="42"/>
    </row>
    <row r="1044" spans="3:10" s="43" customFormat="1" x14ac:dyDescent="0.25">
      <c r="C1044" s="57"/>
      <c r="D1044" s="57"/>
      <c r="E1044" s="55"/>
      <c r="F1044" s="44" t="s">
        <v>948</v>
      </c>
      <c r="H1044" s="42"/>
      <c r="I1044" s="42"/>
      <c r="J1044" s="42"/>
    </row>
    <row r="1045" spans="3:10" s="43" customFormat="1" ht="36" x14ac:dyDescent="0.25">
      <c r="C1045" s="57"/>
      <c r="D1045" s="57"/>
      <c r="E1045" s="55"/>
      <c r="F1045" s="44" t="s">
        <v>1286</v>
      </c>
      <c r="H1045" s="42"/>
      <c r="I1045" s="42"/>
      <c r="J1045" s="42"/>
    </row>
    <row r="1046" spans="3:10" s="43" customFormat="1" ht="48" x14ac:dyDescent="0.25">
      <c r="C1046" s="57"/>
      <c r="D1046" s="57"/>
      <c r="E1046" s="55"/>
      <c r="F1046" s="44" t="s">
        <v>1287</v>
      </c>
      <c r="H1046" s="42"/>
      <c r="I1046" s="42"/>
      <c r="J1046" s="42"/>
    </row>
    <row r="1047" spans="3:10" s="43" customFormat="1" x14ac:dyDescent="0.25">
      <c r="C1047" s="57"/>
      <c r="D1047" s="57"/>
      <c r="E1047" s="55"/>
      <c r="F1047" s="44" t="s">
        <v>1288</v>
      </c>
      <c r="H1047" s="42"/>
      <c r="I1047" s="42"/>
      <c r="J1047" s="42"/>
    </row>
    <row r="1048" spans="3:10" s="43" customFormat="1" ht="24" x14ac:dyDescent="0.25">
      <c r="C1048" s="57"/>
      <c r="D1048" s="57"/>
      <c r="E1048" s="55"/>
      <c r="F1048" s="44" t="s">
        <v>1289</v>
      </c>
      <c r="H1048" s="42"/>
      <c r="I1048" s="42"/>
      <c r="J1048" s="42"/>
    </row>
    <row r="1049" spans="3:10" s="43" customFormat="1" ht="60" x14ac:dyDescent="0.25">
      <c r="C1049" s="57"/>
      <c r="D1049" s="57"/>
      <c r="E1049" s="55"/>
      <c r="F1049" s="44" t="s">
        <v>1290</v>
      </c>
      <c r="H1049" s="42"/>
      <c r="I1049" s="42"/>
      <c r="J1049" s="42"/>
    </row>
    <row r="1050" spans="3:10" s="43" customFormat="1" ht="36" x14ac:dyDescent="0.25">
      <c r="C1050" s="57"/>
      <c r="D1050" s="57"/>
      <c r="E1050" s="55"/>
      <c r="F1050" s="44" t="s">
        <v>1291</v>
      </c>
      <c r="H1050" s="42"/>
      <c r="I1050" s="42"/>
      <c r="J1050" s="42"/>
    </row>
    <row r="1051" spans="3:10" s="43" customFormat="1" ht="60" x14ac:dyDescent="0.25">
      <c r="C1051" s="57"/>
      <c r="D1051" s="57"/>
      <c r="E1051" s="55"/>
      <c r="F1051" s="44" t="s">
        <v>1292</v>
      </c>
      <c r="H1051" s="42"/>
      <c r="I1051" s="42"/>
      <c r="J1051" s="42"/>
    </row>
    <row r="1052" spans="3:10" s="43" customFormat="1" ht="24" x14ac:dyDescent="0.25">
      <c r="C1052" s="57"/>
      <c r="D1052" s="57"/>
      <c r="E1052" s="55"/>
      <c r="F1052" s="44" t="s">
        <v>1237</v>
      </c>
      <c r="H1052" s="42"/>
      <c r="I1052" s="42"/>
      <c r="J1052" s="42"/>
    </row>
    <row r="1053" spans="3:10" s="43" customFormat="1" ht="48" x14ac:dyDescent="0.25">
      <c r="C1053" s="57"/>
      <c r="D1053" s="57"/>
      <c r="E1053" s="55"/>
      <c r="F1053" s="44" t="s">
        <v>939</v>
      </c>
      <c r="H1053" s="42"/>
      <c r="I1053" s="42"/>
      <c r="J1053" s="42"/>
    </row>
    <row r="1054" spans="3:10" s="43" customFormat="1" x14ac:dyDescent="0.25">
      <c r="C1054" s="57"/>
      <c r="D1054" s="57"/>
      <c r="E1054" s="55"/>
      <c r="F1054" s="44" t="s">
        <v>1293</v>
      </c>
      <c r="H1054" s="42"/>
      <c r="I1054" s="42"/>
      <c r="J1054" s="42"/>
    </row>
    <row r="1055" spans="3:10" s="43" customFormat="1" ht="24" x14ac:dyDescent="0.25">
      <c r="C1055" s="57"/>
      <c r="D1055" s="57"/>
      <c r="E1055" s="55"/>
      <c r="F1055" s="44" t="s">
        <v>1294</v>
      </c>
      <c r="H1055" s="42"/>
      <c r="I1055" s="42"/>
      <c r="J1055" s="42"/>
    </row>
    <row r="1056" spans="3:10" s="43" customFormat="1" ht="36" x14ac:dyDescent="0.25">
      <c r="C1056" s="57"/>
      <c r="D1056" s="57"/>
      <c r="E1056" s="55"/>
      <c r="F1056" s="44" t="s">
        <v>1295</v>
      </c>
      <c r="H1056" s="42"/>
      <c r="I1056" s="42"/>
      <c r="J1056" s="42"/>
    </row>
    <row r="1057" spans="3:10" s="43" customFormat="1" ht="36" x14ac:dyDescent="0.25">
      <c r="C1057" s="56" t="s">
        <v>1296</v>
      </c>
      <c r="D1057" s="56" t="s">
        <v>1296</v>
      </c>
      <c r="E1057" s="58" t="s">
        <v>81</v>
      </c>
      <c r="F1057" s="44" t="s">
        <v>1297</v>
      </c>
      <c r="H1057" s="42"/>
      <c r="I1057" s="42"/>
      <c r="J1057" s="42"/>
    </row>
    <row r="1058" spans="3:10" s="43" customFormat="1" ht="36" x14ac:dyDescent="0.25">
      <c r="C1058" s="57"/>
      <c r="D1058" s="57"/>
      <c r="E1058" s="55"/>
      <c r="F1058" s="44" t="s">
        <v>1298</v>
      </c>
      <c r="H1058" s="42"/>
      <c r="I1058" s="42"/>
      <c r="J1058" s="42"/>
    </row>
    <row r="1059" spans="3:10" s="43" customFormat="1" ht="48" x14ac:dyDescent="0.25">
      <c r="C1059" s="57"/>
      <c r="D1059" s="57"/>
      <c r="E1059" s="55"/>
      <c r="F1059" s="44" t="s">
        <v>1299</v>
      </c>
      <c r="H1059" s="42"/>
      <c r="I1059" s="42"/>
      <c r="J1059" s="42"/>
    </row>
    <row r="1060" spans="3:10" s="43" customFormat="1" ht="48" x14ac:dyDescent="0.25">
      <c r="C1060" s="56" t="s">
        <v>1300</v>
      </c>
      <c r="D1060" s="56" t="s">
        <v>1300</v>
      </c>
      <c r="E1060" s="58" t="s">
        <v>82</v>
      </c>
      <c r="F1060" s="44" t="s">
        <v>1301</v>
      </c>
      <c r="H1060" s="42"/>
      <c r="I1060" s="42"/>
      <c r="J1060" s="42"/>
    </row>
    <row r="1061" spans="3:10" s="43" customFormat="1" ht="36" x14ac:dyDescent="0.25">
      <c r="C1061" s="57"/>
      <c r="D1061" s="57"/>
      <c r="E1061" s="55"/>
      <c r="F1061" s="44" t="s">
        <v>1302</v>
      </c>
      <c r="H1061" s="42"/>
      <c r="I1061" s="42"/>
      <c r="J1061" s="42"/>
    </row>
    <row r="1062" spans="3:10" s="43" customFormat="1" ht="36" x14ac:dyDescent="0.25">
      <c r="C1062" s="57"/>
      <c r="D1062" s="57"/>
      <c r="E1062" s="55"/>
      <c r="F1062" s="44" t="s">
        <v>1303</v>
      </c>
      <c r="H1062" s="42"/>
      <c r="I1062" s="42"/>
      <c r="J1062" s="42"/>
    </row>
    <row r="1063" spans="3:10" s="43" customFormat="1" x14ac:dyDescent="0.25">
      <c r="C1063" s="57"/>
      <c r="D1063" s="57"/>
      <c r="E1063" s="55"/>
      <c r="F1063" s="44" t="s">
        <v>1304</v>
      </c>
      <c r="H1063" s="42"/>
      <c r="I1063" s="42"/>
      <c r="J1063" s="42"/>
    </row>
    <row r="1064" spans="3:10" s="43" customFormat="1" x14ac:dyDescent="0.25">
      <c r="C1064" s="57"/>
      <c r="D1064" s="57"/>
      <c r="E1064" s="55"/>
      <c r="F1064" s="44" t="s">
        <v>1305</v>
      </c>
      <c r="H1064" s="42"/>
      <c r="I1064" s="42"/>
      <c r="J1064" s="42"/>
    </row>
    <row r="1065" spans="3:10" s="43" customFormat="1" ht="48" x14ac:dyDescent="0.25">
      <c r="C1065" s="57"/>
      <c r="D1065" s="57"/>
      <c r="E1065" s="55"/>
      <c r="F1065" s="44" t="s">
        <v>1306</v>
      </c>
      <c r="H1065" s="42"/>
      <c r="I1065" s="42"/>
      <c r="J1065" s="42"/>
    </row>
    <row r="1066" spans="3:10" s="43" customFormat="1" ht="24" x14ac:dyDescent="0.25">
      <c r="C1066" s="57"/>
      <c r="D1066" s="57"/>
      <c r="E1066" s="55"/>
      <c r="F1066" s="44" t="s">
        <v>1237</v>
      </c>
      <c r="H1066" s="42"/>
      <c r="I1066" s="42"/>
      <c r="J1066" s="42"/>
    </row>
    <row r="1067" spans="3:10" s="43" customFormat="1" ht="72" x14ac:dyDescent="0.25">
      <c r="C1067" s="57"/>
      <c r="D1067" s="57"/>
      <c r="E1067" s="55"/>
      <c r="F1067" s="44" t="s">
        <v>1307</v>
      </c>
      <c r="H1067" s="42"/>
      <c r="I1067" s="42"/>
      <c r="J1067" s="42"/>
    </row>
    <row r="1068" spans="3:10" s="43" customFormat="1" ht="48" x14ac:dyDescent="0.25">
      <c r="C1068" s="57"/>
      <c r="D1068" s="57"/>
      <c r="E1068" s="55"/>
      <c r="F1068" s="44" t="s">
        <v>1308</v>
      </c>
      <c r="H1068" s="42"/>
      <c r="I1068" s="42"/>
      <c r="J1068" s="42"/>
    </row>
    <row r="1069" spans="3:10" s="43" customFormat="1" ht="24" x14ac:dyDescent="0.25">
      <c r="C1069" s="56" t="s">
        <v>1309</v>
      </c>
      <c r="D1069" s="56" t="s">
        <v>1309</v>
      </c>
      <c r="E1069" s="58" t="s">
        <v>83</v>
      </c>
      <c r="F1069" s="44" t="s">
        <v>1310</v>
      </c>
      <c r="H1069" s="42"/>
      <c r="I1069" s="42"/>
      <c r="J1069" s="42"/>
    </row>
    <row r="1070" spans="3:10" s="43" customFormat="1" ht="36" x14ac:dyDescent="0.25">
      <c r="C1070" s="57"/>
      <c r="D1070" s="57"/>
      <c r="E1070" s="55"/>
      <c r="F1070" s="44" t="s">
        <v>1311</v>
      </c>
      <c r="H1070" s="42"/>
      <c r="I1070" s="42"/>
      <c r="J1070" s="42"/>
    </row>
    <row r="1071" spans="3:10" s="43" customFormat="1" ht="36" x14ac:dyDescent="0.25">
      <c r="C1071" s="57"/>
      <c r="D1071" s="57"/>
      <c r="E1071" s="55"/>
      <c r="F1071" s="44" t="s">
        <v>1312</v>
      </c>
      <c r="H1071" s="42"/>
      <c r="I1071" s="42"/>
      <c r="J1071" s="42"/>
    </row>
    <row r="1072" spans="3:10" s="43" customFormat="1" ht="36" x14ac:dyDescent="0.25">
      <c r="C1072" s="57"/>
      <c r="D1072" s="57"/>
      <c r="E1072" s="55"/>
      <c r="F1072" s="44" t="s">
        <v>1313</v>
      </c>
      <c r="H1072" s="42"/>
      <c r="I1072" s="42"/>
      <c r="J1072" s="42"/>
    </row>
    <row r="1073" spans="3:10" s="43" customFormat="1" ht="24" x14ac:dyDescent="0.25">
      <c r="C1073" s="57"/>
      <c r="D1073" s="57"/>
      <c r="E1073" s="55"/>
      <c r="F1073" s="44" t="s">
        <v>1314</v>
      </c>
      <c r="H1073" s="42"/>
      <c r="I1073" s="42"/>
      <c r="J1073" s="42"/>
    </row>
    <row r="1074" spans="3:10" s="43" customFormat="1" ht="48" x14ac:dyDescent="0.25">
      <c r="C1074" s="57"/>
      <c r="D1074" s="57"/>
      <c r="E1074" s="55"/>
      <c r="F1074" s="44" t="s">
        <v>1308</v>
      </c>
      <c r="H1074" s="42"/>
      <c r="I1074" s="42"/>
      <c r="J1074" s="42"/>
    </row>
    <row r="1075" spans="3:10" s="43" customFormat="1" ht="36" x14ac:dyDescent="0.25">
      <c r="C1075" s="57"/>
      <c r="D1075" s="57"/>
      <c r="E1075" s="55"/>
      <c r="F1075" s="44" t="s">
        <v>1315</v>
      </c>
      <c r="H1075" s="42"/>
      <c r="I1075" s="42"/>
      <c r="J1075" s="42"/>
    </row>
    <row r="1076" spans="3:10" s="43" customFormat="1" ht="24" x14ac:dyDescent="0.25">
      <c r="C1076" s="57"/>
      <c r="D1076" s="57"/>
      <c r="E1076" s="55"/>
      <c r="F1076" s="44" t="s">
        <v>1316</v>
      </c>
      <c r="H1076" s="42"/>
      <c r="I1076" s="42"/>
      <c r="J1076" s="42"/>
    </row>
    <row r="1077" spans="3:10" s="43" customFormat="1" ht="36" x14ac:dyDescent="0.25">
      <c r="C1077" s="56" t="s">
        <v>1317</v>
      </c>
      <c r="D1077" s="56" t="s">
        <v>1317</v>
      </c>
      <c r="E1077" s="58" t="s">
        <v>84</v>
      </c>
      <c r="F1077" s="44" t="s">
        <v>1318</v>
      </c>
      <c r="H1077" s="42"/>
      <c r="I1077" s="42"/>
      <c r="J1077" s="42"/>
    </row>
    <row r="1078" spans="3:10" s="43" customFormat="1" x14ac:dyDescent="0.25">
      <c r="C1078" s="57"/>
      <c r="D1078" s="57"/>
      <c r="E1078" s="55"/>
      <c r="F1078" s="44" t="s">
        <v>1319</v>
      </c>
      <c r="H1078" s="42"/>
      <c r="I1078" s="42"/>
      <c r="J1078" s="42"/>
    </row>
    <row r="1079" spans="3:10" s="43" customFormat="1" ht="60" x14ac:dyDescent="0.25">
      <c r="C1079" s="57"/>
      <c r="D1079" s="57"/>
      <c r="E1079" s="55"/>
      <c r="F1079" s="44" t="s">
        <v>1320</v>
      </c>
      <c r="H1079" s="42"/>
      <c r="I1079" s="42"/>
      <c r="J1079" s="42"/>
    </row>
    <row r="1080" spans="3:10" s="43" customFormat="1" ht="36" x14ac:dyDescent="0.25">
      <c r="C1080" s="57"/>
      <c r="D1080" s="57"/>
      <c r="E1080" s="55"/>
      <c r="F1080" s="44" t="s">
        <v>1321</v>
      </c>
      <c r="H1080" s="42"/>
      <c r="I1080" s="42"/>
      <c r="J1080" s="42"/>
    </row>
    <row r="1081" spans="3:10" s="43" customFormat="1" ht="48" x14ac:dyDescent="0.25">
      <c r="C1081" s="57"/>
      <c r="D1081" s="57"/>
      <c r="E1081" s="55"/>
      <c r="F1081" s="44" t="s">
        <v>1322</v>
      </c>
      <c r="H1081" s="42"/>
      <c r="I1081" s="42"/>
      <c r="J1081" s="42"/>
    </row>
    <row r="1082" spans="3:10" s="43" customFormat="1" ht="36" x14ac:dyDescent="0.25">
      <c r="C1082" s="57"/>
      <c r="D1082" s="57"/>
      <c r="E1082" s="55"/>
      <c r="F1082" s="44" t="s">
        <v>1323</v>
      </c>
      <c r="H1082" s="42"/>
      <c r="I1082" s="42"/>
      <c r="J1082" s="42"/>
    </row>
    <row r="1083" spans="3:10" s="43" customFormat="1" ht="48" x14ac:dyDescent="0.25">
      <c r="C1083" s="57"/>
      <c r="D1083" s="57"/>
      <c r="E1083" s="55"/>
      <c r="F1083" s="44" t="s">
        <v>1324</v>
      </c>
      <c r="H1083" s="42"/>
      <c r="I1083" s="42"/>
      <c r="J1083" s="42"/>
    </row>
    <row r="1084" spans="3:10" s="43" customFormat="1" x14ac:dyDescent="0.25">
      <c r="C1084" s="57"/>
      <c r="D1084" s="57"/>
      <c r="E1084" s="55"/>
      <c r="F1084" s="44" t="s">
        <v>1325</v>
      </c>
      <c r="H1084" s="42"/>
      <c r="I1084" s="42"/>
      <c r="J1084" s="42"/>
    </row>
    <row r="1085" spans="3:10" s="43" customFormat="1" ht="36" x14ac:dyDescent="0.25">
      <c r="C1085" s="57"/>
      <c r="D1085" s="57"/>
      <c r="E1085" s="55"/>
      <c r="F1085" s="44" t="s">
        <v>1326</v>
      </c>
      <c r="H1085" s="42"/>
      <c r="I1085" s="42"/>
      <c r="J1085" s="42"/>
    </row>
    <row r="1086" spans="3:10" s="43" customFormat="1" ht="24" x14ac:dyDescent="0.25">
      <c r="C1086" s="57"/>
      <c r="D1086" s="57"/>
      <c r="E1086" s="55"/>
      <c r="F1086" s="44" t="s">
        <v>1327</v>
      </c>
      <c r="H1086" s="42"/>
      <c r="I1086" s="42"/>
      <c r="J1086" s="42"/>
    </row>
    <row r="1087" spans="3:10" s="43" customFormat="1" ht="24" x14ac:dyDescent="0.25">
      <c r="C1087" s="57"/>
      <c r="D1087" s="57"/>
      <c r="E1087" s="55"/>
      <c r="F1087" s="44" t="s">
        <v>1328</v>
      </c>
      <c r="H1087" s="42"/>
      <c r="I1087" s="42"/>
      <c r="J1087" s="42"/>
    </row>
    <row r="1088" spans="3:10" s="43" customFormat="1" ht="24" x14ac:dyDescent="0.25">
      <c r="C1088" s="57"/>
      <c r="D1088" s="57"/>
      <c r="E1088" s="55"/>
      <c r="F1088" s="44" t="s">
        <v>1329</v>
      </c>
      <c r="H1088" s="42"/>
      <c r="I1088" s="42"/>
      <c r="J1088" s="42"/>
    </row>
    <row r="1089" spans="3:10" s="43" customFormat="1" ht="36" x14ac:dyDescent="0.25">
      <c r="C1089" s="57"/>
      <c r="D1089" s="57"/>
      <c r="E1089" s="55"/>
      <c r="F1089" s="44" t="s">
        <v>1330</v>
      </c>
      <c r="H1089" s="42"/>
      <c r="I1089" s="42"/>
      <c r="J1089" s="42"/>
    </row>
    <row r="1090" spans="3:10" s="43" customFormat="1" ht="24" x14ac:dyDescent="0.25">
      <c r="C1090" s="57"/>
      <c r="D1090" s="57"/>
      <c r="E1090" s="55"/>
      <c r="F1090" s="44" t="s">
        <v>1331</v>
      </c>
      <c r="H1090" s="42"/>
      <c r="I1090" s="42"/>
      <c r="J1090" s="42"/>
    </row>
    <row r="1091" spans="3:10" s="43" customFormat="1" ht="48" x14ac:dyDescent="0.25">
      <c r="C1091" s="57"/>
      <c r="D1091" s="57"/>
      <c r="E1091" s="55"/>
      <c r="F1091" s="44" t="s">
        <v>1332</v>
      </c>
      <c r="H1091" s="42"/>
      <c r="I1091" s="42"/>
      <c r="J1091" s="42"/>
    </row>
    <row r="1092" spans="3:10" s="43" customFormat="1" x14ac:dyDescent="0.25">
      <c r="C1092" s="57"/>
      <c r="D1092" s="57"/>
      <c r="E1092" s="55"/>
      <c r="F1092" s="44" t="s">
        <v>1333</v>
      </c>
      <c r="H1092" s="42"/>
      <c r="I1092" s="42"/>
      <c r="J1092" s="42"/>
    </row>
    <row r="1093" spans="3:10" s="43" customFormat="1" ht="36" x14ac:dyDescent="0.25">
      <c r="C1093" s="57"/>
      <c r="D1093" s="57"/>
      <c r="E1093" s="55"/>
      <c r="F1093" s="44" t="s">
        <v>1334</v>
      </c>
      <c r="H1093" s="42"/>
      <c r="I1093" s="42"/>
      <c r="J1093" s="42"/>
    </row>
    <row r="1094" spans="3:10" s="43" customFormat="1" ht="36" x14ac:dyDescent="0.25">
      <c r="C1094" s="57"/>
      <c r="D1094" s="57"/>
      <c r="E1094" s="55"/>
      <c r="F1094" s="44" t="s">
        <v>1335</v>
      </c>
      <c r="H1094" s="42"/>
      <c r="I1094" s="42"/>
      <c r="J1094" s="42"/>
    </row>
    <row r="1095" spans="3:10" s="43" customFormat="1" ht="36" x14ac:dyDescent="0.25">
      <c r="C1095" s="57"/>
      <c r="D1095" s="57"/>
      <c r="E1095" s="55"/>
      <c r="F1095" s="44" t="s">
        <v>1336</v>
      </c>
      <c r="H1095" s="42"/>
      <c r="I1095" s="42"/>
      <c r="J1095" s="42"/>
    </row>
    <row r="1096" spans="3:10" s="43" customFormat="1" ht="24" x14ac:dyDescent="0.25">
      <c r="C1096" s="57"/>
      <c r="D1096" s="57"/>
      <c r="E1096" s="55"/>
      <c r="F1096" s="44" t="s">
        <v>1337</v>
      </c>
      <c r="H1096" s="42"/>
      <c r="I1096" s="42"/>
      <c r="J1096" s="42"/>
    </row>
    <row r="1097" spans="3:10" s="43" customFormat="1" ht="36" x14ac:dyDescent="0.25">
      <c r="C1097" s="57"/>
      <c r="D1097" s="57"/>
      <c r="E1097" s="55"/>
      <c r="F1097" s="44" t="s">
        <v>1338</v>
      </c>
      <c r="H1097" s="42"/>
      <c r="I1097" s="42"/>
      <c r="J1097" s="42"/>
    </row>
    <row r="1098" spans="3:10" s="43" customFormat="1" ht="36" x14ac:dyDescent="0.25">
      <c r="C1098" s="57"/>
      <c r="D1098" s="57"/>
      <c r="E1098" s="55"/>
      <c r="F1098" s="44" t="s">
        <v>1339</v>
      </c>
      <c r="H1098" s="42"/>
      <c r="I1098" s="42"/>
      <c r="J1098" s="42"/>
    </row>
    <row r="1099" spans="3:10" s="43" customFormat="1" ht="24" x14ac:dyDescent="0.25">
      <c r="C1099" s="57"/>
      <c r="D1099" s="57"/>
      <c r="E1099" s="55"/>
      <c r="F1099" s="44" t="s">
        <v>1340</v>
      </c>
      <c r="H1099" s="42"/>
      <c r="I1099" s="42"/>
      <c r="J1099" s="42"/>
    </row>
    <row r="1100" spans="3:10" s="43" customFormat="1" ht="36" x14ac:dyDescent="0.25">
      <c r="C1100" s="57"/>
      <c r="D1100" s="57"/>
      <c r="E1100" s="55"/>
      <c r="F1100" s="44" t="s">
        <v>1341</v>
      </c>
      <c r="H1100" s="42"/>
      <c r="I1100" s="42"/>
      <c r="J1100" s="42"/>
    </row>
    <row r="1101" spans="3:10" s="43" customFormat="1" ht="36" x14ac:dyDescent="0.25">
      <c r="C1101" s="57"/>
      <c r="D1101" s="57"/>
      <c r="E1101" s="55"/>
      <c r="F1101" s="44" t="s">
        <v>1342</v>
      </c>
      <c r="H1101" s="42"/>
      <c r="I1101" s="42"/>
      <c r="J1101" s="42"/>
    </row>
    <row r="1102" spans="3:10" s="43" customFormat="1" ht="36" x14ac:dyDescent="0.25">
      <c r="C1102" s="57"/>
      <c r="D1102" s="57"/>
      <c r="E1102" s="55"/>
      <c r="F1102" s="44" t="s">
        <v>1343</v>
      </c>
      <c r="H1102" s="42"/>
      <c r="I1102" s="42"/>
      <c r="J1102" s="42"/>
    </row>
    <row r="1103" spans="3:10" s="43" customFormat="1" ht="24" x14ac:dyDescent="0.25">
      <c r="C1103" s="57"/>
      <c r="D1103" s="57"/>
      <c r="E1103" s="55"/>
      <c r="F1103" s="44" t="s">
        <v>1344</v>
      </c>
      <c r="H1103" s="42"/>
      <c r="I1103" s="42"/>
      <c r="J1103" s="42"/>
    </row>
    <row r="1104" spans="3:10" s="43" customFormat="1" ht="24" x14ac:dyDescent="0.25">
      <c r="C1104" s="57"/>
      <c r="D1104" s="57"/>
      <c r="E1104" s="55"/>
      <c r="F1104" s="44" t="s">
        <v>1345</v>
      </c>
      <c r="H1104" s="42"/>
      <c r="I1104" s="42"/>
      <c r="J1104" s="42"/>
    </row>
    <row r="1105" spans="3:10" s="43" customFormat="1" ht="36" x14ac:dyDescent="0.25">
      <c r="C1105" s="57"/>
      <c r="D1105" s="57"/>
      <c r="E1105" s="55"/>
      <c r="F1105" s="44" t="s">
        <v>1346</v>
      </c>
      <c r="H1105" s="42"/>
      <c r="I1105" s="42"/>
      <c r="J1105" s="42"/>
    </row>
    <row r="1106" spans="3:10" s="43" customFormat="1" ht="48" x14ac:dyDescent="0.25">
      <c r="C1106" s="57"/>
      <c r="D1106" s="57"/>
      <c r="E1106" s="55"/>
      <c r="F1106" s="44" t="s">
        <v>1347</v>
      </c>
      <c r="H1106" s="42"/>
      <c r="I1106" s="42"/>
      <c r="J1106" s="42"/>
    </row>
    <row r="1107" spans="3:10" s="43" customFormat="1" ht="36" x14ac:dyDescent="0.25">
      <c r="C1107" s="57"/>
      <c r="D1107" s="57"/>
      <c r="E1107" s="55"/>
      <c r="F1107" s="44" t="s">
        <v>1348</v>
      </c>
      <c r="H1107" s="42"/>
      <c r="I1107" s="42"/>
      <c r="J1107" s="42"/>
    </row>
    <row r="1108" spans="3:10" s="43" customFormat="1" x14ac:dyDescent="0.25">
      <c r="C1108" s="57"/>
      <c r="D1108" s="57"/>
      <c r="E1108" s="55"/>
      <c r="F1108" s="44" t="s">
        <v>1349</v>
      </c>
      <c r="H1108" s="42"/>
      <c r="I1108" s="42"/>
      <c r="J1108" s="42"/>
    </row>
    <row r="1109" spans="3:10" s="43" customFormat="1" ht="36" x14ac:dyDescent="0.25">
      <c r="C1109" s="57"/>
      <c r="D1109" s="57"/>
      <c r="E1109" s="55"/>
      <c r="F1109" s="44" t="s">
        <v>1350</v>
      </c>
      <c r="H1109" s="42"/>
      <c r="I1109" s="42"/>
      <c r="J1109" s="42"/>
    </row>
    <row r="1110" spans="3:10" s="43" customFormat="1" ht="48" x14ac:dyDescent="0.25">
      <c r="C1110" s="57"/>
      <c r="D1110" s="57"/>
      <c r="E1110" s="55"/>
      <c r="F1110" s="44" t="s">
        <v>1351</v>
      </c>
      <c r="H1110" s="42"/>
      <c r="I1110" s="42"/>
      <c r="J1110" s="42"/>
    </row>
    <row r="1111" spans="3:10" s="43" customFormat="1" x14ac:dyDescent="0.25">
      <c r="C1111" s="57"/>
      <c r="D1111" s="57"/>
      <c r="E1111" s="55"/>
      <c r="F1111" s="44" t="s">
        <v>1352</v>
      </c>
      <c r="H1111" s="42"/>
      <c r="I1111" s="42"/>
      <c r="J1111" s="42"/>
    </row>
    <row r="1112" spans="3:10" s="43" customFormat="1" ht="36" x14ac:dyDescent="0.25">
      <c r="C1112" s="57"/>
      <c r="D1112" s="57"/>
      <c r="E1112" s="55"/>
      <c r="F1112" s="44" t="s">
        <v>1353</v>
      </c>
      <c r="H1112" s="42"/>
      <c r="I1112" s="42"/>
      <c r="J1112" s="42"/>
    </row>
    <row r="1113" spans="3:10" s="43" customFormat="1" x14ac:dyDescent="0.25">
      <c r="C1113" s="57"/>
      <c r="D1113" s="57"/>
      <c r="E1113" s="55"/>
      <c r="F1113" s="44" t="s">
        <v>1354</v>
      </c>
      <c r="H1113" s="42"/>
      <c r="I1113" s="42"/>
      <c r="J1113" s="42"/>
    </row>
    <row r="1114" spans="3:10" s="43" customFormat="1" ht="36" x14ac:dyDescent="0.25">
      <c r="C1114" s="57"/>
      <c r="D1114" s="57"/>
      <c r="E1114" s="55"/>
      <c r="F1114" s="44" t="s">
        <v>1355</v>
      </c>
      <c r="H1114" s="42"/>
      <c r="I1114" s="42"/>
      <c r="J1114" s="42"/>
    </row>
    <row r="1115" spans="3:10" s="43" customFormat="1" x14ac:dyDescent="0.25">
      <c r="C1115" s="57"/>
      <c r="D1115" s="57"/>
      <c r="E1115" s="55"/>
      <c r="F1115" s="44" t="s">
        <v>1356</v>
      </c>
      <c r="H1115" s="42"/>
      <c r="I1115" s="42"/>
      <c r="J1115" s="42"/>
    </row>
    <row r="1116" spans="3:10" s="43" customFormat="1" ht="24" x14ac:dyDescent="0.25">
      <c r="C1116" s="57"/>
      <c r="D1116" s="57"/>
      <c r="E1116" s="55"/>
      <c r="F1116" s="44" t="s">
        <v>1357</v>
      </c>
      <c r="H1116" s="42"/>
      <c r="I1116" s="42"/>
      <c r="J1116" s="42"/>
    </row>
    <row r="1117" spans="3:10" s="43" customFormat="1" x14ac:dyDescent="0.25">
      <c r="C1117" s="57"/>
      <c r="D1117" s="57"/>
      <c r="E1117" s="55"/>
      <c r="F1117" s="44" t="s">
        <v>1358</v>
      </c>
      <c r="H1117" s="42"/>
      <c r="I1117" s="42"/>
      <c r="J1117" s="42"/>
    </row>
    <row r="1118" spans="3:10" s="43" customFormat="1" ht="60" x14ac:dyDescent="0.25">
      <c r="C1118" s="57"/>
      <c r="D1118" s="57"/>
      <c r="E1118" s="55"/>
      <c r="F1118" s="44" t="s">
        <v>1359</v>
      </c>
      <c r="H1118" s="42"/>
      <c r="I1118" s="42"/>
      <c r="J1118" s="42"/>
    </row>
    <row r="1119" spans="3:10" s="43" customFormat="1" x14ac:dyDescent="0.25">
      <c r="C1119" s="57"/>
      <c r="D1119" s="57"/>
      <c r="E1119" s="55"/>
      <c r="F1119" s="44" t="s">
        <v>1360</v>
      </c>
      <c r="H1119" s="42"/>
      <c r="I1119" s="42"/>
      <c r="J1119" s="42"/>
    </row>
    <row r="1120" spans="3:10" s="43" customFormat="1" x14ac:dyDescent="0.25">
      <c r="C1120" s="57"/>
      <c r="D1120" s="57"/>
      <c r="E1120" s="55"/>
      <c r="F1120" s="44" t="s">
        <v>1361</v>
      </c>
      <c r="H1120" s="42"/>
      <c r="I1120" s="42"/>
      <c r="J1120" s="42"/>
    </row>
    <row r="1121" spans="3:10" s="43" customFormat="1" ht="24" x14ac:dyDescent="0.25">
      <c r="C1121" s="57"/>
      <c r="D1121" s="57"/>
      <c r="E1121" s="55"/>
      <c r="F1121" s="44" t="s">
        <v>1362</v>
      </c>
      <c r="H1121" s="42"/>
      <c r="I1121" s="42"/>
      <c r="J1121" s="42"/>
    </row>
    <row r="1122" spans="3:10" s="43" customFormat="1" ht="24" x14ac:dyDescent="0.25">
      <c r="C1122" s="57"/>
      <c r="D1122" s="57"/>
      <c r="E1122" s="55"/>
      <c r="F1122" s="44" t="s">
        <v>1363</v>
      </c>
      <c r="H1122" s="42"/>
      <c r="I1122" s="42"/>
      <c r="J1122" s="42"/>
    </row>
    <row r="1123" spans="3:10" s="43" customFormat="1" ht="36" x14ac:dyDescent="0.25">
      <c r="C1123" s="57"/>
      <c r="D1123" s="57"/>
      <c r="E1123" s="55"/>
      <c r="F1123" s="44" t="s">
        <v>1364</v>
      </c>
      <c r="H1123" s="42"/>
      <c r="I1123" s="42"/>
      <c r="J1123" s="42"/>
    </row>
    <row r="1124" spans="3:10" s="43" customFormat="1" ht="24" x14ac:dyDescent="0.25">
      <c r="C1124" s="57"/>
      <c r="D1124" s="57"/>
      <c r="E1124" s="55"/>
      <c r="F1124" s="44" t="s">
        <v>1365</v>
      </c>
      <c r="H1124" s="42"/>
      <c r="I1124" s="42"/>
      <c r="J1124" s="42"/>
    </row>
    <row r="1125" spans="3:10" s="43" customFormat="1" ht="48" x14ac:dyDescent="0.25">
      <c r="C1125" s="56" t="s">
        <v>1366</v>
      </c>
      <c r="D1125" s="56" t="s">
        <v>1366</v>
      </c>
      <c r="E1125" s="58" t="s">
        <v>85</v>
      </c>
      <c r="F1125" s="44" t="s">
        <v>1367</v>
      </c>
      <c r="H1125" s="42"/>
      <c r="I1125" s="42"/>
      <c r="J1125" s="42"/>
    </row>
    <row r="1126" spans="3:10" s="43" customFormat="1" ht="48" x14ac:dyDescent="0.25">
      <c r="C1126" s="57"/>
      <c r="D1126" s="57"/>
      <c r="E1126" s="55"/>
      <c r="F1126" s="44" t="s">
        <v>1368</v>
      </c>
      <c r="H1126" s="42"/>
      <c r="I1126" s="42"/>
      <c r="J1126" s="42"/>
    </row>
    <row r="1127" spans="3:10" s="43" customFormat="1" ht="24" x14ac:dyDescent="0.25">
      <c r="C1127" s="57"/>
      <c r="D1127" s="57"/>
      <c r="E1127" s="55"/>
      <c r="F1127" s="44" t="s">
        <v>1174</v>
      </c>
      <c r="H1127" s="42"/>
      <c r="I1127" s="42"/>
      <c r="J1127" s="42"/>
    </row>
    <row r="1128" spans="3:10" s="43" customFormat="1" ht="24" x14ac:dyDescent="0.25">
      <c r="C1128" s="57"/>
      <c r="D1128" s="57"/>
      <c r="E1128" s="55"/>
      <c r="F1128" s="44" t="s">
        <v>1175</v>
      </c>
      <c r="H1128" s="42"/>
      <c r="I1128" s="42"/>
      <c r="J1128" s="42"/>
    </row>
    <row r="1129" spans="3:10" s="43" customFormat="1" ht="24" x14ac:dyDescent="0.25">
      <c r="C1129" s="57"/>
      <c r="D1129" s="57"/>
      <c r="E1129" s="55"/>
      <c r="F1129" s="44" t="s">
        <v>1369</v>
      </c>
      <c r="H1129" s="42"/>
      <c r="I1129" s="42"/>
      <c r="J1129" s="42"/>
    </row>
    <row r="1130" spans="3:10" s="43" customFormat="1" x14ac:dyDescent="0.25">
      <c r="C1130" s="57"/>
      <c r="D1130" s="57"/>
      <c r="E1130" s="55"/>
      <c r="F1130" s="44" t="s">
        <v>1208</v>
      </c>
      <c r="H1130" s="42"/>
      <c r="I1130" s="42"/>
      <c r="J1130" s="42"/>
    </row>
    <row r="1131" spans="3:10" s="43" customFormat="1" x14ac:dyDescent="0.25">
      <c r="C1131" s="57"/>
      <c r="D1131" s="57"/>
      <c r="E1131" s="55"/>
      <c r="F1131" s="44" t="s">
        <v>1370</v>
      </c>
      <c r="H1131" s="42"/>
      <c r="I1131" s="42"/>
      <c r="J1131" s="42"/>
    </row>
    <row r="1132" spans="3:10" s="43" customFormat="1" ht="24" x14ac:dyDescent="0.25">
      <c r="C1132" s="57"/>
      <c r="D1132" s="57"/>
      <c r="E1132" s="55"/>
      <c r="F1132" s="44" t="s">
        <v>1371</v>
      </c>
      <c r="H1132" s="42"/>
      <c r="I1132" s="42"/>
      <c r="J1132" s="42"/>
    </row>
    <row r="1133" spans="3:10" s="43" customFormat="1" ht="48" x14ac:dyDescent="0.25">
      <c r="C1133" s="57"/>
      <c r="D1133" s="57"/>
      <c r="E1133" s="55"/>
      <c r="F1133" s="44" t="s">
        <v>1372</v>
      </c>
      <c r="H1133" s="42"/>
      <c r="I1133" s="42"/>
      <c r="J1133" s="42"/>
    </row>
    <row r="1134" spans="3:10" s="43" customFormat="1" ht="36" x14ac:dyDescent="0.25">
      <c r="C1134" s="56" t="s">
        <v>1373</v>
      </c>
      <c r="D1134" s="56" t="s">
        <v>1373</v>
      </c>
      <c r="E1134" s="58" t="s">
        <v>86</v>
      </c>
      <c r="F1134" s="44" t="s">
        <v>1374</v>
      </c>
      <c r="H1134" s="42"/>
      <c r="I1134" s="42"/>
      <c r="J1134" s="42"/>
    </row>
    <row r="1135" spans="3:10" s="43" customFormat="1" ht="24" x14ac:dyDescent="0.25">
      <c r="C1135" s="57"/>
      <c r="D1135" s="57"/>
      <c r="E1135" s="55"/>
      <c r="F1135" s="44" t="s">
        <v>1375</v>
      </c>
      <c r="H1135" s="42"/>
      <c r="I1135" s="42"/>
      <c r="J1135" s="42"/>
    </row>
    <row r="1136" spans="3:10" s="43" customFormat="1" ht="24" x14ac:dyDescent="0.25">
      <c r="C1136" s="57"/>
      <c r="D1136" s="57"/>
      <c r="E1136" s="55"/>
      <c r="F1136" s="44" t="s">
        <v>1376</v>
      </c>
      <c r="H1136" s="42"/>
      <c r="I1136" s="42"/>
      <c r="J1136" s="42"/>
    </row>
    <row r="1137" spans="3:10" s="43" customFormat="1" ht="36" x14ac:dyDescent="0.25">
      <c r="C1137" s="46" t="s">
        <v>1377</v>
      </c>
      <c r="D1137" s="50" t="s">
        <v>1377</v>
      </c>
      <c r="E1137" s="44" t="s">
        <v>87</v>
      </c>
      <c r="F1137" s="44" t="s">
        <v>1378</v>
      </c>
      <c r="H1137" s="42"/>
      <c r="I1137" s="42"/>
      <c r="J1137" s="42"/>
    </row>
    <row r="1138" spans="3:10" s="43" customFormat="1" ht="48" x14ac:dyDescent="0.25">
      <c r="C1138" s="56" t="s">
        <v>1379</v>
      </c>
      <c r="D1138" s="56" t="s">
        <v>1379</v>
      </c>
      <c r="E1138" s="58" t="s">
        <v>88</v>
      </c>
      <c r="F1138" s="44" t="s">
        <v>1380</v>
      </c>
      <c r="H1138" s="42"/>
      <c r="I1138" s="42"/>
      <c r="J1138" s="42"/>
    </row>
    <row r="1139" spans="3:10" s="43" customFormat="1" ht="24" x14ac:dyDescent="0.25">
      <c r="C1139" s="57"/>
      <c r="D1139" s="57"/>
      <c r="E1139" s="55"/>
      <c r="F1139" s="44" t="s">
        <v>1381</v>
      </c>
      <c r="H1139" s="42"/>
      <c r="I1139" s="42"/>
      <c r="J1139" s="42"/>
    </row>
    <row r="1140" spans="3:10" s="43" customFormat="1" ht="36" x14ac:dyDescent="0.25">
      <c r="C1140" s="57"/>
      <c r="D1140" s="57"/>
      <c r="E1140" s="55"/>
      <c r="F1140" s="44" t="s">
        <v>1382</v>
      </c>
      <c r="H1140" s="42"/>
      <c r="I1140" s="42"/>
      <c r="J1140" s="42"/>
    </row>
    <row r="1141" spans="3:10" s="43" customFormat="1" ht="48" x14ac:dyDescent="0.25">
      <c r="C1141" s="57"/>
      <c r="D1141" s="57"/>
      <c r="E1141" s="55"/>
      <c r="F1141" s="44" t="s">
        <v>1383</v>
      </c>
      <c r="H1141" s="42"/>
      <c r="I1141" s="42"/>
      <c r="J1141" s="42"/>
    </row>
    <row r="1142" spans="3:10" s="43" customFormat="1" ht="24" x14ac:dyDescent="0.25">
      <c r="C1142" s="57"/>
      <c r="D1142" s="57"/>
      <c r="E1142" s="55"/>
      <c r="F1142" s="44" t="s">
        <v>1384</v>
      </c>
      <c r="H1142" s="42"/>
      <c r="I1142" s="42"/>
      <c r="J1142" s="42"/>
    </row>
    <row r="1143" spans="3:10" s="43" customFormat="1" ht="24" x14ac:dyDescent="0.25">
      <c r="C1143" s="57"/>
      <c r="D1143" s="57"/>
      <c r="E1143" s="55"/>
      <c r="F1143" s="44" t="s">
        <v>1385</v>
      </c>
      <c r="H1143" s="42"/>
      <c r="I1143" s="42"/>
      <c r="J1143" s="42"/>
    </row>
    <row r="1144" spans="3:10" s="43" customFormat="1" ht="48" x14ac:dyDescent="0.25">
      <c r="C1144" s="57"/>
      <c r="D1144" s="57"/>
      <c r="E1144" s="55"/>
      <c r="F1144" s="44" t="s">
        <v>1386</v>
      </c>
      <c r="H1144" s="42"/>
      <c r="I1144" s="42"/>
      <c r="J1144" s="42"/>
    </row>
    <row r="1145" spans="3:10" s="43" customFormat="1" ht="24" x14ac:dyDescent="0.25">
      <c r="C1145" s="57"/>
      <c r="D1145" s="57"/>
      <c r="E1145" s="55"/>
      <c r="F1145" s="44" t="s">
        <v>1387</v>
      </c>
      <c r="H1145" s="42"/>
      <c r="I1145" s="42"/>
      <c r="J1145" s="42"/>
    </row>
    <row r="1146" spans="3:10" s="43" customFormat="1" ht="36" x14ac:dyDescent="0.25">
      <c r="C1146" s="57"/>
      <c r="D1146" s="57"/>
      <c r="E1146" s="55"/>
      <c r="F1146" s="44" t="s">
        <v>1388</v>
      </c>
      <c r="H1146" s="42"/>
      <c r="I1146" s="42"/>
      <c r="J1146" s="42"/>
    </row>
    <row r="1147" spans="3:10" s="43" customFormat="1" ht="24" x14ac:dyDescent="0.25">
      <c r="C1147" s="57"/>
      <c r="D1147" s="57"/>
      <c r="E1147" s="55"/>
      <c r="F1147" s="44" t="s">
        <v>1389</v>
      </c>
      <c r="H1147" s="42"/>
      <c r="I1147" s="42"/>
      <c r="J1147" s="42"/>
    </row>
    <row r="1148" spans="3:10" s="43" customFormat="1" ht="24" x14ac:dyDescent="0.25">
      <c r="C1148" s="57"/>
      <c r="D1148" s="57"/>
      <c r="E1148" s="55"/>
      <c r="F1148" s="44" t="s">
        <v>1390</v>
      </c>
      <c r="H1148" s="42"/>
      <c r="I1148" s="42"/>
      <c r="J1148" s="42"/>
    </row>
    <row r="1149" spans="3:10" s="43" customFormat="1" ht="72" x14ac:dyDescent="0.25">
      <c r="C1149" s="57"/>
      <c r="D1149" s="57"/>
      <c r="E1149" s="55"/>
      <c r="F1149" s="44" t="s">
        <v>1391</v>
      </c>
      <c r="H1149" s="42"/>
      <c r="I1149" s="42"/>
      <c r="J1149" s="42"/>
    </row>
    <row r="1150" spans="3:10" s="43" customFormat="1" ht="24" x14ac:dyDescent="0.25">
      <c r="C1150" s="57"/>
      <c r="D1150" s="57"/>
      <c r="E1150" s="55"/>
      <c r="F1150" s="44" t="s">
        <v>1174</v>
      </c>
      <c r="H1150" s="42"/>
      <c r="I1150" s="42"/>
      <c r="J1150" s="42"/>
    </row>
    <row r="1151" spans="3:10" s="43" customFormat="1" ht="24" x14ac:dyDescent="0.25">
      <c r="C1151" s="57"/>
      <c r="D1151" s="57"/>
      <c r="E1151" s="55"/>
      <c r="F1151" s="44" t="s">
        <v>1392</v>
      </c>
      <c r="H1151" s="42"/>
      <c r="I1151" s="42"/>
      <c r="J1151" s="42"/>
    </row>
    <row r="1152" spans="3:10" s="43" customFormat="1" ht="24" x14ac:dyDescent="0.25">
      <c r="C1152" s="57"/>
      <c r="D1152" s="57"/>
      <c r="E1152" s="55"/>
      <c r="F1152" s="44" t="s">
        <v>1393</v>
      </c>
      <c r="H1152" s="42"/>
      <c r="I1152" s="42"/>
      <c r="J1152" s="42"/>
    </row>
    <row r="1153" spans="3:10" s="43" customFormat="1" x14ac:dyDescent="0.25">
      <c r="C1153" s="57"/>
      <c r="D1153" s="57"/>
      <c r="E1153" s="55"/>
      <c r="F1153" s="44" t="s">
        <v>1394</v>
      </c>
      <c r="H1153" s="42"/>
      <c r="I1153" s="42"/>
      <c r="J1153" s="42"/>
    </row>
    <row r="1154" spans="3:10" s="43" customFormat="1" x14ac:dyDescent="0.25">
      <c r="C1154" s="57"/>
      <c r="D1154" s="57"/>
      <c r="E1154" s="55"/>
      <c r="F1154" s="44" t="s">
        <v>1395</v>
      </c>
      <c r="H1154" s="42"/>
      <c r="I1154" s="42"/>
      <c r="J1154" s="42"/>
    </row>
    <row r="1155" spans="3:10" s="43" customFormat="1" ht="24" x14ac:dyDescent="0.25">
      <c r="C1155" s="57"/>
      <c r="D1155" s="57"/>
      <c r="E1155" s="55"/>
      <c r="F1155" s="44" t="s">
        <v>1396</v>
      </c>
      <c r="H1155" s="42"/>
      <c r="I1155" s="42"/>
      <c r="J1155" s="42"/>
    </row>
    <row r="1156" spans="3:10" s="43" customFormat="1" x14ac:dyDescent="0.25">
      <c r="C1156" s="57"/>
      <c r="D1156" s="57"/>
      <c r="E1156" s="55"/>
      <c r="F1156" s="44" t="s">
        <v>1397</v>
      </c>
      <c r="H1156" s="42"/>
      <c r="I1156" s="42"/>
      <c r="J1156" s="42"/>
    </row>
    <row r="1157" spans="3:10" s="43" customFormat="1" ht="36" x14ac:dyDescent="0.25">
      <c r="C1157" s="57"/>
      <c r="D1157" s="57"/>
      <c r="E1157" s="55"/>
      <c r="F1157" s="44" t="s">
        <v>1398</v>
      </c>
      <c r="H1157" s="42"/>
      <c r="I1157" s="42"/>
      <c r="J1157" s="42"/>
    </row>
    <row r="1158" spans="3:10" s="43" customFormat="1" ht="24" x14ac:dyDescent="0.25">
      <c r="C1158" s="57"/>
      <c r="D1158" s="57"/>
      <c r="E1158" s="55"/>
      <c r="F1158" s="44" t="s">
        <v>1399</v>
      </c>
      <c r="H1158" s="42"/>
      <c r="I1158" s="42"/>
      <c r="J1158" s="42"/>
    </row>
    <row r="1159" spans="3:10" s="43" customFormat="1" x14ac:dyDescent="0.25">
      <c r="C1159" s="56" t="s">
        <v>1400</v>
      </c>
      <c r="D1159" s="56" t="s">
        <v>1400</v>
      </c>
      <c r="E1159" s="58" t="s">
        <v>89</v>
      </c>
      <c r="F1159" s="44" t="s">
        <v>1401</v>
      </c>
      <c r="H1159" s="42"/>
      <c r="I1159" s="42"/>
      <c r="J1159" s="42"/>
    </row>
    <row r="1160" spans="3:10" s="43" customFormat="1" ht="48" x14ac:dyDescent="0.25">
      <c r="C1160" s="57"/>
      <c r="D1160" s="57"/>
      <c r="E1160" s="55"/>
      <c r="F1160" s="44" t="s">
        <v>1402</v>
      </c>
      <c r="H1160" s="42"/>
      <c r="I1160" s="42"/>
      <c r="J1160" s="42"/>
    </row>
    <row r="1161" spans="3:10" s="43" customFormat="1" ht="24" x14ac:dyDescent="0.25">
      <c r="C1161" s="57"/>
      <c r="D1161" s="57"/>
      <c r="E1161" s="55"/>
      <c r="F1161" s="44" t="s">
        <v>1403</v>
      </c>
      <c r="H1161" s="42"/>
      <c r="I1161" s="42"/>
      <c r="J1161" s="42"/>
    </row>
    <row r="1162" spans="3:10" s="43" customFormat="1" ht="24" x14ac:dyDescent="0.25">
      <c r="C1162" s="57"/>
      <c r="D1162" s="57"/>
      <c r="E1162" s="55"/>
      <c r="F1162" s="44" t="s">
        <v>1174</v>
      </c>
      <c r="H1162" s="42"/>
      <c r="I1162" s="42"/>
      <c r="J1162" s="42"/>
    </row>
    <row r="1163" spans="3:10" s="43" customFormat="1" ht="24" x14ac:dyDescent="0.25">
      <c r="C1163" s="57"/>
      <c r="D1163" s="57"/>
      <c r="E1163" s="55"/>
      <c r="F1163" s="44" t="s">
        <v>1404</v>
      </c>
      <c r="H1163" s="42"/>
      <c r="I1163" s="42"/>
      <c r="J1163" s="42"/>
    </row>
    <row r="1164" spans="3:10" s="43" customFormat="1" ht="24" x14ac:dyDescent="0.25">
      <c r="C1164" s="57"/>
      <c r="D1164" s="57"/>
      <c r="E1164" s="55"/>
      <c r="F1164" s="44" t="s">
        <v>1405</v>
      </c>
      <c r="H1164" s="42"/>
      <c r="I1164" s="42"/>
      <c r="J1164" s="42"/>
    </row>
    <row r="1165" spans="3:10" s="43" customFormat="1" ht="24" x14ac:dyDescent="0.25">
      <c r="C1165" s="56" t="s">
        <v>1406</v>
      </c>
      <c r="D1165" s="56" t="s">
        <v>1406</v>
      </c>
      <c r="E1165" s="58" t="s">
        <v>90</v>
      </c>
      <c r="F1165" s="44" t="s">
        <v>1407</v>
      </c>
      <c r="H1165" s="42"/>
      <c r="I1165" s="42"/>
      <c r="J1165" s="42"/>
    </row>
    <row r="1166" spans="3:10" s="43" customFormat="1" ht="60" x14ac:dyDescent="0.25">
      <c r="C1166" s="57"/>
      <c r="D1166" s="57"/>
      <c r="E1166" s="55"/>
      <c r="F1166" s="44" t="s">
        <v>1408</v>
      </c>
      <c r="H1166" s="42"/>
      <c r="I1166" s="42"/>
      <c r="J1166" s="42"/>
    </row>
    <row r="1167" spans="3:10" s="43" customFormat="1" x14ac:dyDescent="0.25">
      <c r="C1167" s="56" t="s">
        <v>1409</v>
      </c>
      <c r="D1167" s="56" t="s">
        <v>1409</v>
      </c>
      <c r="E1167" s="58" t="s">
        <v>1410</v>
      </c>
      <c r="F1167" s="44" t="s">
        <v>1411</v>
      </c>
      <c r="H1167" s="42"/>
      <c r="I1167" s="42"/>
      <c r="J1167" s="42"/>
    </row>
    <row r="1168" spans="3:10" s="43" customFormat="1" ht="24" x14ac:dyDescent="0.25">
      <c r="C1168" s="57"/>
      <c r="D1168" s="57"/>
      <c r="E1168" s="55"/>
      <c r="F1168" s="44" t="s">
        <v>1412</v>
      </c>
      <c r="H1168" s="42"/>
      <c r="I1168" s="42"/>
      <c r="J1168" s="42"/>
    </row>
    <row r="1169" spans="3:10" s="43" customFormat="1" ht="48" x14ac:dyDescent="0.25">
      <c r="C1169" s="57"/>
      <c r="D1169" s="57"/>
      <c r="E1169" s="55"/>
      <c r="F1169" s="44" t="s">
        <v>1413</v>
      </c>
      <c r="H1169" s="42"/>
      <c r="I1169" s="42"/>
      <c r="J1169" s="42"/>
    </row>
    <row r="1170" spans="3:10" s="43" customFormat="1" ht="24" x14ac:dyDescent="0.25">
      <c r="C1170" s="57"/>
      <c r="D1170" s="57"/>
      <c r="E1170" s="55"/>
      <c r="F1170" s="44" t="s">
        <v>1414</v>
      </c>
      <c r="H1170" s="42"/>
      <c r="I1170" s="42"/>
      <c r="J1170" s="42"/>
    </row>
    <row r="1171" spans="3:10" s="43" customFormat="1" ht="36" x14ac:dyDescent="0.25">
      <c r="C1171" s="57"/>
      <c r="D1171" s="57"/>
      <c r="E1171" s="55"/>
      <c r="F1171" s="44" t="s">
        <v>1415</v>
      </c>
      <c r="H1171" s="42"/>
      <c r="I1171" s="42"/>
      <c r="J1171" s="42"/>
    </row>
    <row r="1172" spans="3:10" s="43" customFormat="1" ht="24" x14ac:dyDescent="0.25">
      <c r="C1172" s="57"/>
      <c r="D1172" s="57"/>
      <c r="E1172" s="55"/>
      <c r="F1172" s="44" t="s">
        <v>1416</v>
      </c>
      <c r="H1172" s="42"/>
      <c r="I1172" s="42"/>
      <c r="J1172" s="42"/>
    </row>
    <row r="1173" spans="3:10" s="43" customFormat="1" ht="24" x14ac:dyDescent="0.25">
      <c r="C1173" s="57"/>
      <c r="D1173" s="57"/>
      <c r="E1173" s="55"/>
      <c r="F1173" s="44" t="s">
        <v>1417</v>
      </c>
      <c r="H1173" s="42"/>
      <c r="I1173" s="42"/>
      <c r="J1173" s="42"/>
    </row>
    <row r="1174" spans="3:10" s="43" customFormat="1" ht="24" x14ac:dyDescent="0.25">
      <c r="C1174" s="57"/>
      <c r="D1174" s="57"/>
      <c r="E1174" s="55"/>
      <c r="F1174" s="44" t="s">
        <v>1418</v>
      </c>
      <c r="H1174" s="42"/>
      <c r="I1174" s="42"/>
      <c r="J1174" s="42"/>
    </row>
    <row r="1175" spans="3:10" s="43" customFormat="1" x14ac:dyDescent="0.25">
      <c r="C1175" s="57"/>
      <c r="D1175" s="57"/>
      <c r="E1175" s="55"/>
      <c r="F1175" s="44" t="s">
        <v>1419</v>
      </c>
      <c r="H1175" s="42"/>
      <c r="I1175" s="42"/>
      <c r="J1175" s="42"/>
    </row>
    <row r="1176" spans="3:10" s="43" customFormat="1" ht="48" x14ac:dyDescent="0.25">
      <c r="C1176" s="57"/>
      <c r="D1176" s="57"/>
      <c r="E1176" s="55"/>
      <c r="F1176" s="44" t="s">
        <v>1420</v>
      </c>
      <c r="H1176" s="42"/>
      <c r="I1176" s="42"/>
      <c r="J1176" s="42"/>
    </row>
    <row r="1177" spans="3:10" s="43" customFormat="1" ht="24" x14ac:dyDescent="0.25">
      <c r="C1177" s="57"/>
      <c r="D1177" s="57"/>
      <c r="E1177" s="55"/>
      <c r="F1177" s="44" t="s">
        <v>1421</v>
      </c>
      <c r="H1177" s="42"/>
      <c r="I1177" s="42"/>
      <c r="J1177" s="42"/>
    </row>
    <row r="1178" spans="3:10" s="43" customFormat="1" ht="48" x14ac:dyDescent="0.25">
      <c r="C1178" s="57"/>
      <c r="D1178" s="57"/>
      <c r="E1178" s="55"/>
      <c r="F1178" s="44" t="s">
        <v>1422</v>
      </c>
      <c r="H1178" s="42"/>
      <c r="I1178" s="42"/>
      <c r="J1178" s="42"/>
    </row>
    <row r="1179" spans="3:10" s="43" customFormat="1" ht="36" x14ac:dyDescent="0.25">
      <c r="C1179" s="57"/>
      <c r="D1179" s="57"/>
      <c r="E1179" s="55"/>
      <c r="F1179" s="44" t="s">
        <v>1423</v>
      </c>
      <c r="H1179" s="42"/>
      <c r="I1179" s="42"/>
      <c r="J1179" s="42"/>
    </row>
    <row r="1180" spans="3:10" s="43" customFormat="1" ht="36" x14ac:dyDescent="0.25">
      <c r="C1180" s="57"/>
      <c r="D1180" s="57"/>
      <c r="E1180" s="55"/>
      <c r="F1180" s="44" t="s">
        <v>1424</v>
      </c>
      <c r="H1180" s="42"/>
      <c r="I1180" s="42"/>
      <c r="J1180" s="42"/>
    </row>
    <row r="1181" spans="3:10" s="43" customFormat="1" x14ac:dyDescent="0.25">
      <c r="C1181" s="57"/>
      <c r="D1181" s="57"/>
      <c r="E1181" s="55"/>
      <c r="F1181" s="44" t="s">
        <v>1425</v>
      </c>
      <c r="H1181" s="42"/>
      <c r="I1181" s="42"/>
      <c r="J1181" s="42"/>
    </row>
    <row r="1182" spans="3:10" s="43" customFormat="1" ht="36" x14ac:dyDescent="0.25">
      <c r="C1182" s="57"/>
      <c r="D1182" s="57"/>
      <c r="E1182" s="55"/>
      <c r="F1182" s="44" t="s">
        <v>1426</v>
      </c>
      <c r="H1182" s="42"/>
      <c r="I1182" s="42"/>
      <c r="J1182" s="42"/>
    </row>
    <row r="1183" spans="3:10" s="43" customFormat="1" ht="24" x14ac:dyDescent="0.25">
      <c r="C1183" s="57"/>
      <c r="D1183" s="57"/>
      <c r="E1183" s="55"/>
      <c r="F1183" s="44" t="s">
        <v>1427</v>
      </c>
      <c r="H1183" s="42"/>
      <c r="I1183" s="42"/>
      <c r="J1183" s="42"/>
    </row>
    <row r="1184" spans="3:10" s="43" customFormat="1" x14ac:dyDescent="0.25">
      <c r="C1184" s="57"/>
      <c r="D1184" s="57"/>
      <c r="E1184" s="55"/>
      <c r="F1184" s="44" t="s">
        <v>1428</v>
      </c>
      <c r="H1184" s="42"/>
      <c r="I1184" s="42"/>
      <c r="J1184" s="42"/>
    </row>
    <row r="1185" spans="3:10" s="43" customFormat="1" x14ac:dyDescent="0.25">
      <c r="C1185" s="57"/>
      <c r="D1185" s="57"/>
      <c r="E1185" s="55"/>
      <c r="F1185" s="44" t="s">
        <v>1429</v>
      </c>
      <c r="H1185" s="42"/>
      <c r="I1185" s="42"/>
      <c r="J1185" s="42"/>
    </row>
    <row r="1186" spans="3:10" s="43" customFormat="1" ht="36" x14ac:dyDescent="0.25">
      <c r="C1186" s="57"/>
      <c r="D1186" s="57"/>
      <c r="E1186" s="55"/>
      <c r="F1186" s="44" t="s">
        <v>1430</v>
      </c>
      <c r="H1186" s="42"/>
      <c r="I1186" s="42"/>
      <c r="J1186" s="42"/>
    </row>
    <row r="1187" spans="3:10" s="43" customFormat="1" ht="24" x14ac:dyDescent="0.25">
      <c r="C1187" s="57"/>
      <c r="D1187" s="57"/>
      <c r="E1187" s="55"/>
      <c r="F1187" s="44" t="s">
        <v>1431</v>
      </c>
      <c r="H1187" s="42"/>
      <c r="I1187" s="42"/>
      <c r="J1187" s="42"/>
    </row>
    <row r="1188" spans="3:10" s="43" customFormat="1" ht="36" x14ac:dyDescent="0.25">
      <c r="C1188" s="57"/>
      <c r="D1188" s="57"/>
      <c r="E1188" s="55"/>
      <c r="F1188" s="44" t="s">
        <v>1432</v>
      </c>
      <c r="H1188" s="42"/>
      <c r="I1188" s="42"/>
      <c r="J1188" s="42"/>
    </row>
    <row r="1189" spans="3:10" s="43" customFormat="1" ht="24" x14ac:dyDescent="0.25">
      <c r="C1189" s="57"/>
      <c r="D1189" s="57"/>
      <c r="E1189" s="55"/>
      <c r="F1189" s="44" t="s">
        <v>1433</v>
      </c>
      <c r="H1189" s="42"/>
      <c r="I1189" s="42"/>
      <c r="J1189" s="42"/>
    </row>
    <row r="1190" spans="3:10" s="43" customFormat="1" ht="48" x14ac:dyDescent="0.25">
      <c r="C1190" s="57"/>
      <c r="D1190" s="57"/>
      <c r="E1190" s="55"/>
      <c r="F1190" s="44" t="s">
        <v>1434</v>
      </c>
      <c r="H1190" s="42"/>
      <c r="I1190" s="42"/>
      <c r="J1190" s="42"/>
    </row>
    <row r="1191" spans="3:10" s="43" customFormat="1" ht="24" x14ac:dyDescent="0.25">
      <c r="C1191" s="57"/>
      <c r="D1191" s="57"/>
      <c r="E1191" s="55"/>
      <c r="F1191" s="44" t="s">
        <v>1435</v>
      </c>
      <c r="H1191" s="42"/>
      <c r="I1191" s="42"/>
      <c r="J1191" s="42"/>
    </row>
    <row r="1192" spans="3:10" s="43" customFormat="1" ht="36" x14ac:dyDescent="0.25">
      <c r="C1192" s="57"/>
      <c r="D1192" s="57"/>
      <c r="E1192" s="55"/>
      <c r="F1192" s="44" t="s">
        <v>1436</v>
      </c>
      <c r="H1192" s="42"/>
      <c r="I1192" s="42"/>
      <c r="J1192" s="42"/>
    </row>
    <row r="1193" spans="3:10" s="43" customFormat="1" x14ac:dyDescent="0.25">
      <c r="C1193" s="57"/>
      <c r="D1193" s="57"/>
      <c r="E1193" s="55"/>
      <c r="F1193" s="44" t="s">
        <v>1437</v>
      </c>
      <c r="H1193" s="42"/>
      <c r="I1193" s="42"/>
      <c r="J1193" s="42"/>
    </row>
    <row r="1194" spans="3:10" s="43" customFormat="1" ht="24" x14ac:dyDescent="0.25">
      <c r="C1194" s="57"/>
      <c r="D1194" s="57"/>
      <c r="E1194" s="55"/>
      <c r="F1194" s="44" t="s">
        <v>1438</v>
      </c>
      <c r="H1194" s="42"/>
      <c r="I1194" s="42"/>
      <c r="J1194" s="42"/>
    </row>
    <row r="1195" spans="3:10" s="43" customFormat="1" ht="24" x14ac:dyDescent="0.25">
      <c r="C1195" s="57"/>
      <c r="D1195" s="57"/>
      <c r="E1195" s="55"/>
      <c r="F1195" s="44" t="s">
        <v>1439</v>
      </c>
      <c r="H1195" s="42"/>
      <c r="I1195" s="42"/>
      <c r="J1195" s="42"/>
    </row>
    <row r="1196" spans="3:10" s="43" customFormat="1" ht="36" x14ac:dyDescent="0.25">
      <c r="C1196" s="57"/>
      <c r="D1196" s="57"/>
      <c r="E1196" s="55"/>
      <c r="F1196" s="44" t="s">
        <v>1440</v>
      </c>
      <c r="H1196" s="42"/>
      <c r="I1196" s="42"/>
      <c r="J1196" s="42"/>
    </row>
    <row r="1197" spans="3:10" s="43" customFormat="1" ht="24" x14ac:dyDescent="0.25">
      <c r="C1197" s="57"/>
      <c r="D1197" s="57"/>
      <c r="E1197" s="55"/>
      <c r="F1197" s="44" t="s">
        <v>1441</v>
      </c>
      <c r="H1197" s="42"/>
      <c r="I1197" s="42"/>
      <c r="J1197" s="42"/>
    </row>
    <row r="1198" spans="3:10" s="43" customFormat="1" ht="24" x14ac:dyDescent="0.25">
      <c r="C1198" s="57"/>
      <c r="D1198" s="57"/>
      <c r="E1198" s="55"/>
      <c r="F1198" s="44" t="s">
        <v>1442</v>
      </c>
      <c r="H1198" s="42"/>
      <c r="I1198" s="42"/>
      <c r="J1198" s="42"/>
    </row>
    <row r="1199" spans="3:10" s="43" customFormat="1" ht="36" x14ac:dyDescent="0.25">
      <c r="C1199" s="57"/>
      <c r="D1199" s="57"/>
      <c r="E1199" s="55"/>
      <c r="F1199" s="44" t="s">
        <v>1443</v>
      </c>
      <c r="H1199" s="42"/>
      <c r="I1199" s="42"/>
      <c r="J1199" s="42"/>
    </row>
    <row r="1200" spans="3:10" s="43" customFormat="1" ht="24" x14ac:dyDescent="0.25">
      <c r="C1200" s="57"/>
      <c r="D1200" s="57"/>
      <c r="E1200" s="55"/>
      <c r="F1200" s="44" t="s">
        <v>1444</v>
      </c>
      <c r="H1200" s="42"/>
      <c r="I1200" s="42"/>
      <c r="J1200" s="42"/>
    </row>
    <row r="1201" spans="3:10" s="43" customFormat="1" ht="36" x14ac:dyDescent="0.25">
      <c r="C1201" s="57"/>
      <c r="D1201" s="57"/>
      <c r="E1201" s="55"/>
      <c r="F1201" s="44" t="s">
        <v>1445</v>
      </c>
      <c r="H1201" s="42"/>
      <c r="I1201" s="42"/>
      <c r="J1201" s="42"/>
    </row>
    <row r="1202" spans="3:10" s="43" customFormat="1" ht="48" x14ac:dyDescent="0.25">
      <c r="C1202" s="57"/>
      <c r="D1202" s="57"/>
      <c r="E1202" s="55"/>
      <c r="F1202" s="44" t="s">
        <v>1446</v>
      </c>
      <c r="H1202" s="42"/>
      <c r="I1202" s="42"/>
      <c r="J1202" s="42"/>
    </row>
    <row r="1203" spans="3:10" s="43" customFormat="1" ht="36" x14ac:dyDescent="0.25">
      <c r="C1203" s="57"/>
      <c r="D1203" s="57"/>
      <c r="E1203" s="55"/>
      <c r="F1203" s="44" t="s">
        <v>1447</v>
      </c>
      <c r="H1203" s="42"/>
      <c r="I1203" s="42"/>
      <c r="J1203" s="42"/>
    </row>
    <row r="1204" spans="3:10" s="43" customFormat="1" ht="36" x14ac:dyDescent="0.25">
      <c r="C1204" s="57"/>
      <c r="D1204" s="57"/>
      <c r="E1204" s="55"/>
      <c r="F1204" s="44" t="s">
        <v>1448</v>
      </c>
      <c r="H1204" s="42"/>
      <c r="I1204" s="42"/>
      <c r="J1204" s="42"/>
    </row>
    <row r="1205" spans="3:10" s="43" customFormat="1" x14ac:dyDescent="0.25">
      <c r="C1205" s="57"/>
      <c r="D1205" s="57"/>
      <c r="E1205" s="55"/>
      <c r="F1205" s="44" t="s">
        <v>1449</v>
      </c>
      <c r="H1205" s="42"/>
      <c r="I1205" s="42"/>
      <c r="J1205" s="42"/>
    </row>
    <row r="1206" spans="3:10" s="43" customFormat="1" ht="24" x14ac:dyDescent="0.25">
      <c r="C1206" s="57"/>
      <c r="D1206" s="57"/>
      <c r="E1206" s="55"/>
      <c r="F1206" s="44" t="s">
        <v>1450</v>
      </c>
      <c r="H1206" s="42"/>
      <c r="I1206" s="42"/>
      <c r="J1206" s="42"/>
    </row>
    <row r="1207" spans="3:10" s="43" customFormat="1" ht="24" x14ac:dyDescent="0.25">
      <c r="C1207" s="57"/>
      <c r="D1207" s="57"/>
      <c r="E1207" s="55"/>
      <c r="F1207" s="44" t="s">
        <v>1451</v>
      </c>
      <c r="H1207" s="42"/>
      <c r="I1207" s="42"/>
      <c r="J1207" s="42"/>
    </row>
    <row r="1208" spans="3:10" s="43" customFormat="1" ht="36" x14ac:dyDescent="0.25">
      <c r="C1208" s="57"/>
      <c r="D1208" s="57"/>
      <c r="E1208" s="55"/>
      <c r="F1208" s="44" t="s">
        <v>1452</v>
      </c>
      <c r="H1208" s="42"/>
      <c r="I1208" s="42"/>
      <c r="J1208" s="42"/>
    </row>
    <row r="1209" spans="3:10" s="43" customFormat="1" ht="36" x14ac:dyDescent="0.25">
      <c r="C1209" s="57"/>
      <c r="D1209" s="57"/>
      <c r="E1209" s="55"/>
      <c r="F1209" s="44" t="s">
        <v>1453</v>
      </c>
      <c r="H1209" s="42"/>
      <c r="I1209" s="42"/>
      <c r="J1209" s="42"/>
    </row>
    <row r="1210" spans="3:10" s="43" customFormat="1" ht="36" x14ac:dyDescent="0.25">
      <c r="C1210" s="57"/>
      <c r="D1210" s="57"/>
      <c r="E1210" s="55"/>
      <c r="F1210" s="44" t="s">
        <v>1454</v>
      </c>
      <c r="H1210" s="42"/>
      <c r="I1210" s="42"/>
      <c r="J1210" s="42"/>
    </row>
    <row r="1211" spans="3:10" s="43" customFormat="1" ht="24" x14ac:dyDescent="0.25">
      <c r="C1211" s="57"/>
      <c r="D1211" s="57"/>
      <c r="E1211" s="55"/>
      <c r="F1211" s="44" t="s">
        <v>1455</v>
      </c>
      <c r="H1211" s="42"/>
      <c r="I1211" s="42"/>
      <c r="J1211" s="42"/>
    </row>
    <row r="1212" spans="3:10" s="43" customFormat="1" ht="36" x14ac:dyDescent="0.25">
      <c r="C1212" s="57"/>
      <c r="D1212" s="57"/>
      <c r="E1212" s="55"/>
      <c r="F1212" s="44" t="s">
        <v>1456</v>
      </c>
      <c r="H1212" s="42"/>
      <c r="I1212" s="42"/>
      <c r="J1212" s="42"/>
    </row>
    <row r="1213" spans="3:10" s="43" customFormat="1" x14ac:dyDescent="0.25">
      <c r="C1213" s="57"/>
      <c r="D1213" s="57"/>
      <c r="E1213" s="55"/>
      <c r="F1213" s="44" t="s">
        <v>1457</v>
      </c>
      <c r="H1213" s="42"/>
      <c r="I1213" s="42"/>
      <c r="J1213" s="42"/>
    </row>
    <row r="1214" spans="3:10" s="43" customFormat="1" ht="48" x14ac:dyDescent="0.25">
      <c r="C1214" s="57"/>
      <c r="D1214" s="57"/>
      <c r="E1214" s="55"/>
      <c r="F1214" s="44" t="s">
        <v>1458</v>
      </c>
      <c r="H1214" s="42"/>
      <c r="I1214" s="42"/>
      <c r="J1214" s="42"/>
    </row>
    <row r="1215" spans="3:10" s="43" customFormat="1" ht="48" x14ac:dyDescent="0.25">
      <c r="C1215" s="57"/>
      <c r="D1215" s="57"/>
      <c r="E1215" s="55"/>
      <c r="F1215" s="44" t="s">
        <v>1459</v>
      </c>
      <c r="H1215" s="42"/>
      <c r="I1215" s="42"/>
      <c r="J1215" s="42"/>
    </row>
    <row r="1216" spans="3:10" s="43" customFormat="1" ht="60" x14ac:dyDescent="0.25">
      <c r="C1216" s="57"/>
      <c r="D1216" s="57"/>
      <c r="E1216" s="55"/>
      <c r="F1216" s="44" t="s">
        <v>1460</v>
      </c>
      <c r="H1216" s="42"/>
      <c r="I1216" s="42"/>
      <c r="J1216" s="42"/>
    </row>
    <row r="1217" spans="3:10" s="43" customFormat="1" ht="24" x14ac:dyDescent="0.25">
      <c r="C1217" s="57"/>
      <c r="D1217" s="57"/>
      <c r="E1217" s="55"/>
      <c r="F1217" s="44" t="s">
        <v>1461</v>
      </c>
      <c r="H1217" s="42"/>
      <c r="I1217" s="42"/>
      <c r="J1217" s="42"/>
    </row>
    <row r="1218" spans="3:10" s="43" customFormat="1" x14ac:dyDescent="0.25">
      <c r="C1218" s="57"/>
      <c r="D1218" s="57"/>
      <c r="E1218" s="55"/>
      <c r="F1218" s="44" t="s">
        <v>1462</v>
      </c>
      <c r="H1218" s="42"/>
      <c r="I1218" s="42"/>
      <c r="J1218" s="42"/>
    </row>
    <row r="1219" spans="3:10" s="43" customFormat="1" x14ac:dyDescent="0.25">
      <c r="C1219" s="57"/>
      <c r="D1219" s="57"/>
      <c r="E1219" s="55"/>
      <c r="F1219" s="44" t="s">
        <v>1463</v>
      </c>
      <c r="H1219" s="42"/>
      <c r="I1219" s="42"/>
      <c r="J1219" s="42"/>
    </row>
    <row r="1220" spans="3:10" s="43" customFormat="1" ht="36" x14ac:dyDescent="0.25">
      <c r="C1220" s="57"/>
      <c r="D1220" s="57"/>
      <c r="E1220" s="55"/>
      <c r="F1220" s="44" t="s">
        <v>1464</v>
      </c>
      <c r="H1220" s="42"/>
      <c r="I1220" s="42"/>
      <c r="J1220" s="42"/>
    </row>
    <row r="1221" spans="3:10" s="43" customFormat="1" ht="24" x14ac:dyDescent="0.25">
      <c r="C1221" s="57"/>
      <c r="D1221" s="57"/>
      <c r="E1221" s="55"/>
      <c r="F1221" s="44" t="s">
        <v>1465</v>
      </c>
      <c r="H1221" s="42"/>
      <c r="I1221" s="42"/>
      <c r="J1221" s="42"/>
    </row>
    <row r="1222" spans="3:10" s="43" customFormat="1" x14ac:dyDescent="0.25">
      <c r="C1222" s="57"/>
      <c r="D1222" s="57"/>
      <c r="E1222" s="55"/>
      <c r="F1222" s="44" t="s">
        <v>1466</v>
      </c>
      <c r="H1222" s="42"/>
      <c r="I1222" s="42"/>
      <c r="J1222" s="42"/>
    </row>
    <row r="1223" spans="3:10" s="43" customFormat="1" ht="24" x14ac:dyDescent="0.25">
      <c r="C1223" s="57"/>
      <c r="D1223" s="57"/>
      <c r="E1223" s="55"/>
      <c r="F1223" s="44" t="s">
        <v>1467</v>
      </c>
      <c r="H1223" s="42"/>
      <c r="I1223" s="42"/>
      <c r="J1223" s="42"/>
    </row>
    <row r="1224" spans="3:10" s="43" customFormat="1" ht="60" x14ac:dyDescent="0.25">
      <c r="C1224" s="57"/>
      <c r="D1224" s="57"/>
      <c r="E1224" s="55"/>
      <c r="F1224" s="44" t="s">
        <v>1468</v>
      </c>
      <c r="H1224" s="42"/>
      <c r="I1224" s="42"/>
      <c r="J1224" s="42"/>
    </row>
    <row r="1225" spans="3:10" s="43" customFormat="1" ht="36" x14ac:dyDescent="0.25">
      <c r="C1225" s="57"/>
      <c r="D1225" s="57"/>
      <c r="E1225" s="55"/>
      <c r="F1225" s="44" t="s">
        <v>1469</v>
      </c>
      <c r="H1225" s="42"/>
      <c r="I1225" s="42"/>
      <c r="J1225" s="42"/>
    </row>
    <row r="1226" spans="3:10" s="43" customFormat="1" x14ac:dyDescent="0.25">
      <c r="C1226" s="57"/>
      <c r="D1226" s="57"/>
      <c r="E1226" s="55"/>
      <c r="F1226" s="44" t="s">
        <v>1470</v>
      </c>
      <c r="H1226" s="42"/>
      <c r="I1226" s="42"/>
      <c r="J1226" s="42"/>
    </row>
    <row r="1227" spans="3:10" s="43" customFormat="1" ht="15.75" thickBot="1" x14ac:dyDescent="0.3">
      <c r="C1227" s="48" t="s">
        <v>1471</v>
      </c>
      <c r="D1227" s="48" t="s">
        <v>1471</v>
      </c>
      <c r="E1227" s="49" t="s">
        <v>92</v>
      </c>
      <c r="F1227" s="49" t="s">
        <v>1472</v>
      </c>
      <c r="H1227" s="42"/>
      <c r="I1227" s="42"/>
      <c r="J1227" s="42"/>
    </row>
  </sheetData>
  <mergeCells count="238">
    <mergeCell ref="C1165:C1166"/>
    <mergeCell ref="E1165:E1166"/>
    <mergeCell ref="C1167:C1226"/>
    <mergeCell ref="E1167:E1226"/>
    <mergeCell ref="C1134:C1136"/>
    <mergeCell ref="E1134:E1136"/>
    <mergeCell ref="C1138:C1158"/>
    <mergeCell ref="E1138:E1158"/>
    <mergeCell ref="C1159:C1164"/>
    <mergeCell ref="E1159:E1164"/>
    <mergeCell ref="D1134:D1136"/>
    <mergeCell ref="D1138:D1158"/>
    <mergeCell ref="D1159:D1164"/>
    <mergeCell ref="D1165:D1166"/>
    <mergeCell ref="D1167:D1226"/>
    <mergeCell ref="C1069:C1076"/>
    <mergeCell ref="E1069:E1076"/>
    <mergeCell ref="C1077:C1124"/>
    <mergeCell ref="E1077:E1124"/>
    <mergeCell ref="C1125:C1133"/>
    <mergeCell ref="E1125:E1133"/>
    <mergeCell ref="C1043:C1056"/>
    <mergeCell ref="E1043:E1056"/>
    <mergeCell ref="C1057:C1059"/>
    <mergeCell ref="E1057:E1059"/>
    <mergeCell ref="C1060:C1068"/>
    <mergeCell ref="E1060:E1068"/>
    <mergeCell ref="D1043:D1056"/>
    <mergeCell ref="D1057:D1059"/>
    <mergeCell ref="D1060:D1068"/>
    <mergeCell ref="D1069:D1076"/>
    <mergeCell ref="D1077:D1124"/>
    <mergeCell ref="D1125:D1133"/>
    <mergeCell ref="C1028:C1033"/>
    <mergeCell ref="E1028:E1033"/>
    <mergeCell ref="C1034:C1037"/>
    <mergeCell ref="E1034:E1037"/>
    <mergeCell ref="C1038:C1041"/>
    <mergeCell ref="E1038:E1041"/>
    <mergeCell ref="C967:C971"/>
    <mergeCell ref="E967:E971"/>
    <mergeCell ref="C972:C1024"/>
    <mergeCell ref="E972:E1024"/>
    <mergeCell ref="C1025:C1027"/>
    <mergeCell ref="E1025:E1027"/>
    <mergeCell ref="D967:D971"/>
    <mergeCell ref="D972:D1024"/>
    <mergeCell ref="D1025:D1027"/>
    <mergeCell ref="D1028:D1033"/>
    <mergeCell ref="D1034:D1037"/>
    <mergeCell ref="D1038:D1041"/>
    <mergeCell ref="C890:C937"/>
    <mergeCell ref="E890:E937"/>
    <mergeCell ref="C938:C944"/>
    <mergeCell ref="E938:E944"/>
    <mergeCell ref="C945:C966"/>
    <mergeCell ref="E945:E966"/>
    <mergeCell ref="C809:C862"/>
    <mergeCell ref="E809:E862"/>
    <mergeCell ref="C863:C873"/>
    <mergeCell ref="E863:E873"/>
    <mergeCell ref="C874:C889"/>
    <mergeCell ref="E874:E889"/>
    <mergeCell ref="D809:D862"/>
    <mergeCell ref="D863:D873"/>
    <mergeCell ref="D874:D889"/>
    <mergeCell ref="D890:D937"/>
    <mergeCell ref="D938:D944"/>
    <mergeCell ref="D945:D966"/>
    <mergeCell ref="C757:C758"/>
    <mergeCell ref="E757:E758"/>
    <mergeCell ref="C759:C771"/>
    <mergeCell ref="E759:E771"/>
    <mergeCell ref="C772:C808"/>
    <mergeCell ref="E772:E808"/>
    <mergeCell ref="C721:C740"/>
    <mergeCell ref="E721:E740"/>
    <mergeCell ref="C741:C749"/>
    <mergeCell ref="E741:E749"/>
    <mergeCell ref="C750:C756"/>
    <mergeCell ref="E750:E756"/>
    <mergeCell ref="D721:D740"/>
    <mergeCell ref="D741:D749"/>
    <mergeCell ref="D750:D756"/>
    <mergeCell ref="D757:D758"/>
    <mergeCell ref="D759:D771"/>
    <mergeCell ref="D772:D808"/>
    <mergeCell ref="C696:C698"/>
    <mergeCell ref="E696:E698"/>
    <mergeCell ref="C699:C708"/>
    <mergeCell ref="E699:E708"/>
    <mergeCell ref="C709:C720"/>
    <mergeCell ref="E709:E720"/>
    <mergeCell ref="C643:C653"/>
    <mergeCell ref="E643:E653"/>
    <mergeCell ref="C654:C690"/>
    <mergeCell ref="E654:E690"/>
    <mergeCell ref="C691:C695"/>
    <mergeCell ref="E691:E695"/>
    <mergeCell ref="D643:D653"/>
    <mergeCell ref="D654:D690"/>
    <mergeCell ref="D691:D695"/>
    <mergeCell ref="D696:D698"/>
    <mergeCell ref="D699:D708"/>
    <mergeCell ref="D709:D720"/>
    <mergeCell ref="C606:C621"/>
    <mergeCell ref="E606:E621"/>
    <mergeCell ref="C622:C631"/>
    <mergeCell ref="E622:E631"/>
    <mergeCell ref="C632:C642"/>
    <mergeCell ref="E632:E642"/>
    <mergeCell ref="C494:C505"/>
    <mergeCell ref="E494:E505"/>
    <mergeCell ref="C506:C599"/>
    <mergeCell ref="E506:E599"/>
    <mergeCell ref="C600:C605"/>
    <mergeCell ref="E600:E605"/>
    <mergeCell ref="D494:D505"/>
    <mergeCell ref="D506:D599"/>
    <mergeCell ref="D600:D605"/>
    <mergeCell ref="D606:D621"/>
    <mergeCell ref="D622:D631"/>
    <mergeCell ref="D632:D642"/>
    <mergeCell ref="C453:C473"/>
    <mergeCell ref="E453:E473"/>
    <mergeCell ref="C475:C482"/>
    <mergeCell ref="E475:E482"/>
    <mergeCell ref="C483:C493"/>
    <mergeCell ref="E483:E493"/>
    <mergeCell ref="C425:C430"/>
    <mergeCell ref="E425:E430"/>
    <mergeCell ref="C431:C434"/>
    <mergeCell ref="E431:E434"/>
    <mergeCell ref="C435:C452"/>
    <mergeCell ref="E435:E452"/>
    <mergeCell ref="D425:D430"/>
    <mergeCell ref="D431:D434"/>
    <mergeCell ref="D435:D452"/>
    <mergeCell ref="D453:D473"/>
    <mergeCell ref="D475:D482"/>
    <mergeCell ref="D483:D493"/>
    <mergeCell ref="C367:C411"/>
    <mergeCell ref="E367:E411"/>
    <mergeCell ref="C412:C419"/>
    <mergeCell ref="E412:E419"/>
    <mergeCell ref="C420:C424"/>
    <mergeCell ref="E420:E424"/>
    <mergeCell ref="C254:C318"/>
    <mergeCell ref="E254:E318"/>
    <mergeCell ref="C319:C360"/>
    <mergeCell ref="E319:E360"/>
    <mergeCell ref="C361:C366"/>
    <mergeCell ref="E361:E366"/>
    <mergeCell ref="D254:D318"/>
    <mergeCell ref="D319:D360"/>
    <mergeCell ref="D361:D366"/>
    <mergeCell ref="D367:D411"/>
    <mergeCell ref="D412:D419"/>
    <mergeCell ref="D420:D424"/>
    <mergeCell ref="C246:C248"/>
    <mergeCell ref="E246:E248"/>
    <mergeCell ref="C249:C251"/>
    <mergeCell ref="E249:E251"/>
    <mergeCell ref="C252:C253"/>
    <mergeCell ref="E252:E253"/>
    <mergeCell ref="C224:C228"/>
    <mergeCell ref="E224:E228"/>
    <mergeCell ref="C230:C240"/>
    <mergeCell ref="E230:E240"/>
    <mergeCell ref="C242:C245"/>
    <mergeCell ref="E242:E245"/>
    <mergeCell ref="D224:D228"/>
    <mergeCell ref="D230:D240"/>
    <mergeCell ref="D242:D245"/>
    <mergeCell ref="D246:D248"/>
    <mergeCell ref="D249:D251"/>
    <mergeCell ref="D252:D253"/>
    <mergeCell ref="C201:C207"/>
    <mergeCell ref="E201:E207"/>
    <mergeCell ref="C208:C218"/>
    <mergeCell ref="E208:E218"/>
    <mergeCell ref="C221:C223"/>
    <mergeCell ref="E221:E223"/>
    <mergeCell ref="C157:C162"/>
    <mergeCell ref="E157:E162"/>
    <mergeCell ref="C163:C182"/>
    <mergeCell ref="E163:E182"/>
    <mergeCell ref="C183:C200"/>
    <mergeCell ref="E183:E200"/>
    <mergeCell ref="D157:D162"/>
    <mergeCell ref="D163:D182"/>
    <mergeCell ref="D183:D200"/>
    <mergeCell ref="D201:D207"/>
    <mergeCell ref="D208:D218"/>
    <mergeCell ref="D221:D223"/>
    <mergeCell ref="C103:C132"/>
    <mergeCell ref="E103:E132"/>
    <mergeCell ref="C2:C3"/>
    <mergeCell ref="E2:E3"/>
    <mergeCell ref="C133:C156"/>
    <mergeCell ref="E133:E156"/>
    <mergeCell ref="G70:G71"/>
    <mergeCell ref="C75:C82"/>
    <mergeCell ref="E75:E82"/>
    <mergeCell ref="G76:G82"/>
    <mergeCell ref="C83:C86"/>
    <mergeCell ref="E83:E86"/>
    <mergeCell ref="G84:G85"/>
    <mergeCell ref="D68:D74"/>
    <mergeCell ref="D75:D82"/>
    <mergeCell ref="D83:D86"/>
    <mergeCell ref="D87:D102"/>
    <mergeCell ref="D103:D132"/>
    <mergeCell ref="D133:D156"/>
    <mergeCell ref="C68:C74"/>
    <mergeCell ref="E68:E74"/>
    <mergeCell ref="C87:C102"/>
    <mergeCell ref="E87:E102"/>
    <mergeCell ref="F2:F3"/>
    <mergeCell ref="C4:C19"/>
    <mergeCell ref="E4:E19"/>
    <mergeCell ref="C58:C61"/>
    <mergeCell ref="E58:E61"/>
    <mergeCell ref="C62:C67"/>
    <mergeCell ref="E62:E67"/>
    <mergeCell ref="D2:D3"/>
    <mergeCell ref="D4:D19"/>
    <mergeCell ref="C20:C30"/>
    <mergeCell ref="E20:E30"/>
    <mergeCell ref="C31:C39"/>
    <mergeCell ref="E31:E39"/>
    <mergeCell ref="C40:C56"/>
    <mergeCell ref="E40:E56"/>
    <mergeCell ref="D20:D30"/>
    <mergeCell ref="D31:D39"/>
    <mergeCell ref="D40:D56"/>
    <mergeCell ref="D58:D61"/>
    <mergeCell ref="D62:D67"/>
  </mergeCells>
  <pageMargins left="0.18" right="0.16" top="0.22" bottom="0.17" header="0.3" footer="0.17"/>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58"/>
  <sheetViews>
    <sheetView tabSelected="1" workbookViewId="0">
      <selection activeCell="E1267" sqref="E1267"/>
    </sheetView>
  </sheetViews>
  <sheetFormatPr defaultColWidth="11.42578125" defaultRowHeight="15" x14ac:dyDescent="0.25"/>
  <cols>
    <col min="1" max="2" width="11.42578125" style="42"/>
    <col min="3" max="4" width="6.7109375" style="42" customWidth="1"/>
    <col min="5" max="5" width="22.5703125" style="42" customWidth="1"/>
    <col min="6" max="6" width="68.85546875" style="42" customWidth="1"/>
    <col min="7" max="7" width="17.42578125" style="43" customWidth="1"/>
    <col min="8" max="16384" width="11.42578125" style="42"/>
  </cols>
  <sheetData>
    <row r="1" spans="2:6" ht="15.75" thickBot="1" x14ac:dyDescent="0.3"/>
    <row r="2" spans="2:6" x14ac:dyDescent="0.25">
      <c r="C2" s="59" t="s">
        <v>1473</v>
      </c>
      <c r="D2" s="59" t="s">
        <v>140</v>
      </c>
      <c r="E2" s="54" t="s">
        <v>141</v>
      </c>
      <c r="F2" s="54" t="s">
        <v>142</v>
      </c>
    </row>
    <row r="3" spans="2:6" x14ac:dyDescent="0.25">
      <c r="C3" s="60"/>
      <c r="D3" s="60"/>
      <c r="E3" s="55"/>
      <c r="F3" s="55"/>
    </row>
    <row r="4" spans="2:6" ht="24" x14ac:dyDescent="0.25">
      <c r="B4" s="42" t="s">
        <v>1509</v>
      </c>
      <c r="C4" s="56">
        <v>1</v>
      </c>
      <c r="D4" s="56" t="s">
        <v>143</v>
      </c>
      <c r="E4" s="58" t="s">
        <v>0</v>
      </c>
      <c r="F4" s="51" t="s">
        <v>144</v>
      </c>
    </row>
    <row r="5" spans="2:6" x14ac:dyDescent="0.25">
      <c r="C5" s="57"/>
      <c r="D5" s="57"/>
      <c r="E5" s="55"/>
      <c r="F5" s="51" t="s">
        <v>145</v>
      </c>
    </row>
    <row r="6" spans="2:6" x14ac:dyDescent="0.25">
      <c r="C6" s="57"/>
      <c r="D6" s="57"/>
      <c r="E6" s="55"/>
      <c r="F6" s="51" t="s">
        <v>146</v>
      </c>
    </row>
    <row r="7" spans="2:6" ht="24" x14ac:dyDescent="0.25">
      <c r="C7" s="57"/>
      <c r="D7" s="57"/>
      <c r="E7" s="55"/>
      <c r="F7" s="51" t="s">
        <v>147</v>
      </c>
    </row>
    <row r="8" spans="2:6" x14ac:dyDescent="0.25">
      <c r="C8" s="57"/>
      <c r="D8" s="57"/>
      <c r="E8" s="55"/>
      <c r="F8" s="51" t="s">
        <v>148</v>
      </c>
    </row>
    <row r="9" spans="2:6" x14ac:dyDescent="0.25">
      <c r="C9" s="57"/>
      <c r="D9" s="57"/>
      <c r="E9" s="55"/>
      <c r="F9" s="51" t="s">
        <v>149</v>
      </c>
    </row>
    <row r="10" spans="2:6" x14ac:dyDescent="0.25">
      <c r="C10" s="57"/>
      <c r="D10" s="57"/>
      <c r="E10" s="55"/>
      <c r="F10" s="51" t="s">
        <v>150</v>
      </c>
    </row>
    <row r="11" spans="2:6" x14ac:dyDescent="0.25">
      <c r="C11" s="57"/>
      <c r="D11" s="57"/>
      <c r="E11" s="55"/>
      <c r="F11" s="51" t="s">
        <v>151</v>
      </c>
    </row>
    <row r="12" spans="2:6" ht="36" x14ac:dyDescent="0.25">
      <c r="C12" s="57"/>
      <c r="D12" s="57"/>
      <c r="E12" s="55"/>
      <c r="F12" s="51" t="s">
        <v>152</v>
      </c>
    </row>
    <row r="13" spans="2:6" ht="24" x14ac:dyDescent="0.25">
      <c r="C13" s="57"/>
      <c r="D13" s="57"/>
      <c r="E13" s="55"/>
      <c r="F13" s="51" t="s">
        <v>153</v>
      </c>
    </row>
    <row r="14" spans="2:6" x14ac:dyDescent="0.25">
      <c r="C14" s="57"/>
      <c r="D14" s="57"/>
      <c r="E14" s="55"/>
      <c r="F14" s="51" t="s">
        <v>154</v>
      </c>
    </row>
    <row r="15" spans="2:6" x14ac:dyDescent="0.25">
      <c r="C15" s="57"/>
      <c r="D15" s="57"/>
      <c r="E15" s="55"/>
      <c r="F15" s="51" t="s">
        <v>155</v>
      </c>
    </row>
    <row r="16" spans="2:6" x14ac:dyDescent="0.25">
      <c r="C16" s="57"/>
      <c r="D16" s="57"/>
      <c r="E16" s="55"/>
      <c r="F16" s="51" t="s">
        <v>156</v>
      </c>
    </row>
    <row r="17" spans="2:10" s="43" customFormat="1" ht="36" x14ac:dyDescent="0.25">
      <c r="B17" s="42"/>
      <c r="C17" s="57"/>
      <c r="D17" s="57"/>
      <c r="E17" s="55"/>
      <c r="F17" s="51" t="s">
        <v>157</v>
      </c>
      <c r="H17" s="42"/>
      <c r="I17" s="42"/>
      <c r="J17" s="42"/>
    </row>
    <row r="18" spans="2:10" s="43" customFormat="1" x14ac:dyDescent="0.25">
      <c r="B18" s="42"/>
      <c r="C18" s="57"/>
      <c r="D18" s="57"/>
      <c r="E18" s="55"/>
      <c r="F18" s="51" t="s">
        <v>158</v>
      </c>
      <c r="H18" s="42"/>
      <c r="I18" s="42"/>
      <c r="J18" s="42"/>
    </row>
    <row r="19" spans="2:10" s="43" customFormat="1" x14ac:dyDescent="0.25">
      <c r="B19" s="42"/>
      <c r="C19" s="57"/>
      <c r="D19" s="57"/>
      <c r="E19" s="55"/>
      <c r="F19" s="51" t="s">
        <v>159</v>
      </c>
      <c r="H19" s="42"/>
      <c r="I19" s="42"/>
      <c r="J19" s="42"/>
    </row>
    <row r="20" spans="2:10" s="43" customFormat="1" ht="48" x14ac:dyDescent="0.25">
      <c r="B20" s="42" t="s">
        <v>1509</v>
      </c>
      <c r="C20" s="56">
        <v>1</v>
      </c>
      <c r="D20" s="56" t="s">
        <v>160</v>
      </c>
      <c r="E20" s="58" t="s">
        <v>1</v>
      </c>
      <c r="F20" s="51" t="s">
        <v>161</v>
      </c>
      <c r="H20" s="42"/>
      <c r="I20" s="42"/>
      <c r="J20" s="42"/>
    </row>
    <row r="21" spans="2:10" s="43" customFormat="1" ht="24" x14ac:dyDescent="0.25">
      <c r="B21" s="42"/>
      <c r="C21" s="57"/>
      <c r="D21" s="57"/>
      <c r="E21" s="55"/>
      <c r="F21" s="51" t="s">
        <v>162</v>
      </c>
      <c r="H21" s="42"/>
      <c r="I21" s="42"/>
      <c r="J21" s="42"/>
    </row>
    <row r="22" spans="2:10" s="43" customFormat="1" ht="24" x14ac:dyDescent="0.25">
      <c r="B22" s="42"/>
      <c r="C22" s="57"/>
      <c r="D22" s="57"/>
      <c r="E22" s="55"/>
      <c r="F22" s="51" t="s">
        <v>163</v>
      </c>
      <c r="H22" s="42"/>
      <c r="I22" s="42"/>
      <c r="J22" s="42"/>
    </row>
    <row r="23" spans="2:10" s="43" customFormat="1" ht="36" x14ac:dyDescent="0.25">
      <c r="B23" s="42"/>
      <c r="C23" s="57"/>
      <c r="D23" s="57"/>
      <c r="E23" s="55"/>
      <c r="F23" s="51" t="s">
        <v>164</v>
      </c>
      <c r="H23" s="42"/>
      <c r="I23" s="42"/>
      <c r="J23" s="42"/>
    </row>
    <row r="24" spans="2:10" s="43" customFormat="1" ht="72" x14ac:dyDescent="0.25">
      <c r="B24" s="42"/>
      <c r="C24" s="57"/>
      <c r="D24" s="57"/>
      <c r="E24" s="55"/>
      <c r="F24" s="51" t="s">
        <v>165</v>
      </c>
      <c r="H24" s="42"/>
      <c r="I24" s="42"/>
      <c r="J24" s="42"/>
    </row>
    <row r="25" spans="2:10" s="43" customFormat="1" ht="24" x14ac:dyDescent="0.25">
      <c r="B25" s="42"/>
      <c r="C25" s="57"/>
      <c r="D25" s="57"/>
      <c r="E25" s="55"/>
      <c r="F25" s="51" t="s">
        <v>166</v>
      </c>
      <c r="H25" s="42"/>
      <c r="I25" s="42"/>
      <c r="J25" s="42"/>
    </row>
    <row r="26" spans="2:10" s="43" customFormat="1" ht="60" x14ac:dyDescent="0.25">
      <c r="B26" s="42"/>
      <c r="C26" s="57"/>
      <c r="D26" s="57"/>
      <c r="E26" s="55"/>
      <c r="F26" s="51" t="s">
        <v>167</v>
      </c>
      <c r="H26" s="42"/>
      <c r="I26" s="42"/>
      <c r="J26" s="42"/>
    </row>
    <row r="27" spans="2:10" s="43" customFormat="1" x14ac:dyDescent="0.25">
      <c r="B27" s="42"/>
      <c r="C27" s="57"/>
      <c r="D27" s="57"/>
      <c r="E27" s="55"/>
      <c r="F27" s="51" t="s">
        <v>168</v>
      </c>
      <c r="H27" s="42"/>
      <c r="I27" s="42"/>
      <c r="J27" s="42"/>
    </row>
    <row r="28" spans="2:10" s="43" customFormat="1" ht="36" x14ac:dyDescent="0.25">
      <c r="B28" s="42"/>
      <c r="C28" s="57"/>
      <c r="D28" s="57"/>
      <c r="E28" s="55"/>
      <c r="F28" s="51" t="s">
        <v>169</v>
      </c>
      <c r="H28" s="42"/>
      <c r="I28" s="42"/>
      <c r="J28" s="42"/>
    </row>
    <row r="29" spans="2:10" s="43" customFormat="1" x14ac:dyDescent="0.25">
      <c r="B29" s="42"/>
      <c r="C29" s="57"/>
      <c r="D29" s="57"/>
      <c r="E29" s="55"/>
      <c r="F29" s="51" t="s">
        <v>170</v>
      </c>
      <c r="H29" s="42"/>
      <c r="I29" s="42"/>
      <c r="J29" s="42"/>
    </row>
    <row r="30" spans="2:10" s="43" customFormat="1" ht="24" x14ac:dyDescent="0.25">
      <c r="B30" s="42"/>
      <c r="C30" s="57"/>
      <c r="D30" s="57"/>
      <c r="E30" s="55"/>
      <c r="F30" s="51" t="s">
        <v>171</v>
      </c>
      <c r="H30" s="42"/>
      <c r="I30" s="42"/>
      <c r="J30" s="42"/>
    </row>
    <row r="31" spans="2:10" s="43" customFormat="1" x14ac:dyDescent="0.25">
      <c r="B31" s="42" t="s">
        <v>1509</v>
      </c>
      <c r="C31" s="56">
        <v>1</v>
      </c>
      <c r="D31" s="56" t="s">
        <v>172</v>
      </c>
      <c r="E31" s="58" t="s">
        <v>173</v>
      </c>
      <c r="F31" s="51" t="s">
        <v>174</v>
      </c>
      <c r="H31" s="42"/>
      <c r="I31" s="42"/>
      <c r="J31" s="42"/>
    </row>
    <row r="32" spans="2:10" s="43" customFormat="1" ht="24" x14ac:dyDescent="0.25">
      <c r="B32" s="42"/>
      <c r="C32" s="57"/>
      <c r="D32" s="57"/>
      <c r="E32" s="55"/>
      <c r="F32" s="51" t="s">
        <v>175</v>
      </c>
      <c r="H32" s="42"/>
      <c r="I32" s="42"/>
      <c r="J32" s="42"/>
    </row>
    <row r="33" spans="2:7" ht="45" x14ac:dyDescent="0.25">
      <c r="C33" s="57"/>
      <c r="D33" s="57"/>
      <c r="E33" s="55"/>
      <c r="F33" s="51" t="s">
        <v>176</v>
      </c>
      <c r="G33" s="45" t="s">
        <v>177</v>
      </c>
    </row>
    <row r="34" spans="2:7" ht="24" x14ac:dyDescent="0.25">
      <c r="C34" s="57"/>
      <c r="D34" s="57"/>
      <c r="E34" s="55"/>
      <c r="F34" s="51" t="s">
        <v>178</v>
      </c>
    </row>
    <row r="35" spans="2:7" ht="24" x14ac:dyDescent="0.25">
      <c r="C35" s="57"/>
      <c r="D35" s="57"/>
      <c r="E35" s="55"/>
      <c r="F35" s="51" t="s">
        <v>179</v>
      </c>
    </row>
    <row r="36" spans="2:7" ht="24" x14ac:dyDescent="0.25">
      <c r="C36" s="57"/>
      <c r="D36" s="57"/>
      <c r="E36" s="55"/>
      <c r="F36" s="51" t="s">
        <v>180</v>
      </c>
    </row>
    <row r="37" spans="2:7" x14ac:dyDescent="0.25">
      <c r="C37" s="57"/>
      <c r="D37" s="57"/>
      <c r="E37" s="55"/>
      <c r="F37" s="51" t="s">
        <v>181</v>
      </c>
    </row>
    <row r="38" spans="2:7" x14ac:dyDescent="0.25">
      <c r="C38" s="57"/>
      <c r="D38" s="57"/>
      <c r="E38" s="55"/>
      <c r="F38" s="51" t="s">
        <v>182</v>
      </c>
    </row>
    <row r="39" spans="2:7" x14ac:dyDescent="0.25">
      <c r="C39" s="57"/>
      <c r="D39" s="57"/>
      <c r="E39" s="55"/>
      <c r="F39" s="51" t="s">
        <v>183</v>
      </c>
    </row>
    <row r="40" spans="2:7" ht="48" x14ac:dyDescent="0.25">
      <c r="B40" s="42" t="s">
        <v>1509</v>
      </c>
      <c r="C40" s="56">
        <v>1</v>
      </c>
      <c r="D40" s="56" t="s">
        <v>184</v>
      </c>
      <c r="E40" s="58" t="s">
        <v>3</v>
      </c>
      <c r="F40" s="51" t="s">
        <v>185</v>
      </c>
      <c r="G40" s="43" t="s">
        <v>186</v>
      </c>
    </row>
    <row r="41" spans="2:7" ht="36" x14ac:dyDescent="0.25">
      <c r="C41" s="57"/>
      <c r="D41" s="57"/>
      <c r="E41" s="55"/>
      <c r="F41" s="51" t="s">
        <v>187</v>
      </c>
    </row>
    <row r="42" spans="2:7" x14ac:dyDescent="0.25">
      <c r="C42" s="57"/>
      <c r="D42" s="57"/>
      <c r="E42" s="55"/>
      <c r="F42" s="51" t="s">
        <v>188</v>
      </c>
    </row>
    <row r="43" spans="2:7" x14ac:dyDescent="0.25">
      <c r="C43" s="57"/>
      <c r="D43" s="57"/>
      <c r="E43" s="55"/>
      <c r="F43" s="51" t="s">
        <v>189</v>
      </c>
    </row>
    <row r="44" spans="2:7" x14ac:dyDescent="0.25">
      <c r="C44" s="57"/>
      <c r="D44" s="57"/>
      <c r="E44" s="55"/>
      <c r="F44" s="51" t="s">
        <v>190</v>
      </c>
    </row>
    <row r="45" spans="2:7" x14ac:dyDescent="0.25">
      <c r="C45" s="57"/>
      <c r="D45" s="57"/>
      <c r="E45" s="55"/>
      <c r="F45" s="51" t="s">
        <v>191</v>
      </c>
    </row>
    <row r="46" spans="2:7" x14ac:dyDescent="0.25">
      <c r="C46" s="57"/>
      <c r="D46" s="57"/>
      <c r="E46" s="55"/>
      <c r="F46" s="51" t="s">
        <v>192</v>
      </c>
    </row>
    <row r="47" spans="2:7" ht="60" x14ac:dyDescent="0.25">
      <c r="C47" s="57"/>
      <c r="D47" s="57"/>
      <c r="E47" s="55"/>
      <c r="F47" s="51" t="s">
        <v>193</v>
      </c>
    </row>
    <row r="48" spans="2:7" x14ac:dyDescent="0.25">
      <c r="C48" s="57"/>
      <c r="D48" s="57"/>
      <c r="E48" s="55"/>
      <c r="F48" s="51" t="s">
        <v>194</v>
      </c>
    </row>
    <row r="49" spans="2:6" ht="24" x14ac:dyDescent="0.25">
      <c r="C49" s="57"/>
      <c r="D49" s="57"/>
      <c r="E49" s="55"/>
      <c r="F49" s="51" t="s">
        <v>195</v>
      </c>
    </row>
    <row r="50" spans="2:6" ht="36" x14ac:dyDescent="0.25">
      <c r="C50" s="57"/>
      <c r="D50" s="57"/>
      <c r="E50" s="55"/>
      <c r="F50" s="51" t="s">
        <v>196</v>
      </c>
    </row>
    <row r="51" spans="2:6" x14ac:dyDescent="0.25">
      <c r="C51" s="57"/>
      <c r="D51" s="57"/>
      <c r="E51" s="55"/>
      <c r="F51" s="51" t="s">
        <v>197</v>
      </c>
    </row>
    <row r="52" spans="2:6" x14ac:dyDescent="0.25">
      <c r="C52" s="57"/>
      <c r="D52" s="57"/>
      <c r="E52" s="55"/>
      <c r="F52" s="51" t="s">
        <v>198</v>
      </c>
    </row>
    <row r="53" spans="2:6" ht="36" x14ac:dyDescent="0.25">
      <c r="C53" s="57"/>
      <c r="D53" s="57"/>
      <c r="E53" s="55"/>
      <c r="F53" s="51" t="s">
        <v>199</v>
      </c>
    </row>
    <row r="54" spans="2:6" x14ac:dyDescent="0.25">
      <c r="C54" s="57"/>
      <c r="D54" s="57"/>
      <c r="E54" s="55"/>
      <c r="F54" s="51" t="s">
        <v>200</v>
      </c>
    </row>
    <row r="55" spans="2:6" x14ac:dyDescent="0.25">
      <c r="C55" s="57"/>
      <c r="D55" s="57"/>
      <c r="E55" s="55"/>
      <c r="F55" s="51" t="s">
        <v>201</v>
      </c>
    </row>
    <row r="56" spans="2:6" x14ac:dyDescent="0.25">
      <c r="C56" s="57"/>
      <c r="D56" s="57"/>
      <c r="E56" s="55"/>
      <c r="F56" s="51" t="s">
        <v>202</v>
      </c>
    </row>
    <row r="57" spans="2:6" ht="36" x14ac:dyDescent="0.25">
      <c r="B57" s="42" t="s">
        <v>1509</v>
      </c>
      <c r="C57" s="52">
        <v>1</v>
      </c>
      <c r="D57" s="50" t="s">
        <v>203</v>
      </c>
      <c r="E57" s="51" t="s">
        <v>4</v>
      </c>
      <c r="F57" s="51" t="s">
        <v>204</v>
      </c>
    </row>
    <row r="58" spans="2:6" x14ac:dyDescent="0.25">
      <c r="B58" s="42" t="s">
        <v>1509</v>
      </c>
      <c r="C58" s="56">
        <v>1</v>
      </c>
      <c r="D58" s="56" t="s">
        <v>205</v>
      </c>
      <c r="E58" s="58" t="s">
        <v>5</v>
      </c>
      <c r="F58" s="51" t="s">
        <v>206</v>
      </c>
    </row>
    <row r="59" spans="2:6" x14ac:dyDescent="0.25">
      <c r="C59" s="57"/>
      <c r="D59" s="57"/>
      <c r="E59" s="55"/>
      <c r="F59" s="51" t="s">
        <v>207</v>
      </c>
    </row>
    <row r="60" spans="2:6" x14ac:dyDescent="0.25">
      <c r="C60" s="57"/>
      <c r="D60" s="57"/>
      <c r="E60" s="55"/>
      <c r="F60" s="51" t="s">
        <v>208</v>
      </c>
    </row>
    <row r="61" spans="2:6" x14ac:dyDescent="0.25">
      <c r="C61" s="57"/>
      <c r="D61" s="57"/>
      <c r="E61" s="55"/>
      <c r="F61" s="51" t="s">
        <v>209</v>
      </c>
    </row>
    <row r="62" spans="2:6" ht="48" x14ac:dyDescent="0.25">
      <c r="B62" s="42" t="s">
        <v>1509</v>
      </c>
      <c r="C62" s="56">
        <v>1</v>
      </c>
      <c r="D62" s="56" t="s">
        <v>210</v>
      </c>
      <c r="E62" s="58" t="s">
        <v>211</v>
      </c>
      <c r="F62" s="51" t="s">
        <v>212</v>
      </c>
    </row>
    <row r="63" spans="2:6" ht="24" x14ac:dyDescent="0.25">
      <c r="C63" s="57"/>
      <c r="D63" s="57"/>
      <c r="E63" s="55"/>
      <c r="F63" s="51" t="s">
        <v>213</v>
      </c>
    </row>
    <row r="64" spans="2:6" ht="24" x14ac:dyDescent="0.25">
      <c r="C64" s="57"/>
      <c r="D64" s="57"/>
      <c r="E64" s="55"/>
      <c r="F64" s="51" t="s">
        <v>214</v>
      </c>
    </row>
    <row r="65" spans="2:7" x14ac:dyDescent="0.25">
      <c r="C65" s="57"/>
      <c r="D65" s="57"/>
      <c r="E65" s="55"/>
      <c r="F65" s="51" t="s">
        <v>215</v>
      </c>
    </row>
    <row r="66" spans="2:7" ht="24" x14ac:dyDescent="0.25">
      <c r="C66" s="57"/>
      <c r="D66" s="57"/>
      <c r="E66" s="55"/>
      <c r="F66" s="51" t="s">
        <v>216</v>
      </c>
    </row>
    <row r="67" spans="2:7" x14ac:dyDescent="0.25">
      <c r="C67" s="57"/>
      <c r="D67" s="57"/>
      <c r="E67" s="55"/>
      <c r="F67" s="51" t="s">
        <v>217</v>
      </c>
    </row>
    <row r="68" spans="2:7" ht="48" x14ac:dyDescent="0.25">
      <c r="B68" s="42" t="s">
        <v>1509</v>
      </c>
      <c r="C68" s="56">
        <v>1</v>
      </c>
      <c r="D68" s="56" t="s">
        <v>218</v>
      </c>
      <c r="E68" s="58" t="s">
        <v>219</v>
      </c>
      <c r="F68" s="51" t="s">
        <v>220</v>
      </c>
    </row>
    <row r="69" spans="2:7" ht="72" x14ac:dyDescent="0.25">
      <c r="C69" s="57"/>
      <c r="D69" s="57"/>
      <c r="E69" s="55"/>
      <c r="F69" s="51" t="s">
        <v>221</v>
      </c>
      <c r="G69" s="3" t="s">
        <v>39</v>
      </c>
    </row>
    <row r="70" spans="2:7" ht="24" x14ac:dyDescent="0.25">
      <c r="C70" s="57"/>
      <c r="D70" s="57"/>
      <c r="E70" s="55"/>
      <c r="F70" s="51" t="s">
        <v>222</v>
      </c>
      <c r="G70" s="61" t="s">
        <v>54</v>
      </c>
    </row>
    <row r="71" spans="2:7" ht="24" x14ac:dyDescent="0.25">
      <c r="C71" s="57"/>
      <c r="D71" s="57"/>
      <c r="E71" s="55"/>
      <c r="F71" s="51" t="s">
        <v>223</v>
      </c>
      <c r="G71" s="61"/>
    </row>
    <row r="72" spans="2:7" ht="24" x14ac:dyDescent="0.25">
      <c r="C72" s="57"/>
      <c r="D72" s="57"/>
      <c r="E72" s="55"/>
      <c r="F72" s="51" t="s">
        <v>224</v>
      </c>
    </row>
    <row r="73" spans="2:7" ht="48" x14ac:dyDescent="0.25">
      <c r="C73" s="57"/>
      <c r="D73" s="57"/>
      <c r="E73" s="55"/>
      <c r="F73" s="51" t="s">
        <v>225</v>
      </c>
    </row>
    <row r="74" spans="2:7" ht="48" x14ac:dyDescent="0.25">
      <c r="C74" s="57"/>
      <c r="D74" s="57"/>
      <c r="E74" s="55"/>
      <c r="F74" s="51" t="s">
        <v>226</v>
      </c>
      <c r="G74" s="3" t="s">
        <v>39</v>
      </c>
    </row>
    <row r="75" spans="2:7" ht="36" x14ac:dyDescent="0.25">
      <c r="B75" s="42" t="s">
        <v>1474</v>
      </c>
      <c r="C75" s="56">
        <v>2</v>
      </c>
      <c r="D75" s="56" t="s">
        <v>227</v>
      </c>
      <c r="E75" s="58" t="s">
        <v>228</v>
      </c>
      <c r="F75" s="51" t="s">
        <v>229</v>
      </c>
      <c r="G75" s="43" t="s">
        <v>54</v>
      </c>
    </row>
    <row r="76" spans="2:7" ht="48" x14ac:dyDescent="0.25">
      <c r="C76" s="57"/>
      <c r="D76" s="57"/>
      <c r="E76" s="55"/>
      <c r="F76" s="51" t="s">
        <v>230</v>
      </c>
      <c r="G76" s="61" t="s">
        <v>231</v>
      </c>
    </row>
    <row r="77" spans="2:7" x14ac:dyDescent="0.25">
      <c r="C77" s="57"/>
      <c r="D77" s="57"/>
      <c r="E77" s="55"/>
      <c r="F77" s="51" t="s">
        <v>232</v>
      </c>
      <c r="G77" s="61"/>
    </row>
    <row r="78" spans="2:7" x14ac:dyDescent="0.25">
      <c r="C78" s="57"/>
      <c r="D78" s="57"/>
      <c r="E78" s="55"/>
      <c r="F78" s="51" t="s">
        <v>233</v>
      </c>
      <c r="G78" s="61"/>
    </row>
    <row r="79" spans="2:7" ht="48" x14ac:dyDescent="0.25">
      <c r="C79" s="57"/>
      <c r="D79" s="57"/>
      <c r="E79" s="55"/>
      <c r="F79" s="51" t="s">
        <v>234</v>
      </c>
      <c r="G79" s="61"/>
    </row>
    <row r="80" spans="2:7" x14ac:dyDescent="0.25">
      <c r="C80" s="57"/>
      <c r="D80" s="57"/>
      <c r="E80" s="55"/>
      <c r="F80" s="51" t="s">
        <v>235</v>
      </c>
      <c r="G80" s="61"/>
    </row>
    <row r="81" spans="2:7" ht="24" x14ac:dyDescent="0.25">
      <c r="C81" s="57"/>
      <c r="D81" s="57"/>
      <c r="E81" s="55"/>
      <c r="F81" s="51" t="s">
        <v>236</v>
      </c>
      <c r="G81" s="61"/>
    </row>
    <row r="82" spans="2:7" ht="24" x14ac:dyDescent="0.25">
      <c r="C82" s="57"/>
      <c r="D82" s="57"/>
      <c r="E82" s="55"/>
      <c r="F82" s="51" t="s">
        <v>237</v>
      </c>
      <c r="G82" s="61"/>
    </row>
    <row r="83" spans="2:7" x14ac:dyDescent="0.25">
      <c r="B83" s="42" t="s">
        <v>1475</v>
      </c>
      <c r="C83" s="56">
        <v>3</v>
      </c>
      <c r="D83" s="56" t="s">
        <v>238</v>
      </c>
      <c r="E83" s="58" t="s">
        <v>11</v>
      </c>
      <c r="F83" s="51" t="s">
        <v>239</v>
      </c>
      <c r="G83" s="43" t="s">
        <v>240</v>
      </c>
    </row>
    <row r="84" spans="2:7" ht="30" customHeight="1" x14ac:dyDescent="0.25">
      <c r="B84" s="42">
        <f t="shared" ref="B84:B86" si="0">+IF(C84=1, "Agricultural Forestry", IF(C84=2, "Hunting", 0))</f>
        <v>0</v>
      </c>
      <c r="C84" s="57"/>
      <c r="D84" s="57"/>
      <c r="E84" s="55"/>
      <c r="F84" s="51" t="s">
        <v>241</v>
      </c>
      <c r="G84" s="61" t="s">
        <v>64</v>
      </c>
    </row>
    <row r="85" spans="2:7" x14ac:dyDescent="0.25">
      <c r="B85" s="42">
        <f t="shared" si="0"/>
        <v>0</v>
      </c>
      <c r="C85" s="57"/>
      <c r="D85" s="57"/>
      <c r="E85" s="55"/>
      <c r="F85" s="51" t="s">
        <v>242</v>
      </c>
      <c r="G85" s="61"/>
    </row>
    <row r="86" spans="2:7" x14ac:dyDescent="0.25">
      <c r="B86" s="42">
        <f t="shared" si="0"/>
        <v>0</v>
      </c>
      <c r="C86" s="57"/>
      <c r="D86" s="57"/>
      <c r="E86" s="55"/>
      <c r="F86" s="51" t="s">
        <v>243</v>
      </c>
      <c r="G86" s="43" t="s">
        <v>244</v>
      </c>
    </row>
    <row r="87" spans="2:7" x14ac:dyDescent="0.25">
      <c r="B87" s="66" t="s">
        <v>1510</v>
      </c>
      <c r="C87" s="64">
        <v>4</v>
      </c>
      <c r="D87" s="56" t="s">
        <v>245</v>
      </c>
      <c r="E87" s="58" t="s">
        <v>12</v>
      </c>
      <c r="F87" s="51" t="s">
        <v>246</v>
      </c>
    </row>
    <row r="88" spans="2:7" x14ac:dyDescent="0.25">
      <c r="C88" s="57"/>
      <c r="D88" s="57"/>
      <c r="E88" s="55"/>
      <c r="F88" s="51" t="s">
        <v>247</v>
      </c>
    </row>
    <row r="89" spans="2:7" x14ac:dyDescent="0.25">
      <c r="C89" s="57"/>
      <c r="D89" s="57"/>
      <c r="E89" s="55"/>
      <c r="F89" s="51" t="s">
        <v>248</v>
      </c>
    </row>
    <row r="90" spans="2:7" x14ac:dyDescent="0.25">
      <c r="C90" s="57"/>
      <c r="D90" s="57"/>
      <c r="E90" s="55"/>
      <c r="F90" s="51" t="s">
        <v>249</v>
      </c>
    </row>
    <row r="91" spans="2:7" x14ac:dyDescent="0.25">
      <c r="C91" s="57"/>
      <c r="D91" s="57"/>
      <c r="E91" s="55"/>
      <c r="F91" s="51" t="s">
        <v>250</v>
      </c>
    </row>
    <row r="92" spans="2:7" x14ac:dyDescent="0.25">
      <c r="C92" s="57"/>
      <c r="D92" s="57"/>
      <c r="E92" s="55"/>
      <c r="F92" s="51" t="s">
        <v>251</v>
      </c>
      <c r="G92" s="47" t="e">
        <f>SUM(#REF!,#REF!,#REF!,#REF!)</f>
        <v>#REF!</v>
      </c>
    </row>
    <row r="93" spans="2:7" ht="24" x14ac:dyDescent="0.25">
      <c r="C93" s="57"/>
      <c r="D93" s="57"/>
      <c r="E93" s="55"/>
      <c r="F93" s="51" t="s">
        <v>252</v>
      </c>
      <c r="G93" s="47" t="e">
        <f>+#REF!+#REF!+#REF!+#REF!+#REF!+G94</f>
        <v>#REF!</v>
      </c>
    </row>
    <row r="94" spans="2:7" x14ac:dyDescent="0.25">
      <c r="C94" s="57"/>
      <c r="D94" s="57"/>
      <c r="E94" s="55"/>
      <c r="F94" s="51" t="s">
        <v>253</v>
      </c>
    </row>
    <row r="95" spans="2:7" ht="36" x14ac:dyDescent="0.25">
      <c r="C95" s="57"/>
      <c r="D95" s="57"/>
      <c r="E95" s="55"/>
      <c r="F95" s="51" t="s">
        <v>254</v>
      </c>
    </row>
    <row r="96" spans="2:7" x14ac:dyDescent="0.25">
      <c r="C96" s="57"/>
      <c r="D96" s="57"/>
      <c r="E96" s="55"/>
      <c r="F96" s="51" t="s">
        <v>255</v>
      </c>
    </row>
    <row r="97" spans="2:7" x14ac:dyDescent="0.25">
      <c r="C97" s="57"/>
      <c r="D97" s="57"/>
      <c r="E97" s="55"/>
      <c r="F97" s="51" t="s">
        <v>256</v>
      </c>
    </row>
    <row r="98" spans="2:7" x14ac:dyDescent="0.25">
      <c r="C98" s="57"/>
      <c r="D98" s="57"/>
      <c r="E98" s="55"/>
      <c r="F98" s="51" t="s">
        <v>257</v>
      </c>
    </row>
    <row r="99" spans="2:7" x14ac:dyDescent="0.25">
      <c r="C99" s="57"/>
      <c r="D99" s="57"/>
      <c r="E99" s="55"/>
      <c r="F99" s="51" t="s">
        <v>258</v>
      </c>
    </row>
    <row r="100" spans="2:7" x14ac:dyDescent="0.25">
      <c r="C100" s="57"/>
      <c r="D100" s="57"/>
      <c r="E100" s="55"/>
      <c r="F100" s="51" t="s">
        <v>259</v>
      </c>
    </row>
    <row r="101" spans="2:7" x14ac:dyDescent="0.25">
      <c r="C101" s="57"/>
      <c r="D101" s="57"/>
      <c r="E101" s="55"/>
      <c r="F101" s="51" t="s">
        <v>260</v>
      </c>
    </row>
    <row r="102" spans="2:7" ht="48" x14ac:dyDescent="0.25">
      <c r="C102" s="57"/>
      <c r="D102" s="57"/>
      <c r="E102" s="55"/>
      <c r="F102" s="51" t="s">
        <v>261</v>
      </c>
    </row>
    <row r="103" spans="2:7" ht="24" x14ac:dyDescent="0.25">
      <c r="B103" s="66" t="s">
        <v>1511</v>
      </c>
      <c r="C103" s="64">
        <v>4</v>
      </c>
      <c r="D103" s="56" t="s">
        <v>262</v>
      </c>
      <c r="E103" s="58" t="s">
        <v>13</v>
      </c>
      <c r="F103" s="51" t="s">
        <v>263</v>
      </c>
    </row>
    <row r="104" spans="2:7" x14ac:dyDescent="0.25">
      <c r="C104" s="57"/>
      <c r="D104" s="57"/>
      <c r="E104" s="55"/>
      <c r="F104" s="51" t="s">
        <v>264</v>
      </c>
    </row>
    <row r="105" spans="2:7" ht="24" x14ac:dyDescent="0.25">
      <c r="C105" s="57"/>
      <c r="D105" s="57"/>
      <c r="E105" s="55"/>
      <c r="F105" s="51" t="s">
        <v>265</v>
      </c>
    </row>
    <row r="106" spans="2:7" ht="36" x14ac:dyDescent="0.25">
      <c r="C106" s="57"/>
      <c r="D106" s="57"/>
      <c r="E106" s="55"/>
      <c r="F106" s="51" t="s">
        <v>266</v>
      </c>
    </row>
    <row r="107" spans="2:7" x14ac:dyDescent="0.25">
      <c r="C107" s="57"/>
      <c r="D107" s="57"/>
      <c r="E107" s="55"/>
      <c r="F107" s="51" t="s">
        <v>267</v>
      </c>
      <c r="G107" s="43" t="s">
        <v>268</v>
      </c>
    </row>
    <row r="108" spans="2:7" ht="36" x14ac:dyDescent="0.25">
      <c r="C108" s="57"/>
      <c r="D108" s="57"/>
      <c r="E108" s="55"/>
      <c r="F108" s="51" t="s">
        <v>269</v>
      </c>
      <c r="G108" s="43" t="s">
        <v>268</v>
      </c>
    </row>
    <row r="109" spans="2:7" ht="72" x14ac:dyDescent="0.25">
      <c r="C109" s="57"/>
      <c r="D109" s="57"/>
      <c r="E109" s="55"/>
      <c r="F109" s="51" t="s">
        <v>270</v>
      </c>
    </row>
    <row r="110" spans="2:7" x14ac:dyDescent="0.25">
      <c r="C110" s="57"/>
      <c r="D110" s="57"/>
      <c r="E110" s="55"/>
      <c r="F110" s="51" t="s">
        <v>271</v>
      </c>
    </row>
    <row r="111" spans="2:7" ht="36" x14ac:dyDescent="0.25">
      <c r="C111" s="57"/>
      <c r="D111" s="57"/>
      <c r="E111" s="55"/>
      <c r="F111" s="51" t="s">
        <v>272</v>
      </c>
    </row>
    <row r="112" spans="2:7" x14ac:dyDescent="0.25">
      <c r="C112" s="57"/>
      <c r="D112" s="57"/>
      <c r="E112" s="55"/>
      <c r="F112" s="51" t="s">
        <v>273</v>
      </c>
    </row>
    <row r="113" spans="3:10" s="43" customFormat="1" x14ac:dyDescent="0.25">
      <c r="C113" s="57"/>
      <c r="D113" s="57"/>
      <c r="E113" s="55"/>
      <c r="F113" s="51" t="s">
        <v>274</v>
      </c>
      <c r="H113" s="42"/>
      <c r="I113" s="42"/>
      <c r="J113" s="42"/>
    </row>
    <row r="114" spans="3:10" s="43" customFormat="1" ht="36" x14ac:dyDescent="0.25">
      <c r="C114" s="57"/>
      <c r="D114" s="57"/>
      <c r="E114" s="55"/>
      <c r="F114" s="51" t="s">
        <v>275</v>
      </c>
      <c r="H114" s="42"/>
      <c r="I114" s="42"/>
      <c r="J114" s="42"/>
    </row>
    <row r="115" spans="3:10" s="43" customFormat="1" ht="60" x14ac:dyDescent="0.25">
      <c r="C115" s="57"/>
      <c r="D115" s="57"/>
      <c r="E115" s="55"/>
      <c r="F115" s="51" t="s">
        <v>276</v>
      </c>
      <c r="H115" s="42"/>
      <c r="I115" s="42"/>
      <c r="J115" s="42"/>
    </row>
    <row r="116" spans="3:10" s="43" customFormat="1" ht="24" x14ac:dyDescent="0.25">
      <c r="C116" s="57"/>
      <c r="D116" s="57"/>
      <c r="E116" s="55"/>
      <c r="F116" s="51" t="s">
        <v>277</v>
      </c>
      <c r="H116" s="42"/>
      <c r="I116" s="42"/>
      <c r="J116" s="42"/>
    </row>
    <row r="117" spans="3:10" s="43" customFormat="1" x14ac:dyDescent="0.25">
      <c r="C117" s="57"/>
      <c r="D117" s="57"/>
      <c r="E117" s="55"/>
      <c r="F117" s="51" t="s">
        <v>278</v>
      </c>
      <c r="H117" s="42"/>
      <c r="I117" s="42"/>
      <c r="J117" s="42"/>
    </row>
    <row r="118" spans="3:10" s="43" customFormat="1" x14ac:dyDescent="0.25">
      <c r="C118" s="57"/>
      <c r="D118" s="57"/>
      <c r="E118" s="55"/>
      <c r="F118" s="51" t="s">
        <v>279</v>
      </c>
      <c r="H118" s="42"/>
      <c r="I118" s="42"/>
      <c r="J118" s="42"/>
    </row>
    <row r="119" spans="3:10" s="43" customFormat="1" x14ac:dyDescent="0.25">
      <c r="C119" s="57"/>
      <c r="D119" s="57"/>
      <c r="E119" s="55"/>
      <c r="F119" s="51" t="s">
        <v>280</v>
      </c>
      <c r="H119" s="42"/>
      <c r="I119" s="42"/>
      <c r="J119" s="42"/>
    </row>
    <row r="120" spans="3:10" s="43" customFormat="1" ht="60" x14ac:dyDescent="0.25">
      <c r="C120" s="57"/>
      <c r="D120" s="57"/>
      <c r="E120" s="55"/>
      <c r="F120" s="51" t="s">
        <v>281</v>
      </c>
      <c r="H120" s="42"/>
      <c r="I120" s="42"/>
      <c r="J120" s="42"/>
    </row>
    <row r="121" spans="3:10" s="43" customFormat="1" ht="24" x14ac:dyDescent="0.25">
      <c r="C121" s="57"/>
      <c r="D121" s="57"/>
      <c r="E121" s="55"/>
      <c r="F121" s="51" t="s">
        <v>282</v>
      </c>
      <c r="H121" s="42"/>
      <c r="I121" s="42"/>
      <c r="J121" s="42"/>
    </row>
    <row r="122" spans="3:10" s="43" customFormat="1" ht="48" x14ac:dyDescent="0.25">
      <c r="C122" s="57"/>
      <c r="D122" s="57"/>
      <c r="E122" s="55"/>
      <c r="F122" s="51" t="s">
        <v>283</v>
      </c>
      <c r="H122" s="42"/>
      <c r="I122" s="42"/>
      <c r="J122" s="42"/>
    </row>
    <row r="123" spans="3:10" s="43" customFormat="1" x14ac:dyDescent="0.25">
      <c r="C123" s="57"/>
      <c r="D123" s="57"/>
      <c r="E123" s="55"/>
      <c r="F123" s="51" t="s">
        <v>284</v>
      </c>
      <c r="H123" s="42"/>
      <c r="I123" s="42"/>
      <c r="J123" s="42"/>
    </row>
    <row r="124" spans="3:10" s="43" customFormat="1" ht="72" x14ac:dyDescent="0.25">
      <c r="C124" s="57"/>
      <c r="D124" s="57"/>
      <c r="E124" s="55"/>
      <c r="F124" s="51" t="s">
        <v>285</v>
      </c>
      <c r="H124" s="42"/>
      <c r="I124" s="42"/>
      <c r="J124" s="42"/>
    </row>
    <row r="125" spans="3:10" s="43" customFormat="1" ht="24" x14ac:dyDescent="0.25">
      <c r="C125" s="57"/>
      <c r="D125" s="57"/>
      <c r="E125" s="55"/>
      <c r="F125" s="51" t="s">
        <v>286</v>
      </c>
      <c r="H125" s="42"/>
      <c r="I125" s="42"/>
      <c r="J125" s="42"/>
    </row>
    <row r="126" spans="3:10" s="43" customFormat="1" x14ac:dyDescent="0.25">
      <c r="C126" s="57"/>
      <c r="D126" s="57"/>
      <c r="E126" s="55"/>
      <c r="F126" s="51" t="s">
        <v>287</v>
      </c>
      <c r="H126" s="42"/>
      <c r="I126" s="42"/>
      <c r="J126" s="42"/>
    </row>
    <row r="127" spans="3:10" s="43" customFormat="1" ht="36" x14ac:dyDescent="0.25">
      <c r="C127" s="57"/>
      <c r="D127" s="57"/>
      <c r="E127" s="55"/>
      <c r="F127" s="51" t="s">
        <v>288</v>
      </c>
      <c r="H127" s="42"/>
      <c r="I127" s="42"/>
      <c r="J127" s="42"/>
    </row>
    <row r="128" spans="3:10" s="43" customFormat="1" ht="24" x14ac:dyDescent="0.25">
      <c r="C128" s="57"/>
      <c r="D128" s="57"/>
      <c r="E128" s="55"/>
      <c r="F128" s="51" t="s">
        <v>289</v>
      </c>
      <c r="H128" s="42"/>
      <c r="I128" s="42"/>
      <c r="J128" s="42"/>
    </row>
    <row r="129" spans="2:10" s="43" customFormat="1" ht="36" x14ac:dyDescent="0.25">
      <c r="C129" s="57"/>
      <c r="D129" s="57"/>
      <c r="E129" s="55"/>
      <c r="F129" s="51" t="s">
        <v>290</v>
      </c>
      <c r="H129" s="42"/>
      <c r="I129" s="42"/>
      <c r="J129" s="42"/>
    </row>
    <row r="130" spans="2:10" s="43" customFormat="1" ht="24" x14ac:dyDescent="0.25">
      <c r="C130" s="57"/>
      <c r="D130" s="57"/>
      <c r="E130" s="55"/>
      <c r="F130" s="51" t="s">
        <v>291</v>
      </c>
      <c r="H130" s="42"/>
      <c r="I130" s="42"/>
      <c r="J130" s="42"/>
    </row>
    <row r="131" spans="2:10" s="43" customFormat="1" x14ac:dyDescent="0.25">
      <c r="C131" s="57"/>
      <c r="D131" s="57"/>
      <c r="E131" s="55"/>
      <c r="F131" s="51" t="s">
        <v>292</v>
      </c>
      <c r="H131" s="42"/>
      <c r="I131" s="42"/>
      <c r="J131" s="42"/>
    </row>
    <row r="132" spans="2:10" s="43" customFormat="1" ht="36" x14ac:dyDescent="0.25">
      <c r="C132" s="57"/>
      <c r="D132" s="57"/>
      <c r="E132" s="55"/>
      <c r="F132" s="51" t="s">
        <v>293</v>
      </c>
      <c r="H132" s="42"/>
      <c r="I132" s="42"/>
      <c r="J132" s="42"/>
    </row>
    <row r="133" spans="2:10" s="43" customFormat="1" ht="48" x14ac:dyDescent="0.25">
      <c r="B133" s="42" t="s">
        <v>1508</v>
      </c>
      <c r="C133" s="62">
        <v>5</v>
      </c>
      <c r="D133" s="56" t="s">
        <v>294</v>
      </c>
      <c r="E133" s="58" t="s">
        <v>14</v>
      </c>
      <c r="F133" s="51" t="s">
        <v>295</v>
      </c>
      <c r="H133" s="42"/>
      <c r="I133" s="42"/>
      <c r="J133" s="42"/>
    </row>
    <row r="134" spans="2:10" s="43" customFormat="1" x14ac:dyDescent="0.25">
      <c r="C134" s="63"/>
      <c r="D134" s="57"/>
      <c r="E134" s="55"/>
      <c r="F134" s="51" t="s">
        <v>296</v>
      </c>
      <c r="H134" s="42"/>
      <c r="I134" s="42"/>
      <c r="J134" s="42"/>
    </row>
    <row r="135" spans="2:10" s="43" customFormat="1" x14ac:dyDescent="0.25">
      <c r="C135" s="63"/>
      <c r="D135" s="57"/>
      <c r="E135" s="55"/>
      <c r="F135" s="51" t="s">
        <v>297</v>
      </c>
      <c r="H135" s="42"/>
      <c r="I135" s="42"/>
      <c r="J135" s="42"/>
    </row>
    <row r="136" spans="2:10" s="43" customFormat="1" x14ac:dyDescent="0.25">
      <c r="C136" s="63"/>
      <c r="D136" s="57"/>
      <c r="E136" s="55"/>
      <c r="F136" s="51" t="s">
        <v>298</v>
      </c>
      <c r="H136" s="42"/>
      <c r="I136" s="42"/>
      <c r="J136" s="42"/>
    </row>
    <row r="137" spans="2:10" s="43" customFormat="1" ht="48" x14ac:dyDescent="0.25">
      <c r="C137" s="63"/>
      <c r="D137" s="57"/>
      <c r="E137" s="55"/>
      <c r="F137" s="51" t="s">
        <v>299</v>
      </c>
      <c r="H137" s="42"/>
      <c r="I137" s="42"/>
      <c r="J137" s="42"/>
    </row>
    <row r="138" spans="2:10" s="43" customFormat="1" ht="24" x14ac:dyDescent="0.25">
      <c r="C138" s="63"/>
      <c r="D138" s="57"/>
      <c r="E138" s="55"/>
      <c r="F138" s="51" t="s">
        <v>300</v>
      </c>
      <c r="H138" s="42"/>
      <c r="I138" s="42"/>
      <c r="J138" s="42"/>
    </row>
    <row r="139" spans="2:10" s="43" customFormat="1" ht="24" x14ac:dyDescent="0.25">
      <c r="C139" s="63"/>
      <c r="D139" s="57"/>
      <c r="E139" s="55"/>
      <c r="F139" s="51" t="s">
        <v>301</v>
      </c>
      <c r="H139" s="42"/>
      <c r="I139" s="42"/>
      <c r="J139" s="42"/>
    </row>
    <row r="140" spans="2:10" s="43" customFormat="1" x14ac:dyDescent="0.25">
      <c r="C140" s="63"/>
      <c r="D140" s="57"/>
      <c r="E140" s="55"/>
      <c r="F140" s="51" t="s">
        <v>302</v>
      </c>
      <c r="H140" s="42"/>
      <c r="I140" s="42"/>
      <c r="J140" s="42"/>
    </row>
    <row r="141" spans="2:10" s="43" customFormat="1" ht="60" x14ac:dyDescent="0.25">
      <c r="C141" s="63"/>
      <c r="D141" s="57"/>
      <c r="E141" s="55"/>
      <c r="F141" s="51" t="s">
        <v>303</v>
      </c>
      <c r="H141" s="42"/>
      <c r="I141" s="42"/>
      <c r="J141" s="42"/>
    </row>
    <row r="142" spans="2:10" s="43" customFormat="1" ht="36" x14ac:dyDescent="0.25">
      <c r="C142" s="63"/>
      <c r="D142" s="57"/>
      <c r="E142" s="55"/>
      <c r="F142" s="51" t="s">
        <v>304</v>
      </c>
      <c r="H142" s="42"/>
      <c r="I142" s="42"/>
      <c r="J142" s="42"/>
    </row>
    <row r="143" spans="2:10" s="43" customFormat="1" ht="60" x14ac:dyDescent="0.25">
      <c r="C143" s="63"/>
      <c r="D143" s="57"/>
      <c r="E143" s="55"/>
      <c r="F143" s="51" t="s">
        <v>305</v>
      </c>
      <c r="H143" s="42"/>
      <c r="I143" s="42"/>
      <c r="J143" s="42"/>
    </row>
    <row r="144" spans="2:10" s="43" customFormat="1" ht="24" x14ac:dyDescent="0.25">
      <c r="C144" s="63"/>
      <c r="D144" s="57"/>
      <c r="E144" s="55"/>
      <c r="F144" s="51" t="s">
        <v>306</v>
      </c>
      <c r="H144" s="42"/>
      <c r="I144" s="42"/>
      <c r="J144" s="42"/>
    </row>
    <row r="145" spans="2:10" s="43" customFormat="1" ht="24" x14ac:dyDescent="0.25">
      <c r="C145" s="63"/>
      <c r="D145" s="57"/>
      <c r="E145" s="55"/>
      <c r="F145" s="51" t="s">
        <v>307</v>
      </c>
      <c r="H145" s="42"/>
      <c r="I145" s="42"/>
      <c r="J145" s="42"/>
    </row>
    <row r="146" spans="2:10" s="43" customFormat="1" ht="36" x14ac:dyDescent="0.25">
      <c r="C146" s="63"/>
      <c r="D146" s="57"/>
      <c r="E146" s="55"/>
      <c r="F146" s="51" t="s">
        <v>308</v>
      </c>
      <c r="H146" s="42"/>
      <c r="I146" s="42"/>
      <c r="J146" s="42"/>
    </row>
    <row r="147" spans="2:10" s="43" customFormat="1" ht="24" x14ac:dyDescent="0.25">
      <c r="C147" s="63"/>
      <c r="D147" s="57"/>
      <c r="E147" s="55"/>
      <c r="F147" s="51" t="s">
        <v>309</v>
      </c>
      <c r="H147" s="42"/>
      <c r="I147" s="42"/>
      <c r="J147" s="42"/>
    </row>
    <row r="148" spans="2:10" s="43" customFormat="1" x14ac:dyDescent="0.25">
      <c r="C148" s="63"/>
      <c r="D148" s="57"/>
      <c r="E148" s="55"/>
      <c r="F148" s="51" t="s">
        <v>310</v>
      </c>
      <c r="H148" s="42"/>
      <c r="I148" s="42"/>
      <c r="J148" s="42"/>
    </row>
    <row r="149" spans="2:10" s="43" customFormat="1" ht="60" x14ac:dyDescent="0.25">
      <c r="C149" s="63"/>
      <c r="D149" s="57"/>
      <c r="E149" s="55"/>
      <c r="F149" s="51" t="s">
        <v>311</v>
      </c>
      <c r="H149" s="42"/>
      <c r="I149" s="42"/>
      <c r="J149" s="42"/>
    </row>
    <row r="150" spans="2:10" s="43" customFormat="1" ht="36" x14ac:dyDescent="0.25">
      <c r="C150" s="63"/>
      <c r="D150" s="57"/>
      <c r="E150" s="55"/>
      <c r="F150" s="51" t="s">
        <v>312</v>
      </c>
      <c r="H150" s="42"/>
      <c r="I150" s="42"/>
      <c r="J150" s="42"/>
    </row>
    <row r="151" spans="2:10" s="43" customFormat="1" ht="24" x14ac:dyDescent="0.25">
      <c r="C151" s="63"/>
      <c r="D151" s="57"/>
      <c r="E151" s="55"/>
      <c r="F151" s="51" t="s">
        <v>313</v>
      </c>
      <c r="H151" s="42"/>
      <c r="I151" s="42"/>
      <c r="J151" s="42"/>
    </row>
    <row r="152" spans="2:10" s="43" customFormat="1" ht="48" x14ac:dyDescent="0.25">
      <c r="C152" s="63"/>
      <c r="D152" s="57"/>
      <c r="E152" s="55"/>
      <c r="F152" s="51" t="s">
        <v>314</v>
      </c>
      <c r="H152" s="42"/>
      <c r="I152" s="42"/>
      <c r="J152" s="42"/>
    </row>
    <row r="153" spans="2:10" s="43" customFormat="1" ht="24" x14ac:dyDescent="0.25">
      <c r="C153" s="63"/>
      <c r="D153" s="57"/>
      <c r="E153" s="55"/>
      <c r="F153" s="51" t="s">
        <v>315</v>
      </c>
      <c r="H153" s="42"/>
      <c r="I153" s="42"/>
      <c r="J153" s="42"/>
    </row>
    <row r="154" spans="2:10" s="43" customFormat="1" ht="24" x14ac:dyDescent="0.25">
      <c r="C154" s="63"/>
      <c r="D154" s="57"/>
      <c r="E154" s="55"/>
      <c r="F154" s="51" t="s">
        <v>316</v>
      </c>
      <c r="H154" s="42"/>
      <c r="I154" s="42"/>
      <c r="J154" s="42"/>
    </row>
    <row r="155" spans="2:10" s="43" customFormat="1" ht="36" x14ac:dyDescent="0.25">
      <c r="C155" s="63"/>
      <c r="D155" s="57"/>
      <c r="E155" s="55"/>
      <c r="F155" s="51" t="s">
        <v>317</v>
      </c>
      <c r="H155" s="42"/>
      <c r="I155" s="42"/>
      <c r="J155" s="42"/>
    </row>
    <row r="156" spans="2:10" s="43" customFormat="1" ht="24" x14ac:dyDescent="0.25">
      <c r="C156" s="63"/>
      <c r="D156" s="57"/>
      <c r="E156" s="55"/>
      <c r="F156" s="51" t="s">
        <v>318</v>
      </c>
      <c r="H156" s="42"/>
      <c r="I156" s="42"/>
      <c r="J156" s="42"/>
    </row>
    <row r="157" spans="2:10" s="43" customFormat="1" ht="24" x14ac:dyDescent="0.25">
      <c r="B157" s="43" t="s">
        <v>1474</v>
      </c>
      <c r="C157" s="56">
        <v>2</v>
      </c>
      <c r="D157" s="56" t="s">
        <v>319</v>
      </c>
      <c r="E157" s="58" t="s">
        <v>320</v>
      </c>
      <c r="F157" s="51" t="s">
        <v>321</v>
      </c>
      <c r="H157" s="42"/>
      <c r="I157" s="42"/>
      <c r="J157" s="42"/>
    </row>
    <row r="158" spans="2:10" s="43" customFormat="1" ht="24" x14ac:dyDescent="0.25">
      <c r="C158" s="57"/>
      <c r="D158" s="57"/>
      <c r="E158" s="55"/>
      <c r="F158" s="51" t="s">
        <v>322</v>
      </c>
      <c r="H158" s="42"/>
      <c r="I158" s="42"/>
      <c r="J158" s="42"/>
    </row>
    <row r="159" spans="2:10" s="43" customFormat="1" ht="36" x14ac:dyDescent="0.25">
      <c r="C159" s="57"/>
      <c r="D159" s="57"/>
      <c r="E159" s="55"/>
      <c r="F159" s="51" t="s">
        <v>323</v>
      </c>
      <c r="H159" s="42"/>
      <c r="I159" s="42"/>
      <c r="J159" s="42"/>
    </row>
    <row r="160" spans="2:10" s="43" customFormat="1" ht="36" x14ac:dyDescent="0.25">
      <c r="C160" s="57"/>
      <c r="D160" s="57"/>
      <c r="E160" s="55"/>
      <c r="F160" s="51" t="s">
        <v>324</v>
      </c>
      <c r="H160" s="42"/>
      <c r="I160" s="42"/>
      <c r="J160" s="42"/>
    </row>
    <row r="161" spans="3:10" s="43" customFormat="1" ht="24" x14ac:dyDescent="0.25">
      <c r="C161" s="57"/>
      <c r="D161" s="57"/>
      <c r="E161" s="55"/>
      <c r="F161" s="51" t="s">
        <v>325</v>
      </c>
      <c r="H161" s="42"/>
      <c r="I161" s="42"/>
      <c r="J161" s="42"/>
    </row>
    <row r="162" spans="3:10" s="43" customFormat="1" ht="24" x14ac:dyDescent="0.25">
      <c r="C162" s="57"/>
      <c r="D162" s="57"/>
      <c r="E162" s="55"/>
      <c r="F162" s="51" t="s">
        <v>326</v>
      </c>
      <c r="H162" s="42"/>
      <c r="I162" s="42"/>
      <c r="J162" s="42"/>
    </row>
    <row r="163" spans="3:10" s="43" customFormat="1" ht="60" x14ac:dyDescent="0.25">
      <c r="C163" s="56"/>
      <c r="D163" s="56" t="s">
        <v>327</v>
      </c>
      <c r="E163" s="58" t="s">
        <v>328</v>
      </c>
      <c r="F163" s="51" t="s">
        <v>329</v>
      </c>
      <c r="H163" s="42"/>
      <c r="I163" s="42"/>
      <c r="J163" s="42"/>
    </row>
    <row r="164" spans="3:10" s="43" customFormat="1" ht="24" x14ac:dyDescent="0.25">
      <c r="C164" s="57"/>
      <c r="D164" s="57"/>
      <c r="E164" s="55"/>
      <c r="F164" s="51" t="s">
        <v>330</v>
      </c>
      <c r="H164" s="42"/>
      <c r="I164" s="42"/>
      <c r="J164" s="42"/>
    </row>
    <row r="165" spans="3:10" s="43" customFormat="1" ht="36" x14ac:dyDescent="0.25">
      <c r="C165" s="57"/>
      <c r="D165" s="57"/>
      <c r="E165" s="55"/>
      <c r="F165" s="51" t="s">
        <v>331</v>
      </c>
      <c r="H165" s="42"/>
      <c r="I165" s="42"/>
      <c r="J165" s="42"/>
    </row>
    <row r="166" spans="3:10" s="43" customFormat="1" ht="60" x14ac:dyDescent="0.25">
      <c r="C166" s="57"/>
      <c r="D166" s="57"/>
      <c r="E166" s="55"/>
      <c r="F166" s="51" t="s">
        <v>332</v>
      </c>
      <c r="H166" s="42"/>
      <c r="I166" s="42"/>
      <c r="J166" s="42"/>
    </row>
    <row r="167" spans="3:10" s="43" customFormat="1" ht="24" x14ac:dyDescent="0.25">
      <c r="C167" s="57"/>
      <c r="D167" s="57"/>
      <c r="E167" s="55"/>
      <c r="F167" s="51" t="s">
        <v>333</v>
      </c>
      <c r="H167" s="42"/>
      <c r="I167" s="42"/>
      <c r="J167" s="42"/>
    </row>
    <row r="168" spans="3:10" s="43" customFormat="1" ht="36" x14ac:dyDescent="0.25">
      <c r="C168" s="57"/>
      <c r="D168" s="57"/>
      <c r="E168" s="55"/>
      <c r="F168" s="51" t="s">
        <v>334</v>
      </c>
      <c r="H168" s="42"/>
      <c r="I168" s="42"/>
      <c r="J168" s="42"/>
    </row>
    <row r="169" spans="3:10" s="43" customFormat="1" x14ac:dyDescent="0.25">
      <c r="C169" s="57"/>
      <c r="D169" s="57"/>
      <c r="E169" s="55"/>
      <c r="F169" s="51" t="s">
        <v>335</v>
      </c>
      <c r="H169" s="42"/>
      <c r="I169" s="42"/>
      <c r="J169" s="42"/>
    </row>
    <row r="170" spans="3:10" s="43" customFormat="1" ht="24" x14ac:dyDescent="0.25">
      <c r="C170" s="57"/>
      <c r="D170" s="57"/>
      <c r="E170" s="55"/>
      <c r="F170" s="51" t="s">
        <v>336</v>
      </c>
      <c r="H170" s="42"/>
      <c r="I170" s="42"/>
      <c r="J170" s="42"/>
    </row>
    <row r="171" spans="3:10" s="43" customFormat="1" x14ac:dyDescent="0.25">
      <c r="C171" s="57"/>
      <c r="D171" s="57"/>
      <c r="E171" s="55"/>
      <c r="F171" s="51" t="s">
        <v>337</v>
      </c>
      <c r="H171" s="42"/>
      <c r="I171" s="42"/>
      <c r="J171" s="42"/>
    </row>
    <row r="172" spans="3:10" s="43" customFormat="1" ht="36" x14ac:dyDescent="0.25">
      <c r="C172" s="57"/>
      <c r="D172" s="57"/>
      <c r="E172" s="55"/>
      <c r="F172" s="51" t="s">
        <v>338</v>
      </c>
      <c r="H172" s="42"/>
      <c r="I172" s="42"/>
      <c r="J172" s="42"/>
    </row>
    <row r="173" spans="3:10" s="43" customFormat="1" ht="24" x14ac:dyDescent="0.25">
      <c r="C173" s="57"/>
      <c r="D173" s="57"/>
      <c r="E173" s="55"/>
      <c r="F173" s="51" t="s">
        <v>339</v>
      </c>
      <c r="H173" s="42"/>
      <c r="I173" s="42"/>
      <c r="J173" s="42"/>
    </row>
    <row r="174" spans="3:10" s="43" customFormat="1" ht="24" x14ac:dyDescent="0.25">
      <c r="C174" s="57"/>
      <c r="D174" s="57"/>
      <c r="E174" s="55"/>
      <c r="F174" s="51" t="s">
        <v>340</v>
      </c>
      <c r="H174" s="42"/>
      <c r="I174" s="42"/>
      <c r="J174" s="42"/>
    </row>
    <row r="175" spans="3:10" s="43" customFormat="1" ht="36" x14ac:dyDescent="0.25">
      <c r="C175" s="57"/>
      <c r="D175" s="57"/>
      <c r="E175" s="55"/>
      <c r="F175" s="51" t="s">
        <v>341</v>
      </c>
      <c r="H175" s="42"/>
      <c r="I175" s="42"/>
      <c r="J175" s="42"/>
    </row>
    <row r="176" spans="3:10" s="43" customFormat="1" ht="24" x14ac:dyDescent="0.25">
      <c r="C176" s="57"/>
      <c r="D176" s="57"/>
      <c r="E176" s="55"/>
      <c r="F176" s="51" t="s">
        <v>342</v>
      </c>
      <c r="H176" s="42"/>
      <c r="I176" s="42"/>
      <c r="J176" s="42"/>
    </row>
    <row r="177" spans="2:10" s="43" customFormat="1" ht="24" x14ac:dyDescent="0.25">
      <c r="C177" s="57"/>
      <c r="D177" s="57"/>
      <c r="E177" s="55"/>
      <c r="F177" s="51" t="s">
        <v>343</v>
      </c>
      <c r="H177" s="42"/>
      <c r="I177" s="42"/>
      <c r="J177" s="42"/>
    </row>
    <row r="178" spans="2:10" s="43" customFormat="1" ht="24" x14ac:dyDescent="0.25">
      <c r="C178" s="57"/>
      <c r="D178" s="57"/>
      <c r="E178" s="55"/>
      <c r="F178" s="51" t="s">
        <v>344</v>
      </c>
      <c r="H178" s="42"/>
      <c r="I178" s="42"/>
      <c r="J178" s="42"/>
    </row>
    <row r="179" spans="2:10" s="43" customFormat="1" ht="48" x14ac:dyDescent="0.25">
      <c r="C179" s="57"/>
      <c r="D179" s="57"/>
      <c r="E179" s="55"/>
      <c r="F179" s="51" t="s">
        <v>345</v>
      </c>
      <c r="H179" s="42"/>
      <c r="I179" s="42"/>
      <c r="J179" s="42"/>
    </row>
    <row r="180" spans="2:10" s="43" customFormat="1" ht="24" x14ac:dyDescent="0.25">
      <c r="C180" s="57"/>
      <c r="D180" s="57"/>
      <c r="E180" s="55"/>
      <c r="F180" s="51" t="s">
        <v>346</v>
      </c>
      <c r="H180" s="42"/>
      <c r="I180" s="42"/>
      <c r="J180" s="42"/>
    </row>
    <row r="181" spans="2:10" s="43" customFormat="1" x14ac:dyDescent="0.25">
      <c r="C181" s="57"/>
      <c r="D181" s="57"/>
      <c r="E181" s="55"/>
      <c r="F181" s="51" t="s">
        <v>347</v>
      </c>
      <c r="H181" s="42"/>
      <c r="I181" s="42"/>
      <c r="J181" s="42"/>
    </row>
    <row r="182" spans="2:10" s="43" customFormat="1" x14ac:dyDescent="0.25">
      <c r="C182" s="57"/>
      <c r="D182" s="57"/>
      <c r="E182" s="55"/>
      <c r="F182" s="51" t="s">
        <v>183</v>
      </c>
      <c r="H182" s="42"/>
      <c r="I182" s="42"/>
      <c r="J182" s="42"/>
    </row>
    <row r="183" spans="2:10" s="43" customFormat="1" ht="45" x14ac:dyDescent="0.25">
      <c r="B183" s="43" t="s">
        <v>1478</v>
      </c>
      <c r="C183" s="56">
        <v>8</v>
      </c>
      <c r="D183" s="56" t="s">
        <v>348</v>
      </c>
      <c r="E183" s="58" t="s">
        <v>349</v>
      </c>
      <c r="F183" s="51" t="s">
        <v>350</v>
      </c>
      <c r="H183" s="42"/>
      <c r="I183" s="42"/>
      <c r="J183" s="42"/>
    </row>
    <row r="184" spans="2:10" s="43" customFormat="1" ht="36" x14ac:dyDescent="0.25">
      <c r="C184" s="57"/>
      <c r="D184" s="57"/>
      <c r="E184" s="55"/>
      <c r="F184" s="51" t="s">
        <v>351</v>
      </c>
      <c r="H184" s="42"/>
      <c r="I184" s="42"/>
      <c r="J184" s="42"/>
    </row>
    <row r="185" spans="2:10" s="43" customFormat="1" x14ac:dyDescent="0.25">
      <c r="C185" s="57"/>
      <c r="D185" s="57"/>
      <c r="E185" s="55"/>
      <c r="F185" s="51" t="s">
        <v>352</v>
      </c>
      <c r="H185" s="42"/>
      <c r="I185" s="42"/>
      <c r="J185" s="42"/>
    </row>
    <row r="186" spans="2:10" s="43" customFormat="1" x14ac:dyDescent="0.25">
      <c r="C186" s="57"/>
      <c r="D186" s="57"/>
      <c r="E186" s="55"/>
      <c r="F186" s="51" t="s">
        <v>353</v>
      </c>
      <c r="H186" s="42"/>
      <c r="I186" s="42"/>
      <c r="J186" s="42"/>
    </row>
    <row r="187" spans="2:10" s="43" customFormat="1" ht="24" x14ac:dyDescent="0.25">
      <c r="C187" s="57"/>
      <c r="D187" s="57"/>
      <c r="E187" s="55"/>
      <c r="F187" s="51" t="s">
        <v>354</v>
      </c>
      <c r="H187" s="42"/>
      <c r="I187" s="42"/>
      <c r="J187" s="42"/>
    </row>
    <row r="188" spans="2:10" s="43" customFormat="1" ht="24" x14ac:dyDescent="0.25">
      <c r="C188" s="57"/>
      <c r="D188" s="57"/>
      <c r="E188" s="55"/>
      <c r="F188" s="51" t="s">
        <v>355</v>
      </c>
      <c r="H188" s="42"/>
      <c r="I188" s="42"/>
      <c r="J188" s="42"/>
    </row>
    <row r="189" spans="2:10" s="43" customFormat="1" ht="24" x14ac:dyDescent="0.25">
      <c r="C189" s="57"/>
      <c r="D189" s="57"/>
      <c r="E189" s="55"/>
      <c r="F189" s="51" t="s">
        <v>356</v>
      </c>
      <c r="H189" s="42"/>
      <c r="I189" s="42"/>
      <c r="J189" s="42"/>
    </row>
    <row r="190" spans="2:10" s="43" customFormat="1" ht="48" x14ac:dyDescent="0.25">
      <c r="C190" s="57"/>
      <c r="D190" s="57"/>
      <c r="E190" s="55"/>
      <c r="F190" s="51" t="s">
        <v>357</v>
      </c>
      <c r="H190" s="42"/>
      <c r="I190" s="42"/>
      <c r="J190" s="42"/>
    </row>
    <row r="191" spans="2:10" s="43" customFormat="1" ht="36" x14ac:dyDescent="0.25">
      <c r="C191" s="57"/>
      <c r="D191" s="57"/>
      <c r="E191" s="55"/>
      <c r="F191" s="51" t="s">
        <v>358</v>
      </c>
      <c r="H191" s="42"/>
      <c r="I191" s="42"/>
      <c r="J191" s="42"/>
    </row>
    <row r="192" spans="2:10" s="43" customFormat="1" ht="24" x14ac:dyDescent="0.25">
      <c r="C192" s="57"/>
      <c r="D192" s="57"/>
      <c r="E192" s="55"/>
      <c r="F192" s="51" t="s">
        <v>359</v>
      </c>
      <c r="H192" s="42"/>
      <c r="I192" s="42"/>
      <c r="J192" s="42"/>
    </row>
    <row r="193" spans="2:10" s="43" customFormat="1" x14ac:dyDescent="0.25">
      <c r="C193" s="57"/>
      <c r="D193" s="57"/>
      <c r="E193" s="55"/>
      <c r="F193" s="51" t="s">
        <v>360</v>
      </c>
      <c r="H193" s="42"/>
      <c r="I193" s="42"/>
      <c r="J193" s="42"/>
    </row>
    <row r="194" spans="2:10" s="43" customFormat="1" ht="36" x14ac:dyDescent="0.25">
      <c r="C194" s="57"/>
      <c r="D194" s="57"/>
      <c r="E194" s="55"/>
      <c r="F194" s="51" t="s">
        <v>361</v>
      </c>
      <c r="H194" s="42"/>
      <c r="I194" s="42"/>
      <c r="J194" s="42"/>
    </row>
    <row r="195" spans="2:10" s="43" customFormat="1" ht="48" x14ac:dyDescent="0.25">
      <c r="C195" s="57"/>
      <c r="D195" s="57"/>
      <c r="E195" s="55"/>
      <c r="F195" s="51" t="s">
        <v>362</v>
      </c>
      <c r="H195" s="42"/>
      <c r="I195" s="42"/>
      <c r="J195" s="42"/>
    </row>
    <row r="196" spans="2:10" s="43" customFormat="1" ht="72" x14ac:dyDescent="0.25">
      <c r="C196" s="57"/>
      <c r="D196" s="57"/>
      <c r="E196" s="55"/>
      <c r="F196" s="51" t="s">
        <v>363</v>
      </c>
      <c r="H196" s="42"/>
      <c r="I196" s="42"/>
      <c r="J196" s="42"/>
    </row>
    <row r="197" spans="2:10" s="43" customFormat="1" x14ac:dyDescent="0.25">
      <c r="C197" s="57"/>
      <c r="D197" s="57"/>
      <c r="E197" s="55"/>
      <c r="F197" s="51" t="s">
        <v>364</v>
      </c>
      <c r="H197" s="42"/>
      <c r="I197" s="42"/>
      <c r="J197" s="42"/>
    </row>
    <row r="198" spans="2:10" s="43" customFormat="1" ht="60" x14ac:dyDescent="0.25">
      <c r="C198" s="57"/>
      <c r="D198" s="57"/>
      <c r="E198" s="55"/>
      <c r="F198" s="51" t="s">
        <v>365</v>
      </c>
      <c r="H198" s="42"/>
      <c r="I198" s="42"/>
      <c r="J198" s="42"/>
    </row>
    <row r="199" spans="2:10" s="43" customFormat="1" ht="36" x14ac:dyDescent="0.25">
      <c r="C199" s="57"/>
      <c r="D199" s="57"/>
      <c r="E199" s="55"/>
      <c r="F199" s="51" t="s">
        <v>366</v>
      </c>
      <c r="H199" s="42"/>
      <c r="I199" s="42"/>
      <c r="J199" s="42"/>
    </row>
    <row r="200" spans="2:10" s="43" customFormat="1" ht="24" x14ac:dyDescent="0.25">
      <c r="C200" s="57"/>
      <c r="D200" s="57"/>
      <c r="E200" s="55"/>
      <c r="F200" s="51" t="s">
        <v>367</v>
      </c>
      <c r="H200" s="42"/>
      <c r="I200" s="42"/>
      <c r="J200" s="42"/>
    </row>
    <row r="201" spans="2:10" s="43" customFormat="1" ht="45" x14ac:dyDescent="0.25">
      <c r="B201" s="43" t="s">
        <v>1478</v>
      </c>
      <c r="C201" s="56">
        <v>8</v>
      </c>
      <c r="D201" s="56" t="s">
        <v>368</v>
      </c>
      <c r="E201" s="58" t="s">
        <v>369</v>
      </c>
      <c r="F201" s="51" t="s">
        <v>370</v>
      </c>
      <c r="H201" s="42"/>
      <c r="I201" s="42"/>
      <c r="J201" s="42"/>
    </row>
    <row r="202" spans="2:10" s="43" customFormat="1" x14ac:dyDescent="0.25">
      <c r="C202" s="57"/>
      <c r="D202" s="57"/>
      <c r="E202" s="55"/>
      <c r="F202" s="51" t="s">
        <v>371</v>
      </c>
      <c r="H202" s="42"/>
      <c r="I202" s="42"/>
      <c r="J202" s="42"/>
    </row>
    <row r="203" spans="2:10" s="43" customFormat="1" x14ac:dyDescent="0.25">
      <c r="C203" s="57"/>
      <c r="D203" s="57"/>
      <c r="E203" s="55"/>
      <c r="F203" s="51" t="s">
        <v>372</v>
      </c>
      <c r="H203" s="42"/>
      <c r="I203" s="42"/>
      <c r="J203" s="42"/>
    </row>
    <row r="204" spans="2:10" s="43" customFormat="1" ht="48" x14ac:dyDescent="0.25">
      <c r="C204" s="57"/>
      <c r="D204" s="57"/>
      <c r="E204" s="55"/>
      <c r="F204" s="51" t="s">
        <v>225</v>
      </c>
      <c r="H204" s="42"/>
      <c r="I204" s="42"/>
      <c r="J204" s="42"/>
    </row>
    <row r="205" spans="2:10" s="43" customFormat="1" ht="24" x14ac:dyDescent="0.25">
      <c r="C205" s="57"/>
      <c r="D205" s="57"/>
      <c r="E205" s="55"/>
      <c r="F205" s="51" t="s">
        <v>373</v>
      </c>
      <c r="H205" s="42"/>
      <c r="I205" s="42"/>
      <c r="J205" s="42"/>
    </row>
    <row r="206" spans="2:10" s="43" customFormat="1" x14ac:dyDescent="0.25">
      <c r="C206" s="57"/>
      <c r="D206" s="57"/>
      <c r="E206" s="55"/>
      <c r="F206" s="51" t="s">
        <v>374</v>
      </c>
      <c r="H206" s="42"/>
      <c r="I206" s="42"/>
      <c r="J206" s="42"/>
    </row>
    <row r="207" spans="2:10" s="43" customFormat="1" ht="48" x14ac:dyDescent="0.25">
      <c r="C207" s="57"/>
      <c r="D207" s="57"/>
      <c r="E207" s="55"/>
      <c r="F207" s="51" t="s">
        <v>375</v>
      </c>
      <c r="H207" s="42"/>
      <c r="I207" s="42"/>
      <c r="J207" s="42"/>
    </row>
    <row r="208" spans="2:10" s="43" customFormat="1" ht="45" x14ac:dyDescent="0.25">
      <c r="B208" s="43" t="s">
        <v>1476</v>
      </c>
      <c r="C208" s="64">
        <v>6</v>
      </c>
      <c r="D208" s="56" t="s">
        <v>376</v>
      </c>
      <c r="E208" s="58" t="s">
        <v>19</v>
      </c>
      <c r="F208" s="51" t="s">
        <v>377</v>
      </c>
      <c r="H208" s="42"/>
      <c r="I208" s="42"/>
      <c r="J208" s="42"/>
    </row>
    <row r="209" spans="2:10" s="43" customFormat="1" x14ac:dyDescent="0.25">
      <c r="C209" s="65"/>
      <c r="D209" s="57"/>
      <c r="E209" s="55"/>
      <c r="F209" s="51" t="s">
        <v>378</v>
      </c>
      <c r="H209" s="42"/>
      <c r="I209" s="42"/>
      <c r="J209" s="42"/>
    </row>
    <row r="210" spans="2:10" s="43" customFormat="1" ht="48" x14ac:dyDescent="0.25">
      <c r="C210" s="65"/>
      <c r="D210" s="57"/>
      <c r="E210" s="55"/>
      <c r="F210" s="51" t="s">
        <v>379</v>
      </c>
      <c r="H210" s="42"/>
      <c r="I210" s="42"/>
      <c r="J210" s="42"/>
    </row>
    <row r="211" spans="2:10" s="43" customFormat="1" x14ac:dyDescent="0.25">
      <c r="C211" s="65"/>
      <c r="D211" s="57"/>
      <c r="E211" s="55"/>
      <c r="F211" s="51" t="s">
        <v>380</v>
      </c>
      <c r="H211" s="42"/>
      <c r="I211" s="42"/>
      <c r="J211" s="42"/>
    </row>
    <row r="212" spans="2:10" s="43" customFormat="1" x14ac:dyDescent="0.25">
      <c r="C212" s="65"/>
      <c r="D212" s="57"/>
      <c r="E212" s="55"/>
      <c r="F212" s="51" t="s">
        <v>381</v>
      </c>
      <c r="H212" s="42"/>
      <c r="I212" s="42"/>
      <c r="J212" s="42"/>
    </row>
    <row r="213" spans="2:10" s="43" customFormat="1" x14ac:dyDescent="0.25">
      <c r="C213" s="65"/>
      <c r="D213" s="57"/>
      <c r="E213" s="55"/>
      <c r="F213" s="51" t="s">
        <v>382</v>
      </c>
      <c r="H213" s="42"/>
      <c r="I213" s="42"/>
      <c r="J213" s="42"/>
    </row>
    <row r="214" spans="2:10" s="43" customFormat="1" ht="72" x14ac:dyDescent="0.25">
      <c r="C214" s="65"/>
      <c r="D214" s="57"/>
      <c r="E214" s="55"/>
      <c r="F214" s="51" t="s">
        <v>383</v>
      </c>
      <c r="H214" s="42"/>
      <c r="I214" s="42"/>
      <c r="J214" s="42"/>
    </row>
    <row r="215" spans="2:10" s="43" customFormat="1" ht="48" x14ac:dyDescent="0.25">
      <c r="C215" s="65"/>
      <c r="D215" s="57"/>
      <c r="E215" s="55"/>
      <c r="F215" s="51" t="s">
        <v>384</v>
      </c>
      <c r="H215" s="42"/>
      <c r="I215" s="42"/>
      <c r="J215" s="42"/>
    </row>
    <row r="216" spans="2:10" s="43" customFormat="1" ht="48" x14ac:dyDescent="0.25">
      <c r="C216" s="65"/>
      <c r="D216" s="57"/>
      <c r="E216" s="55"/>
      <c r="F216" s="51" t="s">
        <v>225</v>
      </c>
      <c r="H216" s="42"/>
      <c r="I216" s="42"/>
      <c r="J216" s="42"/>
    </row>
    <row r="217" spans="2:10" s="43" customFormat="1" ht="24" x14ac:dyDescent="0.25">
      <c r="C217" s="65"/>
      <c r="D217" s="57"/>
      <c r="E217" s="55"/>
      <c r="F217" s="51" t="s">
        <v>385</v>
      </c>
      <c r="H217" s="42"/>
      <c r="I217" s="42"/>
      <c r="J217" s="42"/>
    </row>
    <row r="218" spans="2:10" s="43" customFormat="1" ht="24" x14ac:dyDescent="0.25">
      <c r="C218" s="65"/>
      <c r="D218" s="57"/>
      <c r="E218" s="55"/>
      <c r="F218" s="51" t="s">
        <v>386</v>
      </c>
      <c r="H218" s="42"/>
      <c r="I218" s="42"/>
      <c r="J218" s="42"/>
    </row>
    <row r="219" spans="2:10" s="43" customFormat="1" ht="45" x14ac:dyDescent="0.25">
      <c r="B219" s="43" t="s">
        <v>1478</v>
      </c>
      <c r="C219" s="50">
        <v>8</v>
      </c>
      <c r="D219" s="50" t="s">
        <v>387</v>
      </c>
      <c r="E219" s="51" t="s">
        <v>388</v>
      </c>
      <c r="F219" s="51" t="s">
        <v>389</v>
      </c>
      <c r="H219" s="42"/>
      <c r="I219" s="42"/>
      <c r="J219" s="42"/>
    </row>
    <row r="220" spans="2:10" s="43" customFormat="1" ht="45" x14ac:dyDescent="0.25">
      <c r="B220" s="43" t="s">
        <v>1476</v>
      </c>
      <c r="C220" s="50">
        <v>6</v>
      </c>
      <c r="D220" s="50" t="s">
        <v>390</v>
      </c>
      <c r="E220" s="51" t="s">
        <v>391</v>
      </c>
      <c r="F220" s="51" t="s">
        <v>392</v>
      </c>
      <c r="H220" s="42"/>
      <c r="I220" s="42"/>
      <c r="J220" s="42"/>
    </row>
    <row r="221" spans="2:10" s="43" customFormat="1" ht="45" x14ac:dyDescent="0.25">
      <c r="B221" s="43" t="s">
        <v>1477</v>
      </c>
      <c r="C221" s="56">
        <v>7</v>
      </c>
      <c r="D221" s="56" t="s">
        <v>393</v>
      </c>
      <c r="E221" s="58" t="s">
        <v>394</v>
      </c>
      <c r="F221" s="51" t="s">
        <v>395</v>
      </c>
      <c r="H221" s="42"/>
      <c r="I221" s="42"/>
      <c r="J221" s="42"/>
    </row>
    <row r="222" spans="2:10" s="43" customFormat="1" x14ac:dyDescent="0.25">
      <c r="C222" s="57"/>
      <c r="D222" s="57"/>
      <c r="E222" s="55"/>
      <c r="F222" s="51" t="s">
        <v>396</v>
      </c>
      <c r="H222" s="42"/>
      <c r="I222" s="42"/>
      <c r="J222" s="42"/>
    </row>
    <row r="223" spans="2:10" s="43" customFormat="1" ht="36" x14ac:dyDescent="0.25">
      <c r="C223" s="57"/>
      <c r="D223" s="57"/>
      <c r="E223" s="55"/>
      <c r="F223" s="51" t="s">
        <v>397</v>
      </c>
      <c r="H223" s="42"/>
      <c r="I223" s="42"/>
      <c r="J223" s="42"/>
    </row>
    <row r="224" spans="2:10" s="43" customFormat="1" ht="45" x14ac:dyDescent="0.25">
      <c r="B224" s="43" t="s">
        <v>1477</v>
      </c>
      <c r="C224" s="56">
        <v>7</v>
      </c>
      <c r="D224" s="56" t="s">
        <v>398</v>
      </c>
      <c r="E224" s="58" t="s">
        <v>399</v>
      </c>
      <c r="F224" s="51" t="s">
        <v>400</v>
      </c>
      <c r="H224" s="42"/>
      <c r="I224" s="42"/>
      <c r="J224" s="42"/>
    </row>
    <row r="225" spans="2:10" s="43" customFormat="1" x14ac:dyDescent="0.25">
      <c r="C225" s="57"/>
      <c r="D225" s="57"/>
      <c r="E225" s="55"/>
      <c r="F225" s="51" t="s">
        <v>401</v>
      </c>
      <c r="H225" s="42"/>
      <c r="I225" s="42"/>
      <c r="J225" s="42"/>
    </row>
    <row r="226" spans="2:10" s="43" customFormat="1" x14ac:dyDescent="0.25">
      <c r="C226" s="57"/>
      <c r="D226" s="57"/>
      <c r="E226" s="55"/>
      <c r="F226" s="51" t="s">
        <v>402</v>
      </c>
      <c r="H226" s="42"/>
      <c r="I226" s="42"/>
      <c r="J226" s="42"/>
    </row>
    <row r="227" spans="2:10" s="43" customFormat="1" x14ac:dyDescent="0.25">
      <c r="C227" s="57"/>
      <c r="D227" s="57"/>
      <c r="E227" s="55"/>
      <c r="F227" s="51" t="s">
        <v>403</v>
      </c>
      <c r="H227" s="42"/>
      <c r="I227" s="42"/>
      <c r="J227" s="42"/>
    </row>
    <row r="228" spans="2:10" s="43" customFormat="1" x14ac:dyDescent="0.25">
      <c r="C228" s="57"/>
      <c r="D228" s="57"/>
      <c r="E228" s="55"/>
      <c r="F228" s="51" t="s">
        <v>404</v>
      </c>
      <c r="H228" s="42"/>
      <c r="I228" s="42"/>
      <c r="J228" s="42"/>
    </row>
    <row r="229" spans="2:10" s="43" customFormat="1" ht="45" x14ac:dyDescent="0.25">
      <c r="B229" s="43" t="s">
        <v>1476</v>
      </c>
      <c r="C229" s="50">
        <v>6</v>
      </c>
      <c r="D229" s="50" t="s">
        <v>405</v>
      </c>
      <c r="E229" s="51" t="s">
        <v>406</v>
      </c>
      <c r="F229" s="51" t="s">
        <v>407</v>
      </c>
      <c r="H229" s="42"/>
      <c r="I229" s="42"/>
      <c r="J229" s="42"/>
    </row>
    <row r="230" spans="2:10" s="43" customFormat="1" ht="45" x14ac:dyDescent="0.25">
      <c r="B230" s="43" t="s">
        <v>1478</v>
      </c>
      <c r="C230" s="56">
        <v>8</v>
      </c>
      <c r="D230" s="56" t="s">
        <v>408</v>
      </c>
      <c r="E230" s="58" t="s">
        <v>409</v>
      </c>
      <c r="F230" s="51" t="s">
        <v>410</v>
      </c>
      <c r="H230" s="42"/>
      <c r="I230" s="42"/>
      <c r="J230" s="42"/>
    </row>
    <row r="231" spans="2:10" s="43" customFormat="1" ht="36" x14ac:dyDescent="0.25">
      <c r="C231" s="57"/>
      <c r="D231" s="57"/>
      <c r="E231" s="55"/>
      <c r="F231" s="51" t="s">
        <v>411</v>
      </c>
      <c r="H231" s="42"/>
      <c r="I231" s="42"/>
      <c r="J231" s="42"/>
    </row>
    <row r="232" spans="2:10" s="43" customFormat="1" x14ac:dyDescent="0.25">
      <c r="C232" s="57"/>
      <c r="D232" s="57"/>
      <c r="E232" s="55"/>
      <c r="F232" s="51" t="s">
        <v>412</v>
      </c>
      <c r="H232" s="42"/>
      <c r="I232" s="42"/>
      <c r="J232" s="42"/>
    </row>
    <row r="233" spans="2:10" s="43" customFormat="1" ht="36" x14ac:dyDescent="0.25">
      <c r="C233" s="57"/>
      <c r="D233" s="57"/>
      <c r="E233" s="55"/>
      <c r="F233" s="51" t="s">
        <v>413</v>
      </c>
      <c r="H233" s="42"/>
      <c r="I233" s="42"/>
      <c r="J233" s="42"/>
    </row>
    <row r="234" spans="2:10" s="43" customFormat="1" ht="36" x14ac:dyDescent="0.25">
      <c r="C234" s="57"/>
      <c r="D234" s="57"/>
      <c r="E234" s="55"/>
      <c r="F234" s="51" t="s">
        <v>414</v>
      </c>
      <c r="H234" s="42"/>
      <c r="I234" s="42"/>
      <c r="J234" s="42"/>
    </row>
    <row r="235" spans="2:10" s="43" customFormat="1" ht="48" x14ac:dyDescent="0.25">
      <c r="C235" s="57"/>
      <c r="D235" s="57"/>
      <c r="E235" s="55"/>
      <c r="F235" s="51" t="s">
        <v>225</v>
      </c>
      <c r="H235" s="42"/>
      <c r="I235" s="42"/>
      <c r="J235" s="42"/>
    </row>
    <row r="236" spans="2:10" s="43" customFormat="1" x14ac:dyDescent="0.25">
      <c r="C236" s="57"/>
      <c r="D236" s="57"/>
      <c r="E236" s="55"/>
      <c r="F236" s="51" t="s">
        <v>415</v>
      </c>
      <c r="H236" s="42"/>
      <c r="I236" s="42"/>
      <c r="J236" s="42"/>
    </row>
    <row r="237" spans="2:10" s="43" customFormat="1" ht="24" x14ac:dyDescent="0.25">
      <c r="C237" s="57"/>
      <c r="D237" s="57"/>
      <c r="E237" s="55"/>
      <c r="F237" s="51" t="s">
        <v>416</v>
      </c>
      <c r="H237" s="42"/>
      <c r="I237" s="42"/>
      <c r="J237" s="42"/>
    </row>
    <row r="238" spans="2:10" s="43" customFormat="1" ht="60" x14ac:dyDescent="0.25">
      <c r="C238" s="57"/>
      <c r="D238" s="57"/>
      <c r="E238" s="55"/>
      <c r="F238" s="51" t="s">
        <v>417</v>
      </c>
      <c r="H238" s="42"/>
      <c r="I238" s="42"/>
      <c r="J238" s="42"/>
    </row>
    <row r="239" spans="2:10" s="43" customFormat="1" x14ac:dyDescent="0.25">
      <c r="C239" s="57"/>
      <c r="D239" s="57"/>
      <c r="E239" s="55"/>
      <c r="F239" s="51" t="s">
        <v>418</v>
      </c>
      <c r="H239" s="42"/>
      <c r="I239" s="42"/>
      <c r="J239" s="42"/>
    </row>
    <row r="240" spans="2:10" s="43" customFormat="1" x14ac:dyDescent="0.25">
      <c r="C240" s="57"/>
      <c r="D240" s="57"/>
      <c r="E240" s="55"/>
      <c r="F240" s="51" t="s">
        <v>419</v>
      </c>
      <c r="H240" s="42"/>
      <c r="I240" s="42"/>
      <c r="J240" s="42"/>
    </row>
    <row r="241" spans="2:10" s="43" customFormat="1" ht="24" x14ac:dyDescent="0.25">
      <c r="B241" s="43" t="s">
        <v>1480</v>
      </c>
      <c r="C241" s="50">
        <v>9</v>
      </c>
      <c r="D241" s="50" t="s">
        <v>420</v>
      </c>
      <c r="E241" s="51" t="s">
        <v>421</v>
      </c>
      <c r="F241" s="51" t="s">
        <v>422</v>
      </c>
      <c r="H241" s="42"/>
      <c r="I241" s="42"/>
      <c r="J241" s="42"/>
    </row>
    <row r="242" spans="2:10" s="43" customFormat="1" x14ac:dyDescent="0.25">
      <c r="B242" s="43" t="s">
        <v>1479</v>
      </c>
      <c r="C242" s="56">
        <v>9</v>
      </c>
      <c r="D242" s="56" t="s">
        <v>423</v>
      </c>
      <c r="E242" s="58" t="s">
        <v>424</v>
      </c>
      <c r="F242" s="51" t="s">
        <v>425</v>
      </c>
      <c r="H242" s="42"/>
      <c r="I242" s="42"/>
      <c r="J242" s="42"/>
    </row>
    <row r="243" spans="2:10" s="43" customFormat="1" ht="48" x14ac:dyDescent="0.25">
      <c r="C243" s="57"/>
      <c r="D243" s="57"/>
      <c r="E243" s="55"/>
      <c r="F243" s="51" t="s">
        <v>426</v>
      </c>
      <c r="H243" s="42"/>
      <c r="I243" s="42"/>
      <c r="J243" s="42"/>
    </row>
    <row r="244" spans="2:10" s="43" customFormat="1" ht="24" x14ac:dyDescent="0.25">
      <c r="C244" s="57"/>
      <c r="D244" s="57"/>
      <c r="E244" s="55"/>
      <c r="F244" s="51" t="s">
        <v>427</v>
      </c>
      <c r="H244" s="42"/>
      <c r="I244" s="42"/>
      <c r="J244" s="42"/>
    </row>
    <row r="245" spans="2:10" s="43" customFormat="1" ht="36" x14ac:dyDescent="0.25">
      <c r="C245" s="57"/>
      <c r="D245" s="57"/>
      <c r="E245" s="55"/>
      <c r="F245" s="51" t="s">
        <v>428</v>
      </c>
      <c r="H245" s="42"/>
      <c r="I245" s="42"/>
      <c r="J245" s="42"/>
    </row>
    <row r="246" spans="2:10" s="43" customFormat="1" x14ac:dyDescent="0.25">
      <c r="B246" s="43" t="s">
        <v>1479</v>
      </c>
      <c r="C246" s="56">
        <v>9</v>
      </c>
      <c r="D246" s="56" t="s">
        <v>429</v>
      </c>
      <c r="E246" s="58" t="s">
        <v>430</v>
      </c>
      <c r="F246" s="51" t="s">
        <v>431</v>
      </c>
      <c r="H246" s="42"/>
      <c r="I246" s="42"/>
      <c r="J246" s="42"/>
    </row>
    <row r="247" spans="2:10" s="43" customFormat="1" ht="84" x14ac:dyDescent="0.25">
      <c r="C247" s="57"/>
      <c r="D247" s="57"/>
      <c r="E247" s="55"/>
      <c r="F247" s="51" t="s">
        <v>432</v>
      </c>
      <c r="H247" s="42"/>
      <c r="I247" s="42"/>
      <c r="J247" s="42"/>
    </row>
    <row r="248" spans="2:10" s="43" customFormat="1" x14ac:dyDescent="0.25">
      <c r="C248" s="57"/>
      <c r="D248" s="57"/>
      <c r="E248" s="55"/>
      <c r="F248" s="51" t="s">
        <v>433</v>
      </c>
      <c r="H248" s="42"/>
      <c r="I248" s="42"/>
      <c r="J248" s="42"/>
    </row>
    <row r="249" spans="2:10" s="43" customFormat="1" ht="24" x14ac:dyDescent="0.25">
      <c r="B249" s="43" t="s">
        <v>1479</v>
      </c>
      <c r="C249" s="56">
        <v>9</v>
      </c>
      <c r="D249" s="56" t="s">
        <v>434</v>
      </c>
      <c r="E249" s="58" t="s">
        <v>435</v>
      </c>
      <c r="F249" s="51" t="s">
        <v>436</v>
      </c>
      <c r="H249" s="42"/>
      <c r="I249" s="42"/>
      <c r="J249" s="42"/>
    </row>
    <row r="250" spans="2:10" s="43" customFormat="1" ht="36" x14ac:dyDescent="0.25">
      <c r="C250" s="57"/>
      <c r="D250" s="57"/>
      <c r="E250" s="55"/>
      <c r="F250" s="51" t="s">
        <v>437</v>
      </c>
      <c r="H250" s="42"/>
      <c r="I250" s="42"/>
      <c r="J250" s="42"/>
    </row>
    <row r="251" spans="2:10" s="43" customFormat="1" ht="36" x14ac:dyDescent="0.25">
      <c r="C251" s="57"/>
      <c r="D251" s="57"/>
      <c r="E251" s="55"/>
      <c r="F251" s="51" t="s">
        <v>438</v>
      </c>
      <c r="H251" s="42"/>
      <c r="I251" s="42"/>
      <c r="J251" s="42"/>
    </row>
    <row r="252" spans="2:10" s="43" customFormat="1" ht="24" x14ac:dyDescent="0.25">
      <c r="B252" s="43" t="s">
        <v>1480</v>
      </c>
      <c r="C252" s="56">
        <v>10</v>
      </c>
      <c r="D252" s="56" t="s">
        <v>439</v>
      </c>
      <c r="E252" s="58" t="s">
        <v>440</v>
      </c>
      <c r="F252" s="51" t="s">
        <v>441</v>
      </c>
      <c r="H252" s="42"/>
      <c r="I252" s="42"/>
      <c r="J252" s="42"/>
    </row>
    <row r="253" spans="2:10" s="43" customFormat="1" ht="36" x14ac:dyDescent="0.25">
      <c r="C253" s="57"/>
      <c r="D253" s="57"/>
      <c r="E253" s="55"/>
      <c r="F253" s="51" t="s">
        <v>442</v>
      </c>
      <c r="H253" s="42"/>
      <c r="I253" s="42"/>
      <c r="J253" s="42"/>
    </row>
    <row r="254" spans="2:10" s="43" customFormat="1" x14ac:dyDescent="0.25">
      <c r="B254" s="43" t="s">
        <v>1481</v>
      </c>
      <c r="C254" s="56">
        <v>11</v>
      </c>
      <c r="D254" s="56" t="s">
        <v>443</v>
      </c>
      <c r="E254" s="58" t="s">
        <v>444</v>
      </c>
      <c r="F254" s="51" t="s">
        <v>445</v>
      </c>
      <c r="H254" s="42"/>
      <c r="I254" s="42"/>
      <c r="J254" s="42"/>
    </row>
    <row r="255" spans="2:10" s="43" customFormat="1" x14ac:dyDescent="0.25">
      <c r="C255" s="57"/>
      <c r="D255" s="57"/>
      <c r="E255" s="55"/>
      <c r="F255" s="51" t="s">
        <v>446</v>
      </c>
      <c r="H255" s="42"/>
      <c r="I255" s="42"/>
      <c r="J255" s="42"/>
    </row>
    <row r="256" spans="2:10" s="43" customFormat="1" x14ac:dyDescent="0.25">
      <c r="C256" s="57"/>
      <c r="D256" s="57"/>
      <c r="E256" s="55"/>
      <c r="F256" s="51" t="s">
        <v>447</v>
      </c>
      <c r="H256" s="42"/>
      <c r="I256" s="42"/>
      <c r="J256" s="42"/>
    </row>
    <row r="257" spans="3:10" s="43" customFormat="1" x14ac:dyDescent="0.25">
      <c r="C257" s="57"/>
      <c r="D257" s="57"/>
      <c r="E257" s="55"/>
      <c r="F257" s="51" t="s">
        <v>448</v>
      </c>
      <c r="H257" s="42"/>
      <c r="I257" s="42"/>
      <c r="J257" s="42"/>
    </row>
    <row r="258" spans="3:10" s="43" customFormat="1" ht="24" x14ac:dyDescent="0.25">
      <c r="C258" s="57"/>
      <c r="D258" s="57"/>
      <c r="E258" s="55"/>
      <c r="F258" s="51" t="s">
        <v>449</v>
      </c>
      <c r="H258" s="42"/>
      <c r="I258" s="42"/>
      <c r="J258" s="42"/>
    </row>
    <row r="259" spans="3:10" s="43" customFormat="1" x14ac:dyDescent="0.25">
      <c r="C259" s="57"/>
      <c r="D259" s="57"/>
      <c r="E259" s="55"/>
      <c r="F259" s="51" t="s">
        <v>450</v>
      </c>
      <c r="H259" s="42"/>
      <c r="I259" s="42"/>
      <c r="J259" s="42"/>
    </row>
    <row r="260" spans="3:10" s="43" customFormat="1" ht="36" x14ac:dyDescent="0.25">
      <c r="C260" s="57"/>
      <c r="D260" s="57"/>
      <c r="E260" s="55"/>
      <c r="F260" s="51" t="s">
        <v>451</v>
      </c>
      <c r="H260" s="42"/>
      <c r="I260" s="42"/>
      <c r="J260" s="42"/>
    </row>
    <row r="261" spans="3:10" s="43" customFormat="1" x14ac:dyDescent="0.25">
      <c r="C261" s="57"/>
      <c r="D261" s="57"/>
      <c r="E261" s="55"/>
      <c r="F261" s="51" t="s">
        <v>452</v>
      </c>
      <c r="H261" s="42"/>
      <c r="I261" s="42"/>
      <c r="J261" s="42"/>
    </row>
    <row r="262" spans="3:10" s="43" customFormat="1" ht="24" x14ac:dyDescent="0.25">
      <c r="C262" s="57"/>
      <c r="D262" s="57"/>
      <c r="E262" s="55"/>
      <c r="F262" s="51" t="s">
        <v>453</v>
      </c>
      <c r="H262" s="42"/>
      <c r="I262" s="42"/>
      <c r="J262" s="42"/>
    </row>
    <row r="263" spans="3:10" s="43" customFormat="1" ht="36" x14ac:dyDescent="0.25">
      <c r="C263" s="57"/>
      <c r="D263" s="57"/>
      <c r="E263" s="55"/>
      <c r="F263" s="51" t="s">
        <v>454</v>
      </c>
      <c r="H263" s="42"/>
      <c r="I263" s="42"/>
      <c r="J263" s="42"/>
    </row>
    <row r="264" spans="3:10" s="43" customFormat="1" ht="24" x14ac:dyDescent="0.25">
      <c r="C264" s="57"/>
      <c r="D264" s="57"/>
      <c r="E264" s="55"/>
      <c r="F264" s="51" t="s">
        <v>455</v>
      </c>
      <c r="H264" s="42"/>
      <c r="I264" s="42"/>
      <c r="J264" s="42"/>
    </row>
    <row r="265" spans="3:10" s="43" customFormat="1" ht="24" x14ac:dyDescent="0.25">
      <c r="C265" s="57"/>
      <c r="D265" s="57"/>
      <c r="E265" s="55"/>
      <c r="F265" s="51" t="s">
        <v>456</v>
      </c>
      <c r="H265" s="42"/>
      <c r="I265" s="42"/>
      <c r="J265" s="42"/>
    </row>
    <row r="266" spans="3:10" s="43" customFormat="1" ht="24" x14ac:dyDescent="0.25">
      <c r="C266" s="57"/>
      <c r="D266" s="57"/>
      <c r="E266" s="55"/>
      <c r="F266" s="51" t="s">
        <v>457</v>
      </c>
      <c r="H266" s="42"/>
      <c r="I266" s="42"/>
      <c r="J266" s="42"/>
    </row>
    <row r="267" spans="3:10" s="43" customFormat="1" ht="24" x14ac:dyDescent="0.25">
      <c r="C267" s="57"/>
      <c r="D267" s="57"/>
      <c r="E267" s="55"/>
      <c r="F267" s="51" t="s">
        <v>458</v>
      </c>
      <c r="H267" s="42"/>
      <c r="I267" s="42"/>
      <c r="J267" s="42"/>
    </row>
    <row r="268" spans="3:10" s="43" customFormat="1" x14ac:dyDescent="0.25">
      <c r="C268" s="57"/>
      <c r="D268" s="57"/>
      <c r="E268" s="55"/>
      <c r="F268" s="51" t="s">
        <v>459</v>
      </c>
      <c r="H268" s="42"/>
      <c r="I268" s="42"/>
      <c r="J268" s="42"/>
    </row>
    <row r="269" spans="3:10" s="43" customFormat="1" ht="24" x14ac:dyDescent="0.25">
      <c r="C269" s="57"/>
      <c r="D269" s="57"/>
      <c r="E269" s="55"/>
      <c r="F269" s="51" t="s">
        <v>460</v>
      </c>
      <c r="H269" s="42"/>
      <c r="I269" s="42"/>
      <c r="J269" s="42"/>
    </row>
    <row r="270" spans="3:10" s="43" customFormat="1" x14ac:dyDescent="0.25">
      <c r="C270" s="57"/>
      <c r="D270" s="57"/>
      <c r="E270" s="55"/>
      <c r="F270" s="51" t="s">
        <v>461</v>
      </c>
      <c r="H270" s="42"/>
      <c r="I270" s="42"/>
      <c r="J270" s="42"/>
    </row>
    <row r="271" spans="3:10" s="43" customFormat="1" ht="24" x14ac:dyDescent="0.25">
      <c r="C271" s="57"/>
      <c r="D271" s="57"/>
      <c r="E271" s="55"/>
      <c r="F271" s="51" t="s">
        <v>462</v>
      </c>
      <c r="H271" s="42"/>
      <c r="I271" s="42"/>
      <c r="J271" s="42"/>
    </row>
    <row r="272" spans="3:10" s="43" customFormat="1" x14ac:dyDescent="0.25">
      <c r="C272" s="57"/>
      <c r="D272" s="57"/>
      <c r="E272" s="55"/>
      <c r="F272" s="51" t="s">
        <v>463</v>
      </c>
      <c r="H272" s="42"/>
      <c r="I272" s="42"/>
      <c r="J272" s="42"/>
    </row>
    <row r="273" spans="3:10" s="43" customFormat="1" ht="24" x14ac:dyDescent="0.25">
      <c r="C273" s="57"/>
      <c r="D273" s="57"/>
      <c r="E273" s="55"/>
      <c r="F273" s="51" t="s">
        <v>464</v>
      </c>
      <c r="H273" s="42"/>
      <c r="I273" s="42"/>
      <c r="J273" s="42"/>
    </row>
    <row r="274" spans="3:10" s="43" customFormat="1" ht="24" x14ac:dyDescent="0.25">
      <c r="C274" s="57"/>
      <c r="D274" s="57"/>
      <c r="E274" s="55"/>
      <c r="F274" s="51" t="s">
        <v>465</v>
      </c>
      <c r="H274" s="42"/>
      <c r="I274" s="42"/>
      <c r="J274" s="42"/>
    </row>
    <row r="275" spans="3:10" s="43" customFormat="1" ht="24" x14ac:dyDescent="0.25">
      <c r="C275" s="57"/>
      <c r="D275" s="57"/>
      <c r="E275" s="55"/>
      <c r="F275" s="51" t="s">
        <v>466</v>
      </c>
      <c r="H275" s="42"/>
      <c r="I275" s="42"/>
      <c r="J275" s="42"/>
    </row>
    <row r="276" spans="3:10" s="43" customFormat="1" ht="24" x14ac:dyDescent="0.25">
      <c r="C276" s="57"/>
      <c r="D276" s="57"/>
      <c r="E276" s="55"/>
      <c r="F276" s="51" t="s">
        <v>467</v>
      </c>
      <c r="H276" s="42"/>
      <c r="I276" s="42"/>
      <c r="J276" s="42"/>
    </row>
    <row r="277" spans="3:10" s="43" customFormat="1" ht="24" x14ac:dyDescent="0.25">
      <c r="C277" s="57"/>
      <c r="D277" s="57"/>
      <c r="E277" s="55"/>
      <c r="F277" s="51" t="s">
        <v>468</v>
      </c>
      <c r="H277" s="42"/>
      <c r="I277" s="42"/>
      <c r="J277" s="42"/>
    </row>
    <row r="278" spans="3:10" s="43" customFormat="1" x14ac:dyDescent="0.25">
      <c r="C278" s="57"/>
      <c r="D278" s="57"/>
      <c r="E278" s="55"/>
      <c r="F278" s="51" t="s">
        <v>469</v>
      </c>
      <c r="H278" s="42"/>
      <c r="I278" s="42"/>
      <c r="J278" s="42"/>
    </row>
    <row r="279" spans="3:10" s="43" customFormat="1" x14ac:dyDescent="0.25">
      <c r="C279" s="57"/>
      <c r="D279" s="57"/>
      <c r="E279" s="55"/>
      <c r="F279" s="51" t="s">
        <v>470</v>
      </c>
      <c r="H279" s="42"/>
      <c r="I279" s="42"/>
      <c r="J279" s="42"/>
    </row>
    <row r="280" spans="3:10" s="43" customFormat="1" x14ac:dyDescent="0.25">
      <c r="C280" s="57"/>
      <c r="D280" s="57"/>
      <c r="E280" s="55"/>
      <c r="F280" s="51" t="s">
        <v>471</v>
      </c>
      <c r="H280" s="42"/>
      <c r="I280" s="42"/>
      <c r="J280" s="42"/>
    </row>
    <row r="281" spans="3:10" s="43" customFormat="1" x14ac:dyDescent="0.25">
      <c r="C281" s="57"/>
      <c r="D281" s="57"/>
      <c r="E281" s="55"/>
      <c r="F281" s="51" t="s">
        <v>472</v>
      </c>
      <c r="H281" s="42"/>
      <c r="I281" s="42"/>
      <c r="J281" s="42"/>
    </row>
    <row r="282" spans="3:10" s="43" customFormat="1" ht="24" x14ac:dyDescent="0.25">
      <c r="C282" s="57"/>
      <c r="D282" s="57"/>
      <c r="E282" s="55"/>
      <c r="F282" s="51" t="s">
        <v>473</v>
      </c>
      <c r="H282" s="42"/>
      <c r="I282" s="42"/>
      <c r="J282" s="42"/>
    </row>
    <row r="283" spans="3:10" s="43" customFormat="1" ht="24" x14ac:dyDescent="0.25">
      <c r="C283" s="57"/>
      <c r="D283" s="57"/>
      <c r="E283" s="55"/>
      <c r="F283" s="51" t="s">
        <v>474</v>
      </c>
      <c r="H283" s="42"/>
      <c r="I283" s="42"/>
      <c r="J283" s="42"/>
    </row>
    <row r="284" spans="3:10" s="43" customFormat="1" ht="24" x14ac:dyDescent="0.25">
      <c r="C284" s="57"/>
      <c r="D284" s="57"/>
      <c r="E284" s="55"/>
      <c r="F284" s="51" t="s">
        <v>475</v>
      </c>
      <c r="H284" s="42"/>
      <c r="I284" s="42"/>
      <c r="J284" s="42"/>
    </row>
    <row r="285" spans="3:10" s="43" customFormat="1" ht="24" x14ac:dyDescent="0.25">
      <c r="C285" s="57"/>
      <c r="D285" s="57"/>
      <c r="E285" s="55"/>
      <c r="F285" s="51" t="s">
        <v>476</v>
      </c>
      <c r="H285" s="42"/>
      <c r="I285" s="42"/>
      <c r="J285" s="42"/>
    </row>
    <row r="286" spans="3:10" s="43" customFormat="1" x14ac:dyDescent="0.25">
      <c r="C286" s="57"/>
      <c r="D286" s="57"/>
      <c r="E286" s="55"/>
      <c r="F286" s="51" t="s">
        <v>477</v>
      </c>
      <c r="H286" s="42"/>
      <c r="I286" s="42"/>
      <c r="J286" s="42"/>
    </row>
    <row r="287" spans="3:10" s="43" customFormat="1" x14ac:dyDescent="0.25">
      <c r="C287" s="57"/>
      <c r="D287" s="57"/>
      <c r="E287" s="55"/>
      <c r="F287" s="51" t="s">
        <v>478</v>
      </c>
      <c r="H287" s="42"/>
      <c r="I287" s="42"/>
      <c r="J287" s="42"/>
    </row>
    <row r="288" spans="3:10" s="43" customFormat="1" ht="24" x14ac:dyDescent="0.25">
      <c r="C288" s="57"/>
      <c r="D288" s="57"/>
      <c r="E288" s="55"/>
      <c r="F288" s="51" t="s">
        <v>479</v>
      </c>
      <c r="H288" s="42"/>
      <c r="I288" s="42"/>
      <c r="J288" s="42"/>
    </row>
    <row r="289" spans="3:10" s="43" customFormat="1" x14ac:dyDescent="0.25">
      <c r="C289" s="57"/>
      <c r="D289" s="57"/>
      <c r="E289" s="55"/>
      <c r="F289" s="51" t="s">
        <v>480</v>
      </c>
      <c r="H289" s="42"/>
      <c r="I289" s="42"/>
      <c r="J289" s="42"/>
    </row>
    <row r="290" spans="3:10" s="43" customFormat="1" x14ac:dyDescent="0.25">
      <c r="C290" s="57"/>
      <c r="D290" s="57"/>
      <c r="E290" s="55"/>
      <c r="F290" s="51" t="s">
        <v>481</v>
      </c>
      <c r="H290" s="42"/>
      <c r="I290" s="42"/>
      <c r="J290" s="42"/>
    </row>
    <row r="291" spans="3:10" s="43" customFormat="1" ht="24" x14ac:dyDescent="0.25">
      <c r="C291" s="57"/>
      <c r="D291" s="57"/>
      <c r="E291" s="55"/>
      <c r="F291" s="51" t="s">
        <v>482</v>
      </c>
      <c r="H291" s="42"/>
      <c r="I291" s="42"/>
      <c r="J291" s="42"/>
    </row>
    <row r="292" spans="3:10" s="43" customFormat="1" ht="36" x14ac:dyDescent="0.25">
      <c r="C292" s="57"/>
      <c r="D292" s="57"/>
      <c r="E292" s="55"/>
      <c r="F292" s="51" t="s">
        <v>483</v>
      </c>
      <c r="H292" s="42"/>
      <c r="I292" s="42"/>
      <c r="J292" s="42"/>
    </row>
    <row r="293" spans="3:10" s="43" customFormat="1" ht="24" x14ac:dyDescent="0.25">
      <c r="C293" s="57"/>
      <c r="D293" s="57"/>
      <c r="E293" s="55"/>
      <c r="F293" s="51" t="s">
        <v>484</v>
      </c>
      <c r="H293" s="42"/>
      <c r="I293" s="42"/>
      <c r="J293" s="42"/>
    </row>
    <row r="294" spans="3:10" s="43" customFormat="1" x14ac:dyDescent="0.25">
      <c r="C294" s="57"/>
      <c r="D294" s="57"/>
      <c r="E294" s="55"/>
      <c r="F294" s="51" t="s">
        <v>197</v>
      </c>
      <c r="H294" s="42"/>
      <c r="I294" s="42"/>
      <c r="J294" s="42"/>
    </row>
    <row r="295" spans="3:10" s="43" customFormat="1" x14ac:dyDescent="0.25">
      <c r="C295" s="57"/>
      <c r="D295" s="57"/>
      <c r="E295" s="55"/>
      <c r="F295" s="51" t="s">
        <v>485</v>
      </c>
      <c r="H295" s="42"/>
      <c r="I295" s="42"/>
      <c r="J295" s="42"/>
    </row>
    <row r="296" spans="3:10" s="43" customFormat="1" ht="36" x14ac:dyDescent="0.25">
      <c r="C296" s="57"/>
      <c r="D296" s="57"/>
      <c r="E296" s="55"/>
      <c r="F296" s="51" t="s">
        <v>486</v>
      </c>
      <c r="H296" s="42"/>
      <c r="I296" s="42"/>
      <c r="J296" s="42"/>
    </row>
    <row r="297" spans="3:10" s="43" customFormat="1" ht="36" x14ac:dyDescent="0.25">
      <c r="C297" s="57"/>
      <c r="D297" s="57"/>
      <c r="E297" s="55"/>
      <c r="F297" s="51" t="s">
        <v>487</v>
      </c>
      <c r="H297" s="42"/>
      <c r="I297" s="42"/>
      <c r="J297" s="42"/>
    </row>
    <row r="298" spans="3:10" s="43" customFormat="1" ht="36" x14ac:dyDescent="0.25">
      <c r="C298" s="57"/>
      <c r="D298" s="57"/>
      <c r="E298" s="55"/>
      <c r="F298" s="51" t="s">
        <v>488</v>
      </c>
      <c r="H298" s="42"/>
      <c r="I298" s="42"/>
      <c r="J298" s="42"/>
    </row>
    <row r="299" spans="3:10" s="43" customFormat="1" ht="36" x14ac:dyDescent="0.25">
      <c r="C299" s="57"/>
      <c r="D299" s="57"/>
      <c r="E299" s="55"/>
      <c r="F299" s="51" t="s">
        <v>489</v>
      </c>
      <c r="H299" s="42"/>
      <c r="I299" s="42"/>
      <c r="J299" s="42"/>
    </row>
    <row r="300" spans="3:10" s="43" customFormat="1" ht="36" x14ac:dyDescent="0.25">
      <c r="C300" s="57"/>
      <c r="D300" s="57"/>
      <c r="E300" s="55"/>
      <c r="F300" s="51" t="s">
        <v>490</v>
      </c>
      <c r="H300" s="42"/>
      <c r="I300" s="42"/>
      <c r="J300" s="42"/>
    </row>
    <row r="301" spans="3:10" s="43" customFormat="1" ht="24" x14ac:dyDescent="0.25">
      <c r="C301" s="57"/>
      <c r="D301" s="57"/>
      <c r="E301" s="55"/>
      <c r="F301" s="51" t="s">
        <v>491</v>
      </c>
      <c r="H301" s="42"/>
      <c r="I301" s="42"/>
      <c r="J301" s="42"/>
    </row>
    <row r="302" spans="3:10" s="43" customFormat="1" ht="24" x14ac:dyDescent="0.25">
      <c r="C302" s="57"/>
      <c r="D302" s="57"/>
      <c r="E302" s="55"/>
      <c r="F302" s="51" t="s">
        <v>492</v>
      </c>
      <c r="H302" s="42"/>
      <c r="I302" s="42"/>
      <c r="J302" s="42"/>
    </row>
    <row r="303" spans="3:10" s="43" customFormat="1" x14ac:dyDescent="0.25">
      <c r="C303" s="57"/>
      <c r="D303" s="57"/>
      <c r="E303" s="55"/>
      <c r="F303" s="51" t="s">
        <v>493</v>
      </c>
      <c r="H303" s="42"/>
      <c r="I303" s="42"/>
      <c r="J303" s="42"/>
    </row>
    <row r="304" spans="3:10" s="43" customFormat="1" ht="36" x14ac:dyDescent="0.25">
      <c r="C304" s="57"/>
      <c r="D304" s="57"/>
      <c r="E304" s="55"/>
      <c r="F304" s="51" t="s">
        <v>494</v>
      </c>
      <c r="H304" s="42"/>
      <c r="I304" s="42"/>
      <c r="J304" s="42"/>
    </row>
    <row r="305" spans="2:10" s="43" customFormat="1" ht="36" x14ac:dyDescent="0.25">
      <c r="C305" s="57"/>
      <c r="D305" s="57"/>
      <c r="E305" s="55"/>
      <c r="F305" s="51" t="s">
        <v>495</v>
      </c>
      <c r="H305" s="42"/>
      <c r="I305" s="42"/>
      <c r="J305" s="42"/>
    </row>
    <row r="306" spans="2:10" s="43" customFormat="1" ht="36" x14ac:dyDescent="0.25">
      <c r="C306" s="57"/>
      <c r="D306" s="57"/>
      <c r="E306" s="55"/>
      <c r="F306" s="51" t="s">
        <v>496</v>
      </c>
      <c r="H306" s="42"/>
      <c r="I306" s="42"/>
      <c r="J306" s="42"/>
    </row>
    <row r="307" spans="2:10" s="43" customFormat="1" ht="24" x14ac:dyDescent="0.25">
      <c r="C307" s="57"/>
      <c r="D307" s="57"/>
      <c r="E307" s="55"/>
      <c r="F307" s="51" t="s">
        <v>497</v>
      </c>
      <c r="H307" s="42"/>
      <c r="I307" s="42"/>
      <c r="J307" s="42"/>
    </row>
    <row r="308" spans="2:10" s="43" customFormat="1" ht="36" x14ac:dyDescent="0.25">
      <c r="C308" s="57"/>
      <c r="D308" s="57"/>
      <c r="E308" s="55"/>
      <c r="F308" s="51" t="s">
        <v>498</v>
      </c>
      <c r="H308" s="42"/>
      <c r="I308" s="42"/>
      <c r="J308" s="42"/>
    </row>
    <row r="309" spans="2:10" s="43" customFormat="1" x14ac:dyDescent="0.25">
      <c r="C309" s="57"/>
      <c r="D309" s="57"/>
      <c r="E309" s="55"/>
      <c r="F309" s="51" t="s">
        <v>499</v>
      </c>
      <c r="H309" s="42"/>
      <c r="I309" s="42"/>
      <c r="J309" s="42"/>
    </row>
    <row r="310" spans="2:10" s="43" customFormat="1" ht="24" x14ac:dyDescent="0.25">
      <c r="C310" s="57"/>
      <c r="D310" s="57"/>
      <c r="E310" s="55"/>
      <c r="F310" s="51" t="s">
        <v>500</v>
      </c>
      <c r="H310" s="42"/>
      <c r="I310" s="42"/>
      <c r="J310" s="42"/>
    </row>
    <row r="311" spans="2:10" s="43" customFormat="1" ht="24" x14ac:dyDescent="0.25">
      <c r="C311" s="57"/>
      <c r="D311" s="57"/>
      <c r="E311" s="55"/>
      <c r="F311" s="51" t="s">
        <v>501</v>
      </c>
      <c r="H311" s="42"/>
      <c r="I311" s="42"/>
      <c r="J311" s="42"/>
    </row>
    <row r="312" spans="2:10" s="43" customFormat="1" ht="24" x14ac:dyDescent="0.25">
      <c r="C312" s="57"/>
      <c r="D312" s="57"/>
      <c r="E312" s="55"/>
      <c r="F312" s="51" t="s">
        <v>502</v>
      </c>
      <c r="H312" s="42"/>
      <c r="I312" s="42"/>
      <c r="J312" s="42"/>
    </row>
    <row r="313" spans="2:10" s="43" customFormat="1" ht="24" x14ac:dyDescent="0.25">
      <c r="C313" s="57"/>
      <c r="D313" s="57"/>
      <c r="E313" s="55"/>
      <c r="F313" s="51" t="s">
        <v>503</v>
      </c>
      <c r="H313" s="42"/>
      <c r="I313" s="42"/>
      <c r="J313" s="42"/>
    </row>
    <row r="314" spans="2:10" s="43" customFormat="1" x14ac:dyDescent="0.25">
      <c r="C314" s="57"/>
      <c r="D314" s="57"/>
      <c r="E314" s="55"/>
      <c r="F314" s="51" t="s">
        <v>504</v>
      </c>
      <c r="H314" s="42"/>
      <c r="I314" s="42"/>
      <c r="J314" s="42"/>
    </row>
    <row r="315" spans="2:10" s="43" customFormat="1" ht="24" x14ac:dyDescent="0.25">
      <c r="C315" s="57"/>
      <c r="D315" s="57"/>
      <c r="E315" s="55"/>
      <c r="F315" s="51" t="s">
        <v>505</v>
      </c>
      <c r="H315" s="42"/>
      <c r="I315" s="42"/>
      <c r="J315" s="42"/>
    </row>
    <row r="316" spans="2:10" s="43" customFormat="1" x14ac:dyDescent="0.25">
      <c r="C316" s="57"/>
      <c r="D316" s="57"/>
      <c r="E316" s="55"/>
      <c r="F316" s="51" t="s">
        <v>506</v>
      </c>
      <c r="H316" s="42"/>
      <c r="I316" s="42"/>
      <c r="J316" s="42"/>
    </row>
    <row r="317" spans="2:10" s="43" customFormat="1" x14ac:dyDescent="0.25">
      <c r="C317" s="57"/>
      <c r="D317" s="57"/>
      <c r="E317" s="55"/>
      <c r="F317" s="51" t="s">
        <v>507</v>
      </c>
      <c r="H317" s="42"/>
      <c r="I317" s="42"/>
      <c r="J317" s="42"/>
    </row>
    <row r="318" spans="2:10" s="43" customFormat="1" ht="24" x14ac:dyDescent="0.25">
      <c r="C318" s="57"/>
      <c r="D318" s="57"/>
      <c r="E318" s="55"/>
      <c r="F318" s="51" t="s">
        <v>508</v>
      </c>
      <c r="H318" s="42"/>
      <c r="I318" s="42"/>
      <c r="J318" s="42"/>
    </row>
    <row r="319" spans="2:10" s="43" customFormat="1" x14ac:dyDescent="0.25">
      <c r="B319" s="43" t="s">
        <v>1481</v>
      </c>
      <c r="C319" s="56">
        <v>11</v>
      </c>
      <c r="D319" s="56" t="s">
        <v>509</v>
      </c>
      <c r="E319" s="58" t="s">
        <v>33</v>
      </c>
      <c r="F319" s="51" t="s">
        <v>510</v>
      </c>
      <c r="H319" s="42"/>
      <c r="I319" s="42"/>
      <c r="J319" s="42"/>
    </row>
    <row r="320" spans="2:10" s="43" customFormat="1" ht="24" x14ac:dyDescent="0.25">
      <c r="C320" s="57"/>
      <c r="D320" s="57"/>
      <c r="E320" s="55"/>
      <c r="F320" s="51" t="s">
        <v>511</v>
      </c>
      <c r="H320" s="42"/>
      <c r="I320" s="42"/>
      <c r="J320" s="42"/>
    </row>
    <row r="321" spans="3:10" s="43" customFormat="1" ht="24" x14ac:dyDescent="0.25">
      <c r="C321" s="57"/>
      <c r="D321" s="57"/>
      <c r="E321" s="55"/>
      <c r="F321" s="51" t="s">
        <v>512</v>
      </c>
      <c r="H321" s="42"/>
      <c r="I321" s="42"/>
      <c r="J321" s="42"/>
    </row>
    <row r="322" spans="3:10" s="43" customFormat="1" ht="24" x14ac:dyDescent="0.25">
      <c r="C322" s="57"/>
      <c r="D322" s="57"/>
      <c r="E322" s="55"/>
      <c r="F322" s="51" t="s">
        <v>513</v>
      </c>
      <c r="H322" s="42"/>
      <c r="I322" s="42"/>
      <c r="J322" s="42"/>
    </row>
    <row r="323" spans="3:10" s="43" customFormat="1" ht="48" x14ac:dyDescent="0.25">
      <c r="C323" s="57"/>
      <c r="D323" s="57"/>
      <c r="E323" s="55"/>
      <c r="F323" s="51" t="s">
        <v>514</v>
      </c>
      <c r="H323" s="42"/>
      <c r="I323" s="42"/>
      <c r="J323" s="42"/>
    </row>
    <row r="324" spans="3:10" s="43" customFormat="1" ht="24" x14ac:dyDescent="0.25">
      <c r="C324" s="57"/>
      <c r="D324" s="57"/>
      <c r="E324" s="55"/>
      <c r="F324" s="51" t="s">
        <v>515</v>
      </c>
      <c r="H324" s="42"/>
      <c r="I324" s="42"/>
      <c r="J324" s="42"/>
    </row>
    <row r="325" spans="3:10" s="43" customFormat="1" ht="24" x14ac:dyDescent="0.25">
      <c r="C325" s="57"/>
      <c r="D325" s="57"/>
      <c r="E325" s="55"/>
      <c r="F325" s="51" t="s">
        <v>516</v>
      </c>
      <c r="H325" s="42"/>
      <c r="I325" s="42"/>
      <c r="J325" s="42"/>
    </row>
    <row r="326" spans="3:10" s="43" customFormat="1" ht="36" x14ac:dyDescent="0.25">
      <c r="C326" s="57"/>
      <c r="D326" s="57"/>
      <c r="E326" s="55"/>
      <c r="F326" s="51" t="s">
        <v>517</v>
      </c>
      <c r="H326" s="42"/>
      <c r="I326" s="42"/>
      <c r="J326" s="42"/>
    </row>
    <row r="327" spans="3:10" s="43" customFormat="1" ht="72" x14ac:dyDescent="0.25">
      <c r="C327" s="57"/>
      <c r="D327" s="57"/>
      <c r="E327" s="55"/>
      <c r="F327" s="51" t="s">
        <v>518</v>
      </c>
      <c r="H327" s="42"/>
      <c r="I327" s="42"/>
      <c r="J327" s="42"/>
    </row>
    <row r="328" spans="3:10" s="43" customFormat="1" x14ac:dyDescent="0.25">
      <c r="C328" s="57"/>
      <c r="D328" s="57"/>
      <c r="E328" s="55"/>
      <c r="F328" s="51" t="s">
        <v>519</v>
      </c>
      <c r="H328" s="42"/>
      <c r="I328" s="42"/>
      <c r="J328" s="42"/>
    </row>
    <row r="329" spans="3:10" s="43" customFormat="1" ht="24" x14ac:dyDescent="0.25">
      <c r="C329" s="57"/>
      <c r="D329" s="57"/>
      <c r="E329" s="55"/>
      <c r="F329" s="51" t="s">
        <v>520</v>
      </c>
      <c r="H329" s="42"/>
      <c r="I329" s="42"/>
      <c r="J329" s="42"/>
    </row>
    <row r="330" spans="3:10" s="43" customFormat="1" ht="24" x14ac:dyDescent="0.25">
      <c r="C330" s="57"/>
      <c r="D330" s="57"/>
      <c r="E330" s="55"/>
      <c r="F330" s="51" t="s">
        <v>521</v>
      </c>
      <c r="H330" s="42"/>
      <c r="I330" s="42"/>
      <c r="J330" s="42"/>
    </row>
    <row r="331" spans="3:10" s="43" customFormat="1" ht="72" x14ac:dyDescent="0.25">
      <c r="C331" s="57"/>
      <c r="D331" s="57"/>
      <c r="E331" s="55"/>
      <c r="F331" s="51" t="s">
        <v>522</v>
      </c>
      <c r="H331" s="42"/>
      <c r="I331" s="42"/>
      <c r="J331" s="42"/>
    </row>
    <row r="332" spans="3:10" s="43" customFormat="1" ht="24" x14ac:dyDescent="0.25">
      <c r="C332" s="57"/>
      <c r="D332" s="57"/>
      <c r="E332" s="55"/>
      <c r="F332" s="51" t="s">
        <v>523</v>
      </c>
      <c r="H332" s="42"/>
      <c r="I332" s="42"/>
      <c r="J332" s="42"/>
    </row>
    <row r="333" spans="3:10" s="43" customFormat="1" x14ac:dyDescent="0.25">
      <c r="C333" s="57"/>
      <c r="D333" s="57"/>
      <c r="E333" s="55"/>
      <c r="F333" s="51" t="s">
        <v>524</v>
      </c>
      <c r="H333" s="42"/>
      <c r="I333" s="42"/>
      <c r="J333" s="42"/>
    </row>
    <row r="334" spans="3:10" s="43" customFormat="1" ht="48" x14ac:dyDescent="0.25">
      <c r="C334" s="57"/>
      <c r="D334" s="57"/>
      <c r="E334" s="55"/>
      <c r="F334" s="51" t="s">
        <v>525</v>
      </c>
      <c r="H334" s="42"/>
      <c r="I334" s="42"/>
      <c r="J334" s="42"/>
    </row>
    <row r="335" spans="3:10" s="43" customFormat="1" ht="72" x14ac:dyDescent="0.25">
      <c r="C335" s="57"/>
      <c r="D335" s="57"/>
      <c r="E335" s="55"/>
      <c r="F335" s="51" t="s">
        <v>526</v>
      </c>
      <c r="H335" s="42"/>
      <c r="I335" s="42"/>
      <c r="J335" s="42"/>
    </row>
    <row r="336" spans="3:10" s="43" customFormat="1" ht="60" x14ac:dyDescent="0.25">
      <c r="C336" s="57"/>
      <c r="D336" s="57"/>
      <c r="E336" s="55"/>
      <c r="F336" s="51" t="s">
        <v>527</v>
      </c>
      <c r="H336" s="42"/>
      <c r="I336" s="42"/>
      <c r="J336" s="42"/>
    </row>
    <row r="337" spans="3:10" s="43" customFormat="1" ht="72" x14ac:dyDescent="0.25">
      <c r="C337" s="57"/>
      <c r="D337" s="57"/>
      <c r="E337" s="55"/>
      <c r="F337" s="51" t="s">
        <v>528</v>
      </c>
      <c r="H337" s="42"/>
      <c r="I337" s="42"/>
      <c r="J337" s="42"/>
    </row>
    <row r="338" spans="3:10" s="43" customFormat="1" ht="48" x14ac:dyDescent="0.25">
      <c r="C338" s="57"/>
      <c r="D338" s="57"/>
      <c r="E338" s="55"/>
      <c r="F338" s="51" t="s">
        <v>529</v>
      </c>
      <c r="H338" s="42"/>
      <c r="I338" s="42"/>
      <c r="J338" s="42"/>
    </row>
    <row r="339" spans="3:10" s="43" customFormat="1" ht="48" x14ac:dyDescent="0.25">
      <c r="C339" s="57"/>
      <c r="D339" s="57"/>
      <c r="E339" s="55"/>
      <c r="F339" s="51" t="s">
        <v>530</v>
      </c>
      <c r="H339" s="42"/>
      <c r="I339" s="42"/>
      <c r="J339" s="42"/>
    </row>
    <row r="340" spans="3:10" s="43" customFormat="1" ht="24" x14ac:dyDescent="0.25">
      <c r="C340" s="57"/>
      <c r="D340" s="57"/>
      <c r="E340" s="55"/>
      <c r="F340" s="51" t="s">
        <v>531</v>
      </c>
      <c r="H340" s="42"/>
      <c r="I340" s="42"/>
      <c r="J340" s="42"/>
    </row>
    <row r="341" spans="3:10" s="43" customFormat="1" ht="24" x14ac:dyDescent="0.25">
      <c r="C341" s="57"/>
      <c r="D341" s="57"/>
      <c r="E341" s="55"/>
      <c r="F341" s="51" t="s">
        <v>532</v>
      </c>
      <c r="H341" s="42"/>
      <c r="I341" s="42"/>
      <c r="J341" s="42"/>
    </row>
    <row r="342" spans="3:10" s="43" customFormat="1" ht="72" x14ac:dyDescent="0.25">
      <c r="C342" s="57"/>
      <c r="D342" s="57"/>
      <c r="E342" s="55"/>
      <c r="F342" s="51" t="s">
        <v>533</v>
      </c>
      <c r="H342" s="42"/>
      <c r="I342" s="42"/>
      <c r="J342" s="42"/>
    </row>
    <row r="343" spans="3:10" s="43" customFormat="1" ht="36" x14ac:dyDescent="0.25">
      <c r="C343" s="57"/>
      <c r="D343" s="57"/>
      <c r="E343" s="55"/>
      <c r="F343" s="51" t="s">
        <v>534</v>
      </c>
      <c r="H343" s="42"/>
      <c r="I343" s="42"/>
      <c r="J343" s="42"/>
    </row>
    <row r="344" spans="3:10" s="43" customFormat="1" ht="48" x14ac:dyDescent="0.25">
      <c r="C344" s="57"/>
      <c r="D344" s="57"/>
      <c r="E344" s="55"/>
      <c r="F344" s="51" t="s">
        <v>535</v>
      </c>
      <c r="H344" s="42"/>
      <c r="I344" s="42"/>
      <c r="J344" s="42"/>
    </row>
    <row r="345" spans="3:10" s="43" customFormat="1" ht="24" x14ac:dyDescent="0.25">
      <c r="C345" s="57"/>
      <c r="D345" s="57"/>
      <c r="E345" s="55"/>
      <c r="F345" s="51" t="s">
        <v>536</v>
      </c>
      <c r="H345" s="42"/>
      <c r="I345" s="42"/>
      <c r="J345" s="42"/>
    </row>
    <row r="346" spans="3:10" s="43" customFormat="1" ht="60" x14ac:dyDescent="0.25">
      <c r="C346" s="57"/>
      <c r="D346" s="57"/>
      <c r="E346" s="55"/>
      <c r="F346" s="51" t="s">
        <v>537</v>
      </c>
      <c r="H346" s="42"/>
      <c r="I346" s="42"/>
      <c r="J346" s="42"/>
    </row>
    <row r="347" spans="3:10" s="43" customFormat="1" x14ac:dyDescent="0.25">
      <c r="C347" s="57"/>
      <c r="D347" s="57"/>
      <c r="E347" s="55"/>
      <c r="F347" s="51" t="s">
        <v>538</v>
      </c>
      <c r="H347" s="42"/>
      <c r="I347" s="42"/>
      <c r="J347" s="42"/>
    </row>
    <row r="348" spans="3:10" s="43" customFormat="1" ht="36" x14ac:dyDescent="0.25">
      <c r="C348" s="57"/>
      <c r="D348" s="57"/>
      <c r="E348" s="55"/>
      <c r="F348" s="51" t="s">
        <v>539</v>
      </c>
      <c r="H348" s="42"/>
      <c r="I348" s="42"/>
      <c r="J348" s="42"/>
    </row>
    <row r="349" spans="3:10" s="43" customFormat="1" x14ac:dyDescent="0.25">
      <c r="C349" s="57"/>
      <c r="D349" s="57"/>
      <c r="E349" s="55"/>
      <c r="F349" s="51" t="s">
        <v>540</v>
      </c>
      <c r="H349" s="42"/>
      <c r="I349" s="42"/>
      <c r="J349" s="42"/>
    </row>
    <row r="350" spans="3:10" s="43" customFormat="1" ht="36" x14ac:dyDescent="0.25">
      <c r="C350" s="57"/>
      <c r="D350" s="57"/>
      <c r="E350" s="55"/>
      <c r="F350" s="51" t="s">
        <v>541</v>
      </c>
      <c r="H350" s="42"/>
      <c r="I350" s="42"/>
      <c r="J350" s="42"/>
    </row>
    <row r="351" spans="3:10" s="43" customFormat="1" x14ac:dyDescent="0.25">
      <c r="C351" s="57"/>
      <c r="D351" s="57"/>
      <c r="E351" s="55"/>
      <c r="F351" s="51" t="s">
        <v>542</v>
      </c>
      <c r="H351" s="42"/>
      <c r="I351" s="42"/>
      <c r="J351" s="42"/>
    </row>
    <row r="352" spans="3:10" s="43" customFormat="1" ht="24" x14ac:dyDescent="0.25">
      <c r="C352" s="57"/>
      <c r="D352" s="57"/>
      <c r="E352" s="55"/>
      <c r="F352" s="51" t="s">
        <v>543</v>
      </c>
      <c r="H352" s="42"/>
      <c r="I352" s="42"/>
      <c r="J352" s="42"/>
    </row>
    <row r="353" spans="2:10" s="43" customFormat="1" ht="24" x14ac:dyDescent="0.25">
      <c r="C353" s="57"/>
      <c r="D353" s="57"/>
      <c r="E353" s="55"/>
      <c r="F353" s="51" t="s">
        <v>544</v>
      </c>
      <c r="H353" s="42"/>
      <c r="I353" s="42"/>
      <c r="J353" s="42"/>
    </row>
    <row r="354" spans="2:10" s="43" customFormat="1" ht="60" x14ac:dyDescent="0.25">
      <c r="C354" s="57"/>
      <c r="D354" s="57"/>
      <c r="E354" s="55"/>
      <c r="F354" s="51" t="s">
        <v>545</v>
      </c>
      <c r="H354" s="42"/>
      <c r="I354" s="42"/>
      <c r="J354" s="42"/>
    </row>
    <row r="355" spans="2:10" s="43" customFormat="1" ht="48" x14ac:dyDescent="0.25">
      <c r="C355" s="57"/>
      <c r="D355" s="57"/>
      <c r="E355" s="55"/>
      <c r="F355" s="51" t="s">
        <v>546</v>
      </c>
      <c r="H355" s="42"/>
      <c r="I355" s="42"/>
      <c r="J355" s="42"/>
    </row>
    <row r="356" spans="2:10" s="43" customFormat="1" ht="60" x14ac:dyDescent="0.25">
      <c r="C356" s="57"/>
      <c r="D356" s="57"/>
      <c r="E356" s="55"/>
      <c r="F356" s="51" t="s">
        <v>547</v>
      </c>
      <c r="H356" s="42"/>
      <c r="I356" s="42"/>
      <c r="J356" s="42"/>
    </row>
    <row r="357" spans="2:10" s="43" customFormat="1" ht="24" x14ac:dyDescent="0.25">
      <c r="C357" s="57"/>
      <c r="D357" s="57"/>
      <c r="E357" s="55"/>
      <c r="F357" s="51" t="s">
        <v>548</v>
      </c>
      <c r="H357" s="42"/>
      <c r="I357" s="42"/>
      <c r="J357" s="42"/>
    </row>
    <row r="358" spans="2:10" s="43" customFormat="1" ht="36" x14ac:dyDescent="0.25">
      <c r="C358" s="57"/>
      <c r="D358" s="57"/>
      <c r="E358" s="55"/>
      <c r="F358" s="51" t="s">
        <v>549</v>
      </c>
      <c r="H358" s="42"/>
      <c r="I358" s="42"/>
      <c r="J358" s="42"/>
    </row>
    <row r="359" spans="2:10" s="43" customFormat="1" ht="24" x14ac:dyDescent="0.25">
      <c r="C359" s="57"/>
      <c r="D359" s="57"/>
      <c r="E359" s="55"/>
      <c r="F359" s="51" t="s">
        <v>550</v>
      </c>
      <c r="H359" s="42"/>
      <c r="I359" s="42"/>
      <c r="J359" s="42"/>
    </row>
    <row r="360" spans="2:10" s="43" customFormat="1" ht="24" x14ac:dyDescent="0.25">
      <c r="C360" s="57"/>
      <c r="D360" s="57"/>
      <c r="E360" s="55"/>
      <c r="F360" s="51" t="s">
        <v>551</v>
      </c>
      <c r="H360" s="42"/>
      <c r="I360" s="42"/>
      <c r="J360" s="42"/>
    </row>
    <row r="361" spans="2:10" s="43" customFormat="1" ht="48" x14ac:dyDescent="0.25">
      <c r="B361" s="43" t="s">
        <v>1481</v>
      </c>
      <c r="C361" s="56">
        <v>11</v>
      </c>
      <c r="D361" s="56" t="s">
        <v>552</v>
      </c>
      <c r="E361" s="58" t="s">
        <v>553</v>
      </c>
      <c r="F361" s="51" t="s">
        <v>554</v>
      </c>
      <c r="H361" s="42"/>
      <c r="I361" s="42"/>
      <c r="J361" s="42"/>
    </row>
    <row r="362" spans="2:10" s="43" customFormat="1" ht="60" x14ac:dyDescent="0.25">
      <c r="C362" s="57"/>
      <c r="D362" s="57"/>
      <c r="E362" s="55"/>
      <c r="F362" s="51" t="s">
        <v>555</v>
      </c>
      <c r="H362" s="42"/>
      <c r="I362" s="42"/>
      <c r="J362" s="42"/>
    </row>
    <row r="363" spans="2:10" s="43" customFormat="1" ht="60" x14ac:dyDescent="0.25">
      <c r="C363" s="57"/>
      <c r="D363" s="57"/>
      <c r="E363" s="55"/>
      <c r="F363" s="51" t="s">
        <v>556</v>
      </c>
      <c r="H363" s="42"/>
      <c r="I363" s="42"/>
      <c r="J363" s="42"/>
    </row>
    <row r="364" spans="2:10" s="43" customFormat="1" ht="60" x14ac:dyDescent="0.25">
      <c r="C364" s="57"/>
      <c r="D364" s="57"/>
      <c r="E364" s="55"/>
      <c r="F364" s="51" t="s">
        <v>557</v>
      </c>
      <c r="H364" s="42"/>
      <c r="I364" s="42"/>
      <c r="J364" s="42"/>
    </row>
    <row r="365" spans="2:10" s="43" customFormat="1" ht="72" x14ac:dyDescent="0.25">
      <c r="C365" s="57"/>
      <c r="D365" s="57"/>
      <c r="E365" s="55"/>
      <c r="F365" s="51" t="s">
        <v>558</v>
      </c>
      <c r="H365" s="42"/>
      <c r="I365" s="42"/>
      <c r="J365" s="42"/>
    </row>
    <row r="366" spans="2:10" s="43" customFormat="1" ht="24" x14ac:dyDescent="0.25">
      <c r="C366" s="57"/>
      <c r="D366" s="57"/>
      <c r="E366" s="55"/>
      <c r="F366" s="51" t="s">
        <v>559</v>
      </c>
      <c r="H366" s="42"/>
      <c r="I366" s="42"/>
      <c r="J366" s="42"/>
    </row>
    <row r="367" spans="2:10" s="43" customFormat="1" ht="36" x14ac:dyDescent="0.25">
      <c r="B367" s="43" t="s">
        <v>1481</v>
      </c>
      <c r="C367" s="56">
        <v>11</v>
      </c>
      <c r="D367" s="56" t="s">
        <v>560</v>
      </c>
      <c r="E367" s="58" t="s">
        <v>561</v>
      </c>
      <c r="F367" s="51" t="s">
        <v>562</v>
      </c>
      <c r="H367" s="42"/>
      <c r="I367" s="42"/>
      <c r="J367" s="42"/>
    </row>
    <row r="368" spans="2:10" s="43" customFormat="1" ht="36" x14ac:dyDescent="0.25">
      <c r="C368" s="57"/>
      <c r="D368" s="57"/>
      <c r="E368" s="55"/>
      <c r="F368" s="51" t="s">
        <v>563</v>
      </c>
      <c r="H368" s="42"/>
      <c r="I368" s="42"/>
      <c r="J368" s="42"/>
    </row>
    <row r="369" spans="3:10" s="43" customFormat="1" ht="36" x14ac:dyDescent="0.25">
      <c r="C369" s="57"/>
      <c r="D369" s="57"/>
      <c r="E369" s="55"/>
      <c r="F369" s="51" t="s">
        <v>564</v>
      </c>
      <c r="H369" s="42"/>
      <c r="I369" s="42"/>
      <c r="J369" s="42"/>
    </row>
    <row r="370" spans="3:10" s="43" customFormat="1" ht="36" x14ac:dyDescent="0.25">
      <c r="C370" s="57"/>
      <c r="D370" s="57"/>
      <c r="E370" s="55"/>
      <c r="F370" s="51" t="s">
        <v>565</v>
      </c>
      <c r="H370" s="42"/>
      <c r="I370" s="42"/>
      <c r="J370" s="42"/>
    </row>
    <row r="371" spans="3:10" s="43" customFormat="1" ht="24" x14ac:dyDescent="0.25">
      <c r="C371" s="57"/>
      <c r="D371" s="57"/>
      <c r="E371" s="55"/>
      <c r="F371" s="51" t="s">
        <v>566</v>
      </c>
      <c r="H371" s="42"/>
      <c r="I371" s="42"/>
      <c r="J371" s="42"/>
    </row>
    <row r="372" spans="3:10" s="43" customFormat="1" ht="24" x14ac:dyDescent="0.25">
      <c r="C372" s="57"/>
      <c r="D372" s="57"/>
      <c r="E372" s="55"/>
      <c r="F372" s="51" t="s">
        <v>567</v>
      </c>
      <c r="H372" s="42"/>
      <c r="I372" s="42"/>
      <c r="J372" s="42"/>
    </row>
    <row r="373" spans="3:10" s="43" customFormat="1" x14ac:dyDescent="0.25">
      <c r="C373" s="57"/>
      <c r="D373" s="57"/>
      <c r="E373" s="55"/>
      <c r="F373" s="51" t="s">
        <v>568</v>
      </c>
      <c r="H373" s="42"/>
      <c r="I373" s="42"/>
      <c r="J373" s="42"/>
    </row>
    <row r="374" spans="3:10" s="43" customFormat="1" x14ac:dyDescent="0.25">
      <c r="C374" s="57"/>
      <c r="D374" s="57"/>
      <c r="E374" s="55"/>
      <c r="F374" s="51" t="s">
        <v>569</v>
      </c>
      <c r="H374" s="42"/>
      <c r="I374" s="42"/>
      <c r="J374" s="42"/>
    </row>
    <row r="375" spans="3:10" s="43" customFormat="1" ht="24" x14ac:dyDescent="0.25">
      <c r="C375" s="57"/>
      <c r="D375" s="57"/>
      <c r="E375" s="55"/>
      <c r="F375" s="51" t="s">
        <v>570</v>
      </c>
      <c r="H375" s="42"/>
      <c r="I375" s="42"/>
      <c r="J375" s="42"/>
    </row>
    <row r="376" spans="3:10" s="43" customFormat="1" ht="24" x14ac:dyDescent="0.25">
      <c r="C376" s="57"/>
      <c r="D376" s="57"/>
      <c r="E376" s="55"/>
      <c r="F376" s="51" t="s">
        <v>571</v>
      </c>
      <c r="H376" s="42"/>
      <c r="I376" s="42"/>
      <c r="J376" s="42"/>
    </row>
    <row r="377" spans="3:10" s="43" customFormat="1" ht="24" x14ac:dyDescent="0.25">
      <c r="C377" s="57"/>
      <c r="D377" s="57"/>
      <c r="E377" s="55"/>
      <c r="F377" s="51" t="s">
        <v>572</v>
      </c>
      <c r="H377" s="42"/>
      <c r="I377" s="42"/>
      <c r="J377" s="42"/>
    </row>
    <row r="378" spans="3:10" s="43" customFormat="1" ht="48" x14ac:dyDescent="0.25">
      <c r="C378" s="57"/>
      <c r="D378" s="57"/>
      <c r="E378" s="55"/>
      <c r="F378" s="51" t="s">
        <v>573</v>
      </c>
      <c r="H378" s="42"/>
      <c r="I378" s="42"/>
      <c r="J378" s="42"/>
    </row>
    <row r="379" spans="3:10" s="43" customFormat="1" ht="24" x14ac:dyDescent="0.25">
      <c r="C379" s="57"/>
      <c r="D379" s="57"/>
      <c r="E379" s="55"/>
      <c r="F379" s="51" t="s">
        <v>574</v>
      </c>
      <c r="H379" s="42"/>
      <c r="I379" s="42"/>
      <c r="J379" s="42"/>
    </row>
    <row r="380" spans="3:10" s="43" customFormat="1" ht="24" x14ac:dyDescent="0.25">
      <c r="C380" s="57"/>
      <c r="D380" s="57"/>
      <c r="E380" s="55"/>
      <c r="F380" s="51" t="s">
        <v>575</v>
      </c>
      <c r="H380" s="42"/>
      <c r="I380" s="42"/>
      <c r="J380" s="42"/>
    </row>
    <row r="381" spans="3:10" s="43" customFormat="1" ht="24" x14ac:dyDescent="0.25">
      <c r="C381" s="57"/>
      <c r="D381" s="57"/>
      <c r="E381" s="55"/>
      <c r="F381" s="51" t="s">
        <v>576</v>
      </c>
      <c r="H381" s="42"/>
      <c r="I381" s="42"/>
      <c r="J381" s="42"/>
    </row>
    <row r="382" spans="3:10" s="43" customFormat="1" ht="48" x14ac:dyDescent="0.25">
      <c r="C382" s="57"/>
      <c r="D382" s="57"/>
      <c r="E382" s="55"/>
      <c r="F382" s="51" t="s">
        <v>577</v>
      </c>
      <c r="H382" s="42"/>
      <c r="I382" s="42"/>
      <c r="J382" s="42"/>
    </row>
    <row r="383" spans="3:10" s="43" customFormat="1" ht="36" x14ac:dyDescent="0.25">
      <c r="C383" s="57"/>
      <c r="D383" s="57"/>
      <c r="E383" s="55"/>
      <c r="F383" s="51" t="s">
        <v>578</v>
      </c>
      <c r="H383" s="42"/>
      <c r="I383" s="42"/>
      <c r="J383" s="42"/>
    </row>
    <row r="384" spans="3:10" s="43" customFormat="1" ht="24" x14ac:dyDescent="0.25">
      <c r="C384" s="57"/>
      <c r="D384" s="57"/>
      <c r="E384" s="55"/>
      <c r="F384" s="51" t="s">
        <v>579</v>
      </c>
      <c r="H384" s="42"/>
      <c r="I384" s="42"/>
      <c r="J384" s="42"/>
    </row>
    <row r="385" spans="3:10" s="43" customFormat="1" ht="24" x14ac:dyDescent="0.25">
      <c r="C385" s="57"/>
      <c r="D385" s="57"/>
      <c r="E385" s="55"/>
      <c r="F385" s="51" t="s">
        <v>580</v>
      </c>
      <c r="H385" s="42"/>
      <c r="I385" s="42"/>
      <c r="J385" s="42"/>
    </row>
    <row r="386" spans="3:10" s="43" customFormat="1" ht="36" x14ac:dyDescent="0.25">
      <c r="C386" s="57"/>
      <c r="D386" s="57"/>
      <c r="E386" s="55"/>
      <c r="F386" s="51" t="s">
        <v>581</v>
      </c>
      <c r="H386" s="42"/>
      <c r="I386" s="42"/>
      <c r="J386" s="42"/>
    </row>
    <row r="387" spans="3:10" s="43" customFormat="1" x14ac:dyDescent="0.25">
      <c r="C387" s="57"/>
      <c r="D387" s="57"/>
      <c r="E387" s="55"/>
      <c r="F387" s="51" t="s">
        <v>582</v>
      </c>
      <c r="H387" s="42"/>
      <c r="I387" s="42"/>
      <c r="J387" s="42"/>
    </row>
    <row r="388" spans="3:10" s="43" customFormat="1" ht="36" x14ac:dyDescent="0.25">
      <c r="C388" s="57"/>
      <c r="D388" s="57"/>
      <c r="E388" s="55"/>
      <c r="F388" s="51" t="s">
        <v>583</v>
      </c>
      <c r="H388" s="42"/>
      <c r="I388" s="42"/>
      <c r="J388" s="42"/>
    </row>
    <row r="389" spans="3:10" s="43" customFormat="1" x14ac:dyDescent="0.25">
      <c r="C389" s="57"/>
      <c r="D389" s="57"/>
      <c r="E389" s="55"/>
      <c r="F389" s="51" t="s">
        <v>584</v>
      </c>
      <c r="H389" s="42"/>
      <c r="I389" s="42"/>
      <c r="J389" s="42"/>
    </row>
    <row r="390" spans="3:10" s="43" customFormat="1" ht="24" x14ac:dyDescent="0.25">
      <c r="C390" s="57"/>
      <c r="D390" s="57"/>
      <c r="E390" s="55"/>
      <c r="F390" s="51" t="s">
        <v>585</v>
      </c>
      <c r="H390" s="42"/>
      <c r="I390" s="42"/>
      <c r="J390" s="42"/>
    </row>
    <row r="391" spans="3:10" s="43" customFormat="1" x14ac:dyDescent="0.25">
      <c r="C391" s="57"/>
      <c r="D391" s="57"/>
      <c r="E391" s="55"/>
      <c r="F391" s="51" t="s">
        <v>586</v>
      </c>
      <c r="H391" s="42"/>
      <c r="I391" s="42"/>
      <c r="J391" s="42"/>
    </row>
    <row r="392" spans="3:10" s="43" customFormat="1" ht="36" x14ac:dyDescent="0.25">
      <c r="C392" s="57"/>
      <c r="D392" s="57"/>
      <c r="E392" s="55"/>
      <c r="F392" s="51" t="s">
        <v>587</v>
      </c>
      <c r="H392" s="42"/>
      <c r="I392" s="42"/>
      <c r="J392" s="42"/>
    </row>
    <row r="393" spans="3:10" s="43" customFormat="1" ht="48" x14ac:dyDescent="0.25">
      <c r="C393" s="57"/>
      <c r="D393" s="57"/>
      <c r="E393" s="55"/>
      <c r="F393" s="51" t="s">
        <v>588</v>
      </c>
      <c r="H393" s="42"/>
      <c r="I393" s="42"/>
      <c r="J393" s="42"/>
    </row>
    <row r="394" spans="3:10" s="43" customFormat="1" ht="60" x14ac:dyDescent="0.25">
      <c r="C394" s="57"/>
      <c r="D394" s="57"/>
      <c r="E394" s="55"/>
      <c r="F394" s="51" t="s">
        <v>589</v>
      </c>
      <c r="H394" s="42"/>
      <c r="I394" s="42"/>
      <c r="J394" s="42"/>
    </row>
    <row r="395" spans="3:10" s="43" customFormat="1" ht="36" x14ac:dyDescent="0.25">
      <c r="C395" s="57"/>
      <c r="D395" s="57"/>
      <c r="E395" s="55"/>
      <c r="F395" s="51" t="s">
        <v>590</v>
      </c>
      <c r="H395" s="42"/>
      <c r="I395" s="42"/>
      <c r="J395" s="42"/>
    </row>
    <row r="396" spans="3:10" s="43" customFormat="1" ht="24" x14ac:dyDescent="0.25">
      <c r="C396" s="57"/>
      <c r="D396" s="57"/>
      <c r="E396" s="55"/>
      <c r="F396" s="51" t="s">
        <v>591</v>
      </c>
      <c r="H396" s="42"/>
      <c r="I396" s="42"/>
      <c r="J396" s="42"/>
    </row>
    <row r="397" spans="3:10" s="43" customFormat="1" ht="36" x14ac:dyDescent="0.25">
      <c r="C397" s="57"/>
      <c r="D397" s="57"/>
      <c r="E397" s="55"/>
      <c r="F397" s="51" t="s">
        <v>592</v>
      </c>
      <c r="H397" s="42"/>
      <c r="I397" s="42"/>
      <c r="J397" s="42"/>
    </row>
    <row r="398" spans="3:10" s="43" customFormat="1" x14ac:dyDescent="0.25">
      <c r="C398" s="57"/>
      <c r="D398" s="57"/>
      <c r="E398" s="55"/>
      <c r="F398" s="51" t="s">
        <v>593</v>
      </c>
      <c r="H398" s="42"/>
      <c r="I398" s="42"/>
      <c r="J398" s="42"/>
    </row>
    <row r="399" spans="3:10" s="43" customFormat="1" ht="48" x14ac:dyDescent="0.25">
      <c r="C399" s="57"/>
      <c r="D399" s="57"/>
      <c r="E399" s="55"/>
      <c r="F399" s="51" t="s">
        <v>594</v>
      </c>
      <c r="H399" s="42"/>
      <c r="I399" s="42"/>
      <c r="J399" s="42"/>
    </row>
    <row r="400" spans="3:10" s="43" customFormat="1" ht="24" x14ac:dyDescent="0.25">
      <c r="C400" s="57"/>
      <c r="D400" s="57"/>
      <c r="E400" s="55"/>
      <c r="F400" s="51" t="s">
        <v>595</v>
      </c>
      <c r="H400" s="42"/>
      <c r="I400" s="42"/>
      <c r="J400" s="42"/>
    </row>
    <row r="401" spans="2:10" s="43" customFormat="1" ht="36" x14ac:dyDescent="0.25">
      <c r="C401" s="57"/>
      <c r="D401" s="57"/>
      <c r="E401" s="55"/>
      <c r="F401" s="51" t="s">
        <v>596</v>
      </c>
      <c r="H401" s="42"/>
      <c r="I401" s="42"/>
      <c r="J401" s="42"/>
    </row>
    <row r="402" spans="2:10" s="43" customFormat="1" ht="48" x14ac:dyDescent="0.25">
      <c r="C402" s="57"/>
      <c r="D402" s="57"/>
      <c r="E402" s="55"/>
      <c r="F402" s="51" t="s">
        <v>597</v>
      </c>
      <c r="H402" s="42"/>
      <c r="I402" s="42"/>
      <c r="J402" s="42"/>
    </row>
    <row r="403" spans="2:10" s="43" customFormat="1" x14ac:dyDescent="0.25">
      <c r="C403" s="57"/>
      <c r="D403" s="57"/>
      <c r="E403" s="55"/>
      <c r="F403" s="51" t="s">
        <v>598</v>
      </c>
      <c r="H403" s="42"/>
      <c r="I403" s="42"/>
      <c r="J403" s="42"/>
    </row>
    <row r="404" spans="2:10" s="43" customFormat="1" ht="24" x14ac:dyDescent="0.25">
      <c r="C404" s="57"/>
      <c r="D404" s="57"/>
      <c r="E404" s="55"/>
      <c r="F404" s="51" t="s">
        <v>599</v>
      </c>
      <c r="H404" s="42"/>
      <c r="I404" s="42"/>
      <c r="J404" s="42"/>
    </row>
    <row r="405" spans="2:10" s="43" customFormat="1" ht="24" x14ac:dyDescent="0.25">
      <c r="C405" s="57"/>
      <c r="D405" s="57"/>
      <c r="E405" s="55"/>
      <c r="F405" s="51" t="s">
        <v>600</v>
      </c>
      <c r="H405" s="42"/>
      <c r="I405" s="42"/>
      <c r="J405" s="42"/>
    </row>
    <row r="406" spans="2:10" s="43" customFormat="1" ht="24" x14ac:dyDescent="0.25">
      <c r="C406" s="57"/>
      <c r="D406" s="57"/>
      <c r="E406" s="55"/>
      <c r="F406" s="51" t="s">
        <v>601</v>
      </c>
      <c r="H406" s="42"/>
      <c r="I406" s="42"/>
      <c r="J406" s="42"/>
    </row>
    <row r="407" spans="2:10" s="43" customFormat="1" x14ac:dyDescent="0.25">
      <c r="C407" s="57"/>
      <c r="D407" s="57"/>
      <c r="E407" s="55"/>
      <c r="F407" s="51" t="s">
        <v>602</v>
      </c>
      <c r="H407" s="42"/>
      <c r="I407" s="42"/>
      <c r="J407" s="42"/>
    </row>
    <row r="408" spans="2:10" s="43" customFormat="1" ht="48" x14ac:dyDescent="0.25">
      <c r="C408" s="57"/>
      <c r="D408" s="57"/>
      <c r="E408" s="55"/>
      <c r="F408" s="51" t="s">
        <v>603</v>
      </c>
      <c r="H408" s="42"/>
      <c r="I408" s="42"/>
      <c r="J408" s="42"/>
    </row>
    <row r="409" spans="2:10" s="43" customFormat="1" ht="48" x14ac:dyDescent="0.25">
      <c r="C409" s="57"/>
      <c r="D409" s="57"/>
      <c r="E409" s="55"/>
      <c r="F409" s="51" t="s">
        <v>604</v>
      </c>
      <c r="H409" s="42"/>
      <c r="I409" s="42"/>
      <c r="J409" s="42"/>
    </row>
    <row r="410" spans="2:10" s="43" customFormat="1" ht="60" x14ac:dyDescent="0.25">
      <c r="C410" s="57"/>
      <c r="D410" s="57"/>
      <c r="E410" s="55"/>
      <c r="F410" s="51" t="s">
        <v>605</v>
      </c>
      <c r="H410" s="42"/>
      <c r="I410" s="42"/>
      <c r="J410" s="42"/>
    </row>
    <row r="411" spans="2:10" s="43" customFormat="1" ht="60" x14ac:dyDescent="0.25">
      <c r="C411" s="57"/>
      <c r="D411" s="57"/>
      <c r="E411" s="55"/>
      <c r="F411" s="51" t="s">
        <v>606</v>
      </c>
      <c r="H411" s="42"/>
      <c r="I411" s="42"/>
      <c r="J411" s="42"/>
    </row>
    <row r="412" spans="2:10" s="43" customFormat="1" ht="48" x14ac:dyDescent="0.25">
      <c r="B412" s="43" t="s">
        <v>1482</v>
      </c>
      <c r="C412" s="64">
        <v>13</v>
      </c>
      <c r="D412" s="56" t="s">
        <v>607</v>
      </c>
      <c r="E412" s="58" t="s">
        <v>608</v>
      </c>
      <c r="F412" s="51" t="s">
        <v>609</v>
      </c>
      <c r="H412" s="42"/>
      <c r="I412" s="42"/>
      <c r="J412" s="42"/>
    </row>
    <row r="413" spans="2:10" s="43" customFormat="1" ht="48" x14ac:dyDescent="0.25">
      <c r="C413" s="65"/>
      <c r="D413" s="57"/>
      <c r="E413" s="55"/>
      <c r="F413" s="51" t="s">
        <v>610</v>
      </c>
      <c r="H413" s="42"/>
      <c r="I413" s="42"/>
      <c r="J413" s="42"/>
    </row>
    <row r="414" spans="2:10" s="43" customFormat="1" ht="84" x14ac:dyDescent="0.25">
      <c r="C414" s="65"/>
      <c r="D414" s="57"/>
      <c r="E414" s="55"/>
      <c r="F414" s="51" t="s">
        <v>611</v>
      </c>
      <c r="H414" s="42"/>
      <c r="I414" s="42"/>
      <c r="J414" s="42"/>
    </row>
    <row r="415" spans="2:10" s="43" customFormat="1" ht="48" x14ac:dyDescent="0.25">
      <c r="C415" s="65"/>
      <c r="D415" s="57"/>
      <c r="E415" s="55"/>
      <c r="F415" s="51" t="s">
        <v>612</v>
      </c>
      <c r="H415" s="42"/>
      <c r="I415" s="42"/>
      <c r="J415" s="42"/>
    </row>
    <row r="416" spans="2:10" s="43" customFormat="1" ht="72" x14ac:dyDescent="0.25">
      <c r="C416" s="65"/>
      <c r="D416" s="57"/>
      <c r="E416" s="55"/>
      <c r="F416" s="51" t="s">
        <v>613</v>
      </c>
      <c r="H416" s="42"/>
      <c r="I416" s="42"/>
      <c r="J416" s="42"/>
    </row>
    <row r="417" spans="2:10" s="43" customFormat="1" ht="24" x14ac:dyDescent="0.25">
      <c r="C417" s="65"/>
      <c r="D417" s="57"/>
      <c r="E417" s="55"/>
      <c r="F417" s="51" t="s">
        <v>614</v>
      </c>
      <c r="H417" s="42"/>
      <c r="I417" s="42"/>
      <c r="J417" s="42"/>
    </row>
    <row r="418" spans="2:10" s="43" customFormat="1" ht="24" x14ac:dyDescent="0.25">
      <c r="C418" s="65"/>
      <c r="D418" s="57"/>
      <c r="E418" s="55"/>
      <c r="F418" s="51" t="s">
        <v>615</v>
      </c>
      <c r="H418" s="42"/>
      <c r="I418" s="42"/>
      <c r="J418" s="42"/>
    </row>
    <row r="419" spans="2:10" s="43" customFormat="1" ht="36" x14ac:dyDescent="0.25">
      <c r="C419" s="65"/>
      <c r="D419" s="57"/>
      <c r="E419" s="55"/>
      <c r="F419" s="51" t="s">
        <v>616</v>
      </c>
      <c r="H419" s="42"/>
      <c r="I419" s="42"/>
      <c r="J419" s="42"/>
    </row>
    <row r="420" spans="2:10" s="43" customFormat="1" ht="48" x14ac:dyDescent="0.25">
      <c r="B420" s="43" t="s">
        <v>1482</v>
      </c>
      <c r="C420" s="56">
        <v>13</v>
      </c>
      <c r="D420" s="56" t="s">
        <v>617</v>
      </c>
      <c r="E420" s="58" t="s">
        <v>618</v>
      </c>
      <c r="F420" s="51" t="s">
        <v>619</v>
      </c>
      <c r="H420" s="42"/>
      <c r="I420" s="42"/>
      <c r="J420" s="42"/>
    </row>
    <row r="421" spans="2:10" s="43" customFormat="1" x14ac:dyDescent="0.25">
      <c r="C421" s="57"/>
      <c r="D421" s="57"/>
      <c r="E421" s="55"/>
      <c r="F421" s="51" t="s">
        <v>620</v>
      </c>
      <c r="H421" s="42"/>
      <c r="I421" s="42"/>
      <c r="J421" s="42"/>
    </row>
    <row r="422" spans="2:10" s="43" customFormat="1" ht="84" x14ac:dyDescent="0.25">
      <c r="C422" s="57"/>
      <c r="D422" s="57"/>
      <c r="E422" s="55"/>
      <c r="F422" s="51" t="s">
        <v>621</v>
      </c>
      <c r="H422" s="42"/>
      <c r="I422" s="42"/>
      <c r="J422" s="42"/>
    </row>
    <row r="423" spans="2:10" s="43" customFormat="1" ht="72" x14ac:dyDescent="0.25">
      <c r="C423" s="57"/>
      <c r="D423" s="57"/>
      <c r="E423" s="55"/>
      <c r="F423" s="51" t="s">
        <v>622</v>
      </c>
      <c r="H423" s="42"/>
      <c r="I423" s="42"/>
      <c r="J423" s="42"/>
    </row>
    <row r="424" spans="2:10" s="43" customFormat="1" ht="24" x14ac:dyDescent="0.25">
      <c r="C424" s="57"/>
      <c r="D424" s="57"/>
      <c r="E424" s="55"/>
      <c r="F424" s="51" t="s">
        <v>623</v>
      </c>
      <c r="H424" s="42"/>
      <c r="I424" s="42"/>
      <c r="J424" s="42"/>
    </row>
    <row r="425" spans="2:10" s="43" customFormat="1" ht="72" x14ac:dyDescent="0.25">
      <c r="B425" s="43" t="s">
        <v>1482</v>
      </c>
      <c r="C425" s="56">
        <v>13</v>
      </c>
      <c r="D425" s="56" t="s">
        <v>624</v>
      </c>
      <c r="E425" s="58" t="s">
        <v>625</v>
      </c>
      <c r="F425" s="51" t="s">
        <v>626</v>
      </c>
      <c r="H425" s="42"/>
      <c r="I425" s="42"/>
      <c r="J425" s="42"/>
    </row>
    <row r="426" spans="2:10" s="43" customFormat="1" ht="36" x14ac:dyDescent="0.25">
      <c r="C426" s="57"/>
      <c r="D426" s="57"/>
      <c r="E426" s="55"/>
      <c r="F426" s="51" t="s">
        <v>627</v>
      </c>
      <c r="H426" s="42"/>
      <c r="I426" s="42"/>
      <c r="J426" s="42"/>
    </row>
    <row r="427" spans="2:10" s="43" customFormat="1" ht="24" x14ac:dyDescent="0.25">
      <c r="C427" s="57"/>
      <c r="D427" s="57"/>
      <c r="E427" s="55"/>
      <c r="F427" s="51" t="s">
        <v>628</v>
      </c>
      <c r="H427" s="42"/>
      <c r="I427" s="42"/>
      <c r="J427" s="42"/>
    </row>
    <row r="428" spans="2:10" s="43" customFormat="1" ht="36" x14ac:dyDescent="0.25">
      <c r="C428" s="57"/>
      <c r="D428" s="57"/>
      <c r="E428" s="55"/>
      <c r="F428" s="51" t="s">
        <v>629</v>
      </c>
      <c r="H428" s="42"/>
      <c r="I428" s="42"/>
      <c r="J428" s="42"/>
    </row>
    <row r="429" spans="2:10" s="43" customFormat="1" ht="72" x14ac:dyDescent="0.25">
      <c r="C429" s="57"/>
      <c r="D429" s="57"/>
      <c r="E429" s="55"/>
      <c r="F429" s="51" t="s">
        <v>630</v>
      </c>
      <c r="H429" s="42"/>
      <c r="I429" s="42"/>
      <c r="J429" s="42"/>
    </row>
    <row r="430" spans="2:10" s="43" customFormat="1" ht="36" x14ac:dyDescent="0.25">
      <c r="C430" s="57"/>
      <c r="D430" s="57"/>
      <c r="E430" s="55"/>
      <c r="F430" s="51" t="s">
        <v>631</v>
      </c>
      <c r="H430" s="42"/>
      <c r="I430" s="42"/>
      <c r="J430" s="42"/>
    </row>
    <row r="431" spans="2:10" s="43" customFormat="1" ht="60" x14ac:dyDescent="0.25">
      <c r="B431" s="43" t="s">
        <v>1483</v>
      </c>
      <c r="C431" s="56">
        <v>14</v>
      </c>
      <c r="D431" s="56" t="s">
        <v>632</v>
      </c>
      <c r="E431" s="58" t="s">
        <v>633</v>
      </c>
      <c r="F431" s="51" t="s">
        <v>634</v>
      </c>
      <c r="H431" s="42"/>
      <c r="I431" s="42"/>
      <c r="J431" s="42"/>
    </row>
    <row r="432" spans="2:10" s="43" customFormat="1" ht="24" x14ac:dyDescent="0.25">
      <c r="C432" s="57"/>
      <c r="D432" s="57"/>
      <c r="E432" s="55"/>
      <c r="F432" s="51" t="s">
        <v>635</v>
      </c>
      <c r="H432" s="42"/>
      <c r="I432" s="42"/>
      <c r="J432" s="42"/>
    </row>
    <row r="433" spans="2:10" s="43" customFormat="1" ht="48" x14ac:dyDescent="0.25">
      <c r="C433" s="57"/>
      <c r="D433" s="57"/>
      <c r="E433" s="55"/>
      <c r="F433" s="51" t="s">
        <v>636</v>
      </c>
      <c r="H433" s="42"/>
      <c r="I433" s="42"/>
      <c r="J433" s="42"/>
    </row>
    <row r="434" spans="2:10" s="43" customFormat="1" x14ac:dyDescent="0.25">
      <c r="C434" s="57"/>
      <c r="D434" s="57"/>
      <c r="E434" s="55"/>
      <c r="F434" s="51" t="s">
        <v>637</v>
      </c>
      <c r="H434" s="42"/>
      <c r="I434" s="42"/>
      <c r="J434" s="42"/>
    </row>
    <row r="435" spans="2:10" s="43" customFormat="1" ht="60" x14ac:dyDescent="0.25">
      <c r="B435" s="43" t="s">
        <v>1483</v>
      </c>
      <c r="C435" s="56">
        <v>14</v>
      </c>
      <c r="D435" s="56" t="s">
        <v>638</v>
      </c>
      <c r="E435" s="58" t="s">
        <v>639</v>
      </c>
      <c r="F435" s="51" t="s">
        <v>640</v>
      </c>
      <c r="H435" s="42"/>
      <c r="I435" s="42"/>
      <c r="J435" s="42"/>
    </row>
    <row r="436" spans="2:10" s="43" customFormat="1" ht="36" x14ac:dyDescent="0.25">
      <c r="C436" s="57"/>
      <c r="D436" s="57"/>
      <c r="E436" s="55"/>
      <c r="F436" s="51" t="s">
        <v>641</v>
      </c>
      <c r="H436" s="42"/>
      <c r="I436" s="42"/>
      <c r="J436" s="42"/>
    </row>
    <row r="437" spans="2:10" s="43" customFormat="1" ht="24" x14ac:dyDescent="0.25">
      <c r="C437" s="57"/>
      <c r="D437" s="57"/>
      <c r="E437" s="55"/>
      <c r="F437" s="51" t="s">
        <v>642</v>
      </c>
      <c r="H437" s="42"/>
      <c r="I437" s="42"/>
      <c r="J437" s="42"/>
    </row>
    <row r="438" spans="2:10" s="43" customFormat="1" ht="48" x14ac:dyDescent="0.25">
      <c r="C438" s="57"/>
      <c r="D438" s="57"/>
      <c r="E438" s="55"/>
      <c r="F438" s="51" t="s">
        <v>643</v>
      </c>
      <c r="H438" s="42"/>
      <c r="I438" s="42"/>
      <c r="J438" s="42"/>
    </row>
    <row r="439" spans="2:10" s="43" customFormat="1" ht="48" x14ac:dyDescent="0.25">
      <c r="C439" s="57"/>
      <c r="D439" s="57"/>
      <c r="E439" s="55"/>
      <c r="F439" s="51" t="s">
        <v>644</v>
      </c>
      <c r="H439" s="42"/>
      <c r="I439" s="42"/>
      <c r="J439" s="42"/>
    </row>
    <row r="440" spans="2:10" s="43" customFormat="1" ht="36" x14ac:dyDescent="0.25">
      <c r="C440" s="57"/>
      <c r="D440" s="57"/>
      <c r="E440" s="55"/>
      <c r="F440" s="51" t="s">
        <v>645</v>
      </c>
      <c r="H440" s="42"/>
      <c r="I440" s="42"/>
      <c r="J440" s="42"/>
    </row>
    <row r="441" spans="2:10" s="43" customFormat="1" ht="48" x14ac:dyDescent="0.25">
      <c r="C441" s="57"/>
      <c r="D441" s="57"/>
      <c r="E441" s="55"/>
      <c r="F441" s="51" t="s">
        <v>646</v>
      </c>
      <c r="H441" s="42"/>
      <c r="I441" s="42"/>
      <c r="J441" s="42"/>
    </row>
    <row r="442" spans="2:10" s="43" customFormat="1" ht="48" x14ac:dyDescent="0.25">
      <c r="C442" s="57"/>
      <c r="D442" s="57"/>
      <c r="E442" s="55"/>
      <c r="F442" s="51" t="s">
        <v>647</v>
      </c>
      <c r="H442" s="42"/>
      <c r="I442" s="42"/>
      <c r="J442" s="42"/>
    </row>
    <row r="443" spans="2:10" s="43" customFormat="1" ht="36" x14ac:dyDescent="0.25">
      <c r="C443" s="57"/>
      <c r="D443" s="57"/>
      <c r="E443" s="55"/>
      <c r="F443" s="51" t="s">
        <v>648</v>
      </c>
      <c r="H443" s="42"/>
      <c r="I443" s="42"/>
      <c r="J443" s="42"/>
    </row>
    <row r="444" spans="2:10" s="43" customFormat="1" x14ac:dyDescent="0.25">
      <c r="C444" s="57"/>
      <c r="D444" s="57"/>
      <c r="E444" s="55"/>
      <c r="F444" s="51" t="s">
        <v>649</v>
      </c>
      <c r="H444" s="42"/>
      <c r="I444" s="42"/>
      <c r="J444" s="42"/>
    </row>
    <row r="445" spans="2:10" s="43" customFormat="1" ht="60" x14ac:dyDescent="0.25">
      <c r="C445" s="57"/>
      <c r="D445" s="57"/>
      <c r="E445" s="55"/>
      <c r="F445" s="51" t="s">
        <v>650</v>
      </c>
      <c r="H445" s="42"/>
      <c r="I445" s="42"/>
      <c r="J445" s="42"/>
    </row>
    <row r="446" spans="2:10" s="43" customFormat="1" x14ac:dyDescent="0.25">
      <c r="C446" s="57"/>
      <c r="D446" s="57"/>
      <c r="E446" s="55"/>
      <c r="F446" s="51" t="s">
        <v>651</v>
      </c>
      <c r="H446" s="42"/>
      <c r="I446" s="42"/>
      <c r="J446" s="42"/>
    </row>
    <row r="447" spans="2:10" s="43" customFormat="1" x14ac:dyDescent="0.25">
      <c r="C447" s="57"/>
      <c r="D447" s="57"/>
      <c r="E447" s="55"/>
      <c r="F447" s="51" t="s">
        <v>652</v>
      </c>
      <c r="H447" s="42"/>
      <c r="I447" s="42"/>
      <c r="J447" s="42"/>
    </row>
    <row r="448" spans="2:10" s="43" customFormat="1" ht="36" x14ac:dyDescent="0.25">
      <c r="C448" s="57"/>
      <c r="D448" s="57"/>
      <c r="E448" s="55"/>
      <c r="F448" s="51" t="s">
        <v>653</v>
      </c>
      <c r="H448" s="42"/>
      <c r="I448" s="42"/>
      <c r="J448" s="42"/>
    </row>
    <row r="449" spans="2:10" s="43" customFormat="1" ht="48" x14ac:dyDescent="0.25">
      <c r="C449" s="57"/>
      <c r="D449" s="57"/>
      <c r="E449" s="55"/>
      <c r="F449" s="51" t="s">
        <v>654</v>
      </c>
      <c r="H449" s="42"/>
      <c r="I449" s="42"/>
      <c r="J449" s="42"/>
    </row>
    <row r="450" spans="2:10" s="43" customFormat="1" ht="60" x14ac:dyDescent="0.25">
      <c r="C450" s="57"/>
      <c r="D450" s="57"/>
      <c r="E450" s="55"/>
      <c r="F450" s="51" t="s">
        <v>655</v>
      </c>
      <c r="H450" s="42"/>
      <c r="I450" s="42"/>
      <c r="J450" s="42"/>
    </row>
    <row r="451" spans="2:10" s="43" customFormat="1" ht="72" x14ac:dyDescent="0.25">
      <c r="C451" s="57"/>
      <c r="D451" s="57"/>
      <c r="E451" s="55"/>
      <c r="F451" s="51" t="s">
        <v>656</v>
      </c>
      <c r="H451" s="42"/>
      <c r="I451" s="42"/>
      <c r="J451" s="42"/>
    </row>
    <row r="452" spans="2:10" s="43" customFormat="1" ht="60" x14ac:dyDescent="0.25">
      <c r="C452" s="57"/>
      <c r="D452" s="57"/>
      <c r="E452" s="55"/>
      <c r="F452" s="51" t="s">
        <v>657</v>
      </c>
      <c r="H452" s="42"/>
      <c r="I452" s="42"/>
      <c r="J452" s="42"/>
    </row>
    <row r="453" spans="2:10" s="43" customFormat="1" ht="75" x14ac:dyDescent="0.25">
      <c r="B453" s="43" t="s">
        <v>1484</v>
      </c>
      <c r="C453" s="56">
        <v>15</v>
      </c>
      <c r="D453" s="56" t="s">
        <v>658</v>
      </c>
      <c r="E453" s="58" t="s">
        <v>41</v>
      </c>
      <c r="F453" s="51" t="s">
        <v>659</v>
      </c>
      <c r="H453" s="42"/>
      <c r="I453" s="42"/>
      <c r="J453" s="42"/>
    </row>
    <row r="454" spans="2:10" s="43" customFormat="1" x14ac:dyDescent="0.25">
      <c r="C454" s="57"/>
      <c r="D454" s="57"/>
      <c r="E454" s="55"/>
      <c r="F454" s="51" t="s">
        <v>660</v>
      </c>
      <c r="H454" s="42"/>
      <c r="I454" s="42"/>
      <c r="J454" s="42"/>
    </row>
    <row r="455" spans="2:10" s="43" customFormat="1" x14ac:dyDescent="0.25">
      <c r="C455" s="57"/>
      <c r="D455" s="57"/>
      <c r="E455" s="55"/>
      <c r="F455" s="51" t="s">
        <v>661</v>
      </c>
      <c r="H455" s="42"/>
      <c r="I455" s="42"/>
      <c r="J455" s="42"/>
    </row>
    <row r="456" spans="2:10" s="43" customFormat="1" ht="72" x14ac:dyDescent="0.25">
      <c r="C456" s="57"/>
      <c r="D456" s="57"/>
      <c r="E456" s="55"/>
      <c r="F456" s="51" t="s">
        <v>662</v>
      </c>
      <c r="H456" s="42"/>
      <c r="I456" s="42"/>
      <c r="J456" s="42"/>
    </row>
    <row r="457" spans="2:10" s="43" customFormat="1" x14ac:dyDescent="0.25">
      <c r="C457" s="57"/>
      <c r="D457" s="57"/>
      <c r="E457" s="55"/>
      <c r="F457" s="51" t="s">
        <v>663</v>
      </c>
      <c r="H457" s="42"/>
      <c r="I457" s="42"/>
      <c r="J457" s="42"/>
    </row>
    <row r="458" spans="2:10" s="43" customFormat="1" ht="24" x14ac:dyDescent="0.25">
      <c r="C458" s="57"/>
      <c r="D458" s="57"/>
      <c r="E458" s="55"/>
      <c r="F458" s="51" t="s">
        <v>664</v>
      </c>
      <c r="H458" s="42"/>
      <c r="I458" s="42"/>
      <c r="J458" s="42"/>
    </row>
    <row r="459" spans="2:10" s="43" customFormat="1" ht="24" x14ac:dyDescent="0.25">
      <c r="C459" s="57"/>
      <c r="D459" s="57"/>
      <c r="E459" s="55"/>
      <c r="F459" s="51" t="s">
        <v>665</v>
      </c>
      <c r="H459" s="42"/>
      <c r="I459" s="42"/>
      <c r="J459" s="42"/>
    </row>
    <row r="460" spans="2:10" s="43" customFormat="1" ht="48" x14ac:dyDescent="0.25">
      <c r="C460" s="57"/>
      <c r="D460" s="57"/>
      <c r="E460" s="55"/>
      <c r="F460" s="51" t="s">
        <v>666</v>
      </c>
      <c r="H460" s="42"/>
      <c r="I460" s="42"/>
      <c r="J460" s="42"/>
    </row>
    <row r="461" spans="2:10" s="43" customFormat="1" ht="48" x14ac:dyDescent="0.25">
      <c r="C461" s="57"/>
      <c r="D461" s="57"/>
      <c r="E461" s="55"/>
      <c r="F461" s="51" t="s">
        <v>667</v>
      </c>
      <c r="H461" s="42"/>
      <c r="I461" s="42"/>
      <c r="J461" s="42"/>
    </row>
    <row r="462" spans="2:10" s="43" customFormat="1" ht="36" x14ac:dyDescent="0.25">
      <c r="C462" s="57"/>
      <c r="D462" s="57"/>
      <c r="E462" s="55"/>
      <c r="F462" s="51" t="s">
        <v>668</v>
      </c>
      <c r="H462" s="42"/>
      <c r="I462" s="42"/>
      <c r="J462" s="42"/>
    </row>
    <row r="463" spans="2:10" s="43" customFormat="1" ht="48" x14ac:dyDescent="0.25">
      <c r="C463" s="57"/>
      <c r="D463" s="57"/>
      <c r="E463" s="55"/>
      <c r="F463" s="51" t="s">
        <v>669</v>
      </c>
      <c r="H463" s="42"/>
      <c r="I463" s="42"/>
      <c r="J463" s="42"/>
    </row>
    <row r="464" spans="2:10" s="43" customFormat="1" ht="48" x14ac:dyDescent="0.25">
      <c r="C464" s="57"/>
      <c r="D464" s="57"/>
      <c r="E464" s="55"/>
      <c r="F464" s="51" t="s">
        <v>670</v>
      </c>
      <c r="H464" s="42"/>
      <c r="I464" s="42"/>
      <c r="J464" s="42"/>
    </row>
    <row r="465" spans="2:10" s="43" customFormat="1" ht="60" x14ac:dyDescent="0.25">
      <c r="C465" s="57"/>
      <c r="D465" s="57"/>
      <c r="E465" s="55"/>
      <c r="F465" s="51" t="s">
        <v>671</v>
      </c>
      <c r="H465" s="42"/>
      <c r="I465" s="42"/>
      <c r="J465" s="42"/>
    </row>
    <row r="466" spans="2:10" s="43" customFormat="1" ht="48" x14ac:dyDescent="0.25">
      <c r="C466" s="57"/>
      <c r="D466" s="57"/>
      <c r="E466" s="55"/>
      <c r="F466" s="51" t="s">
        <v>672</v>
      </c>
      <c r="H466" s="42"/>
      <c r="I466" s="42"/>
      <c r="J466" s="42"/>
    </row>
    <row r="467" spans="2:10" s="43" customFormat="1" ht="48" x14ac:dyDescent="0.25">
      <c r="C467" s="57"/>
      <c r="D467" s="57"/>
      <c r="E467" s="55"/>
      <c r="F467" s="51" t="s">
        <v>673</v>
      </c>
      <c r="H467" s="42"/>
      <c r="I467" s="42"/>
      <c r="J467" s="42"/>
    </row>
    <row r="468" spans="2:10" s="43" customFormat="1" ht="24" x14ac:dyDescent="0.25">
      <c r="C468" s="57"/>
      <c r="D468" s="57"/>
      <c r="E468" s="55"/>
      <c r="F468" s="51" t="s">
        <v>674</v>
      </c>
      <c r="H468" s="42"/>
      <c r="I468" s="42"/>
      <c r="J468" s="42"/>
    </row>
    <row r="469" spans="2:10" s="43" customFormat="1" x14ac:dyDescent="0.25">
      <c r="C469" s="57"/>
      <c r="D469" s="57"/>
      <c r="E469" s="55"/>
      <c r="F469" s="51" t="s">
        <v>675</v>
      </c>
      <c r="H469" s="42"/>
      <c r="I469" s="42"/>
      <c r="J469" s="42"/>
    </row>
    <row r="470" spans="2:10" s="43" customFormat="1" x14ac:dyDescent="0.25">
      <c r="C470" s="57"/>
      <c r="D470" s="57"/>
      <c r="E470" s="55"/>
      <c r="F470" s="51" t="s">
        <v>676</v>
      </c>
      <c r="H470" s="42"/>
      <c r="I470" s="42"/>
      <c r="J470" s="42"/>
    </row>
    <row r="471" spans="2:10" s="43" customFormat="1" x14ac:dyDescent="0.25">
      <c r="C471" s="57"/>
      <c r="D471" s="57"/>
      <c r="E471" s="55"/>
      <c r="F471" s="51" t="s">
        <v>677</v>
      </c>
      <c r="H471" s="42"/>
      <c r="I471" s="42"/>
      <c r="J471" s="42"/>
    </row>
    <row r="472" spans="2:10" s="43" customFormat="1" x14ac:dyDescent="0.25">
      <c r="C472" s="57"/>
      <c r="D472" s="57"/>
      <c r="E472" s="55"/>
      <c r="F472" s="51" t="s">
        <v>678</v>
      </c>
      <c r="H472" s="42"/>
      <c r="I472" s="42"/>
      <c r="J472" s="42"/>
    </row>
    <row r="473" spans="2:10" s="43" customFormat="1" x14ac:dyDescent="0.25">
      <c r="C473" s="57"/>
      <c r="D473" s="57"/>
      <c r="E473" s="55"/>
      <c r="F473" s="51" t="s">
        <v>679</v>
      </c>
      <c r="H473" s="42"/>
      <c r="I473" s="42"/>
      <c r="J473" s="42"/>
    </row>
    <row r="474" spans="2:10" s="43" customFormat="1" ht="75" x14ac:dyDescent="0.25">
      <c r="B474" s="43" t="s">
        <v>1484</v>
      </c>
      <c r="C474" s="50">
        <v>15</v>
      </c>
      <c r="D474" s="50" t="s">
        <v>680</v>
      </c>
      <c r="E474" s="51" t="s">
        <v>42</v>
      </c>
      <c r="F474" s="51" t="s">
        <v>681</v>
      </c>
      <c r="H474" s="42"/>
      <c r="I474" s="42"/>
      <c r="J474" s="42"/>
    </row>
    <row r="475" spans="2:10" s="43" customFormat="1" ht="75" x14ac:dyDescent="0.25">
      <c r="B475" s="43" t="s">
        <v>1484</v>
      </c>
      <c r="C475" s="56">
        <v>15</v>
      </c>
      <c r="D475" s="56" t="s">
        <v>682</v>
      </c>
      <c r="E475" s="58" t="s">
        <v>43</v>
      </c>
      <c r="F475" s="51" t="s">
        <v>683</v>
      </c>
      <c r="H475" s="42"/>
      <c r="I475" s="42"/>
      <c r="J475" s="42"/>
    </row>
    <row r="476" spans="2:10" s="43" customFormat="1" ht="24" x14ac:dyDescent="0.25">
      <c r="C476" s="57"/>
      <c r="D476" s="57"/>
      <c r="E476" s="55"/>
      <c r="F476" s="51" t="s">
        <v>684</v>
      </c>
      <c r="H476" s="42"/>
      <c r="I476" s="42"/>
      <c r="J476" s="42"/>
    </row>
    <row r="477" spans="2:10" s="43" customFormat="1" x14ac:dyDescent="0.25">
      <c r="C477" s="57"/>
      <c r="D477" s="57"/>
      <c r="E477" s="55"/>
      <c r="F477" s="51" t="s">
        <v>685</v>
      </c>
      <c r="H477" s="42"/>
      <c r="I477" s="42"/>
      <c r="J477" s="42"/>
    </row>
    <row r="478" spans="2:10" s="43" customFormat="1" ht="84" x14ac:dyDescent="0.25">
      <c r="C478" s="57"/>
      <c r="D478" s="57"/>
      <c r="E478" s="55"/>
      <c r="F478" s="51" t="s">
        <v>686</v>
      </c>
      <c r="H478" s="42"/>
      <c r="I478" s="42"/>
      <c r="J478" s="42"/>
    </row>
    <row r="479" spans="2:10" s="43" customFormat="1" ht="60" x14ac:dyDescent="0.25">
      <c r="C479" s="57"/>
      <c r="D479" s="57"/>
      <c r="E479" s="55"/>
      <c r="F479" s="51" t="s">
        <v>687</v>
      </c>
      <c r="H479" s="42"/>
      <c r="I479" s="42"/>
      <c r="J479" s="42"/>
    </row>
    <row r="480" spans="2:10" s="43" customFormat="1" ht="60" x14ac:dyDescent="0.25">
      <c r="C480" s="57"/>
      <c r="D480" s="57"/>
      <c r="E480" s="55"/>
      <c r="F480" s="51" t="s">
        <v>688</v>
      </c>
      <c r="H480" s="42"/>
      <c r="I480" s="42"/>
      <c r="J480" s="42"/>
    </row>
    <row r="481" spans="2:10" s="43" customFormat="1" ht="84" x14ac:dyDescent="0.25">
      <c r="C481" s="57"/>
      <c r="D481" s="57"/>
      <c r="E481" s="55"/>
      <c r="F481" s="51" t="s">
        <v>689</v>
      </c>
      <c r="H481" s="42"/>
      <c r="I481" s="42"/>
      <c r="J481" s="42"/>
    </row>
    <row r="482" spans="2:10" s="43" customFormat="1" ht="48" x14ac:dyDescent="0.25">
      <c r="C482" s="57"/>
      <c r="D482" s="57"/>
      <c r="E482" s="55"/>
      <c r="F482" s="51" t="s">
        <v>690</v>
      </c>
      <c r="H482" s="42"/>
      <c r="I482" s="42"/>
      <c r="J482" s="42"/>
    </row>
    <row r="483" spans="2:10" s="43" customFormat="1" ht="75" x14ac:dyDescent="0.25">
      <c r="B483" s="43" t="s">
        <v>1484</v>
      </c>
      <c r="C483" s="56">
        <v>15</v>
      </c>
      <c r="D483" s="56" t="s">
        <v>691</v>
      </c>
      <c r="E483" s="58" t="s">
        <v>46</v>
      </c>
      <c r="F483" s="51" t="s">
        <v>692</v>
      </c>
      <c r="H483" s="42"/>
      <c r="I483" s="42"/>
      <c r="J483" s="42"/>
    </row>
    <row r="484" spans="2:10" s="43" customFormat="1" x14ac:dyDescent="0.25">
      <c r="C484" s="57"/>
      <c r="D484" s="57"/>
      <c r="E484" s="55"/>
      <c r="F484" s="51" t="s">
        <v>693</v>
      </c>
      <c r="H484" s="42"/>
      <c r="I484" s="42"/>
      <c r="J484" s="42"/>
    </row>
    <row r="485" spans="2:10" s="43" customFormat="1" x14ac:dyDescent="0.25">
      <c r="C485" s="57"/>
      <c r="D485" s="57"/>
      <c r="E485" s="55"/>
      <c r="F485" s="51" t="s">
        <v>694</v>
      </c>
      <c r="H485" s="42"/>
      <c r="I485" s="42"/>
      <c r="J485" s="42"/>
    </row>
    <row r="486" spans="2:10" s="43" customFormat="1" x14ac:dyDescent="0.25">
      <c r="C486" s="57"/>
      <c r="D486" s="57"/>
      <c r="E486" s="55"/>
      <c r="F486" s="51" t="s">
        <v>695</v>
      </c>
      <c r="H486" s="42"/>
      <c r="I486" s="42"/>
      <c r="J486" s="42"/>
    </row>
    <row r="487" spans="2:10" s="43" customFormat="1" x14ac:dyDescent="0.25">
      <c r="C487" s="57"/>
      <c r="D487" s="57"/>
      <c r="E487" s="55"/>
      <c r="F487" s="51" t="s">
        <v>696</v>
      </c>
      <c r="H487" s="42"/>
      <c r="I487" s="42"/>
      <c r="J487" s="42"/>
    </row>
    <row r="488" spans="2:10" s="43" customFormat="1" ht="36" x14ac:dyDescent="0.25">
      <c r="C488" s="57"/>
      <c r="D488" s="57"/>
      <c r="E488" s="55"/>
      <c r="F488" s="51" t="s">
        <v>697</v>
      </c>
      <c r="H488" s="42"/>
      <c r="I488" s="42"/>
      <c r="J488" s="42"/>
    </row>
    <row r="489" spans="2:10" s="43" customFormat="1" ht="24" x14ac:dyDescent="0.25">
      <c r="C489" s="57"/>
      <c r="D489" s="57"/>
      <c r="E489" s="55"/>
      <c r="F489" s="51" t="s">
        <v>698</v>
      </c>
      <c r="H489" s="42"/>
      <c r="I489" s="42"/>
      <c r="J489" s="42"/>
    </row>
    <row r="490" spans="2:10" s="43" customFormat="1" x14ac:dyDescent="0.25">
      <c r="C490" s="57"/>
      <c r="D490" s="57"/>
      <c r="E490" s="55"/>
      <c r="F490" s="51" t="s">
        <v>699</v>
      </c>
      <c r="H490" s="42"/>
      <c r="I490" s="42"/>
      <c r="J490" s="42"/>
    </row>
    <row r="491" spans="2:10" s="43" customFormat="1" ht="48" x14ac:dyDescent="0.25">
      <c r="C491" s="57"/>
      <c r="D491" s="57"/>
      <c r="E491" s="55"/>
      <c r="F491" s="51" t="s">
        <v>700</v>
      </c>
      <c r="H491" s="42"/>
      <c r="I491" s="42"/>
      <c r="J491" s="42"/>
    </row>
    <row r="492" spans="2:10" s="43" customFormat="1" ht="48" x14ac:dyDescent="0.25">
      <c r="C492" s="57"/>
      <c r="D492" s="57"/>
      <c r="E492" s="55"/>
      <c r="F492" s="51" t="s">
        <v>701</v>
      </c>
      <c r="H492" s="42"/>
      <c r="I492" s="42"/>
      <c r="J492" s="42"/>
    </row>
    <row r="493" spans="2:10" s="43" customFormat="1" ht="36" x14ac:dyDescent="0.25">
      <c r="C493" s="57"/>
      <c r="D493" s="57"/>
      <c r="E493" s="55"/>
      <c r="F493" s="51" t="s">
        <v>702</v>
      </c>
      <c r="H493" s="42"/>
      <c r="I493" s="42"/>
      <c r="J493" s="42"/>
    </row>
    <row r="494" spans="2:10" s="43" customFormat="1" ht="75" x14ac:dyDescent="0.25">
      <c r="B494" s="43" t="s">
        <v>1485</v>
      </c>
      <c r="C494" s="56">
        <v>16</v>
      </c>
      <c r="D494" s="56" t="s">
        <v>703</v>
      </c>
      <c r="E494" s="58" t="s">
        <v>704</v>
      </c>
      <c r="F494" s="51" t="s">
        <v>705</v>
      </c>
      <c r="H494" s="42"/>
      <c r="I494" s="42"/>
      <c r="J494" s="42"/>
    </row>
    <row r="495" spans="2:10" s="43" customFormat="1" ht="36" x14ac:dyDescent="0.25">
      <c r="C495" s="57"/>
      <c r="D495" s="57"/>
      <c r="E495" s="55"/>
      <c r="F495" s="51" t="s">
        <v>706</v>
      </c>
      <c r="H495" s="42"/>
      <c r="I495" s="42"/>
      <c r="J495" s="42"/>
    </row>
    <row r="496" spans="2:10" s="43" customFormat="1" ht="24" x14ac:dyDescent="0.25">
      <c r="C496" s="57"/>
      <c r="D496" s="57"/>
      <c r="E496" s="55"/>
      <c r="F496" s="51" t="s">
        <v>707</v>
      </c>
      <c r="H496" s="42"/>
      <c r="I496" s="42"/>
      <c r="J496" s="42"/>
    </row>
    <row r="497" spans="2:10" s="43" customFormat="1" ht="24" x14ac:dyDescent="0.25">
      <c r="C497" s="57"/>
      <c r="D497" s="57"/>
      <c r="E497" s="55"/>
      <c r="F497" s="51" t="s">
        <v>708</v>
      </c>
      <c r="H497" s="42"/>
      <c r="I497" s="42"/>
      <c r="J497" s="42"/>
    </row>
    <row r="498" spans="2:10" s="43" customFormat="1" x14ac:dyDescent="0.25">
      <c r="C498" s="57"/>
      <c r="D498" s="57"/>
      <c r="E498" s="55"/>
      <c r="F498" s="51" t="s">
        <v>709</v>
      </c>
      <c r="H498" s="42"/>
      <c r="I498" s="42"/>
      <c r="J498" s="42"/>
    </row>
    <row r="499" spans="2:10" s="43" customFormat="1" ht="24" x14ac:dyDescent="0.25">
      <c r="C499" s="57"/>
      <c r="D499" s="57"/>
      <c r="E499" s="55"/>
      <c r="F499" s="51" t="s">
        <v>710</v>
      </c>
      <c r="H499" s="42"/>
      <c r="I499" s="42"/>
      <c r="J499" s="42"/>
    </row>
    <row r="500" spans="2:10" s="43" customFormat="1" ht="24" x14ac:dyDescent="0.25">
      <c r="C500" s="57"/>
      <c r="D500" s="57"/>
      <c r="E500" s="55"/>
      <c r="F500" s="51" t="s">
        <v>711</v>
      </c>
      <c r="H500" s="42"/>
      <c r="I500" s="42"/>
      <c r="J500" s="42"/>
    </row>
    <row r="501" spans="2:10" s="43" customFormat="1" x14ac:dyDescent="0.25">
      <c r="C501" s="57"/>
      <c r="D501" s="57"/>
      <c r="E501" s="55"/>
      <c r="F501" s="51" t="s">
        <v>712</v>
      </c>
      <c r="H501" s="42"/>
      <c r="I501" s="42"/>
      <c r="J501" s="42"/>
    </row>
    <row r="502" spans="2:10" s="43" customFormat="1" ht="36" x14ac:dyDescent="0.25">
      <c r="C502" s="57"/>
      <c r="D502" s="57"/>
      <c r="E502" s="55"/>
      <c r="F502" s="51" t="s">
        <v>713</v>
      </c>
      <c r="H502" s="42"/>
      <c r="I502" s="42"/>
      <c r="J502" s="42"/>
    </row>
    <row r="503" spans="2:10" s="43" customFormat="1" ht="24" x14ac:dyDescent="0.25">
      <c r="C503" s="57"/>
      <c r="D503" s="57"/>
      <c r="E503" s="55"/>
      <c r="F503" s="51" t="s">
        <v>714</v>
      </c>
      <c r="H503" s="42"/>
      <c r="I503" s="42"/>
      <c r="J503" s="42"/>
    </row>
    <row r="504" spans="2:10" s="43" customFormat="1" ht="36" x14ac:dyDescent="0.25">
      <c r="C504" s="57"/>
      <c r="D504" s="57"/>
      <c r="E504" s="55"/>
      <c r="F504" s="51" t="s">
        <v>715</v>
      </c>
      <c r="H504" s="42"/>
      <c r="I504" s="42"/>
      <c r="J504" s="42"/>
    </row>
    <row r="505" spans="2:10" s="43" customFormat="1" ht="36" x14ac:dyDescent="0.25">
      <c r="C505" s="57"/>
      <c r="D505" s="57"/>
      <c r="E505" s="55"/>
      <c r="F505" s="51" t="s">
        <v>716</v>
      </c>
      <c r="H505" s="42"/>
      <c r="I505" s="42"/>
      <c r="J505" s="42"/>
    </row>
    <row r="506" spans="2:10" s="43" customFormat="1" ht="45" x14ac:dyDescent="0.25">
      <c r="B506" s="43" t="s">
        <v>1486</v>
      </c>
      <c r="C506" s="56">
        <v>17</v>
      </c>
      <c r="D506" s="56" t="s">
        <v>717</v>
      </c>
      <c r="E506" s="58" t="s">
        <v>48</v>
      </c>
      <c r="F506" s="51" t="s">
        <v>718</v>
      </c>
      <c r="H506" s="42"/>
      <c r="I506" s="42"/>
      <c r="J506" s="42"/>
    </row>
    <row r="507" spans="2:10" s="43" customFormat="1" x14ac:dyDescent="0.25">
      <c r="C507" s="57"/>
      <c r="D507" s="57"/>
      <c r="E507" s="55"/>
      <c r="F507" s="51" t="s">
        <v>719</v>
      </c>
      <c r="H507" s="42"/>
      <c r="I507" s="42"/>
      <c r="J507" s="42"/>
    </row>
    <row r="508" spans="2:10" s="43" customFormat="1" x14ac:dyDescent="0.25">
      <c r="C508" s="57"/>
      <c r="D508" s="57"/>
      <c r="E508" s="55"/>
      <c r="F508" s="51" t="s">
        <v>720</v>
      </c>
      <c r="H508" s="42"/>
      <c r="I508" s="42"/>
      <c r="J508" s="42"/>
    </row>
    <row r="509" spans="2:10" s="43" customFormat="1" ht="36" x14ac:dyDescent="0.25">
      <c r="C509" s="57"/>
      <c r="D509" s="57"/>
      <c r="E509" s="55"/>
      <c r="F509" s="51" t="s">
        <v>721</v>
      </c>
      <c r="H509" s="42"/>
      <c r="I509" s="42"/>
      <c r="J509" s="42"/>
    </row>
    <row r="510" spans="2:10" s="43" customFormat="1" ht="48" x14ac:dyDescent="0.25">
      <c r="C510" s="57"/>
      <c r="D510" s="57"/>
      <c r="E510" s="55"/>
      <c r="F510" s="51" t="s">
        <v>722</v>
      </c>
      <c r="H510" s="42"/>
      <c r="I510" s="42"/>
      <c r="J510" s="42"/>
    </row>
    <row r="511" spans="2:10" s="43" customFormat="1" ht="36" x14ac:dyDescent="0.25">
      <c r="C511" s="57"/>
      <c r="D511" s="57"/>
      <c r="E511" s="55"/>
      <c r="F511" s="51" t="s">
        <v>723</v>
      </c>
      <c r="H511" s="42"/>
      <c r="I511" s="42"/>
      <c r="J511" s="42"/>
    </row>
    <row r="512" spans="2:10" s="43" customFormat="1" ht="36" x14ac:dyDescent="0.25">
      <c r="C512" s="57"/>
      <c r="D512" s="57"/>
      <c r="E512" s="55"/>
      <c r="F512" s="51" t="s">
        <v>724</v>
      </c>
      <c r="H512" s="42"/>
      <c r="I512" s="42"/>
      <c r="J512" s="42"/>
    </row>
    <row r="513" spans="3:10" s="43" customFormat="1" ht="36" x14ac:dyDescent="0.25">
      <c r="C513" s="57"/>
      <c r="D513" s="57"/>
      <c r="E513" s="55"/>
      <c r="F513" s="51" t="s">
        <v>725</v>
      </c>
      <c r="H513" s="42"/>
      <c r="I513" s="42"/>
      <c r="J513" s="42"/>
    </row>
    <row r="514" spans="3:10" s="43" customFormat="1" ht="24" x14ac:dyDescent="0.25">
      <c r="C514" s="57"/>
      <c r="D514" s="57"/>
      <c r="E514" s="55"/>
      <c r="F514" s="51" t="s">
        <v>726</v>
      </c>
      <c r="H514" s="42"/>
      <c r="I514" s="42"/>
      <c r="J514" s="42"/>
    </row>
    <row r="515" spans="3:10" s="43" customFormat="1" ht="36" x14ac:dyDescent="0.25">
      <c r="C515" s="57"/>
      <c r="D515" s="57"/>
      <c r="E515" s="55"/>
      <c r="F515" s="51" t="s">
        <v>727</v>
      </c>
      <c r="H515" s="42"/>
      <c r="I515" s="42"/>
      <c r="J515" s="42"/>
    </row>
    <row r="516" spans="3:10" s="43" customFormat="1" x14ac:dyDescent="0.25">
      <c r="C516" s="57"/>
      <c r="D516" s="57"/>
      <c r="E516" s="55"/>
      <c r="F516" s="51" t="s">
        <v>728</v>
      </c>
      <c r="H516" s="42"/>
      <c r="I516" s="42"/>
      <c r="J516" s="42"/>
    </row>
    <row r="517" spans="3:10" s="43" customFormat="1" x14ac:dyDescent="0.25">
      <c r="C517" s="57"/>
      <c r="D517" s="57"/>
      <c r="E517" s="55"/>
      <c r="F517" s="51" t="s">
        <v>729</v>
      </c>
      <c r="H517" s="42"/>
      <c r="I517" s="42"/>
      <c r="J517" s="42"/>
    </row>
    <row r="518" spans="3:10" s="43" customFormat="1" ht="24" x14ac:dyDescent="0.25">
      <c r="C518" s="57"/>
      <c r="D518" s="57"/>
      <c r="E518" s="55"/>
      <c r="F518" s="51" t="s">
        <v>730</v>
      </c>
      <c r="H518" s="42"/>
      <c r="I518" s="42"/>
      <c r="J518" s="42"/>
    </row>
    <row r="519" spans="3:10" s="43" customFormat="1" x14ac:dyDescent="0.25">
      <c r="C519" s="57"/>
      <c r="D519" s="57"/>
      <c r="E519" s="55"/>
      <c r="F519" s="51" t="s">
        <v>731</v>
      </c>
      <c r="H519" s="42"/>
      <c r="I519" s="42"/>
      <c r="J519" s="42"/>
    </row>
    <row r="520" spans="3:10" s="43" customFormat="1" x14ac:dyDescent="0.25">
      <c r="C520" s="57"/>
      <c r="D520" s="57"/>
      <c r="E520" s="55"/>
      <c r="F520" s="51" t="s">
        <v>732</v>
      </c>
      <c r="H520" s="42"/>
      <c r="I520" s="42"/>
      <c r="J520" s="42"/>
    </row>
    <row r="521" spans="3:10" s="43" customFormat="1" x14ac:dyDescent="0.25">
      <c r="C521" s="57"/>
      <c r="D521" s="57"/>
      <c r="E521" s="55"/>
      <c r="F521" s="51" t="s">
        <v>733</v>
      </c>
      <c r="H521" s="42"/>
      <c r="I521" s="42"/>
      <c r="J521" s="42"/>
    </row>
    <row r="522" spans="3:10" s="43" customFormat="1" x14ac:dyDescent="0.25">
      <c r="C522" s="57"/>
      <c r="D522" s="57"/>
      <c r="E522" s="55"/>
      <c r="F522" s="51" t="s">
        <v>734</v>
      </c>
      <c r="H522" s="42"/>
      <c r="I522" s="42"/>
      <c r="J522" s="42"/>
    </row>
    <row r="523" spans="3:10" s="43" customFormat="1" ht="24" x14ac:dyDescent="0.25">
      <c r="C523" s="57"/>
      <c r="D523" s="57"/>
      <c r="E523" s="55"/>
      <c r="F523" s="51" t="s">
        <v>735</v>
      </c>
      <c r="H523" s="42"/>
      <c r="I523" s="42"/>
      <c r="J523" s="42"/>
    </row>
    <row r="524" spans="3:10" s="43" customFormat="1" x14ac:dyDescent="0.25">
      <c r="C524" s="57"/>
      <c r="D524" s="57"/>
      <c r="E524" s="55"/>
      <c r="F524" s="51" t="s">
        <v>736</v>
      </c>
      <c r="H524" s="42"/>
      <c r="I524" s="42"/>
      <c r="J524" s="42"/>
    </row>
    <row r="525" spans="3:10" s="43" customFormat="1" x14ac:dyDescent="0.25">
      <c r="C525" s="57"/>
      <c r="D525" s="57"/>
      <c r="E525" s="55"/>
      <c r="F525" s="51" t="s">
        <v>737</v>
      </c>
      <c r="H525" s="42"/>
      <c r="I525" s="42"/>
      <c r="J525" s="42"/>
    </row>
    <row r="526" spans="3:10" s="43" customFormat="1" x14ac:dyDescent="0.25">
      <c r="C526" s="57"/>
      <c r="D526" s="57"/>
      <c r="E526" s="55"/>
      <c r="F526" s="51" t="s">
        <v>738</v>
      </c>
      <c r="H526" s="42"/>
      <c r="I526" s="42"/>
      <c r="J526" s="42"/>
    </row>
    <row r="527" spans="3:10" s="43" customFormat="1" ht="24" x14ac:dyDescent="0.25">
      <c r="C527" s="57"/>
      <c r="D527" s="57"/>
      <c r="E527" s="55"/>
      <c r="F527" s="51" t="s">
        <v>739</v>
      </c>
      <c r="H527" s="42"/>
      <c r="I527" s="42"/>
      <c r="J527" s="42"/>
    </row>
    <row r="528" spans="3:10" s="43" customFormat="1" x14ac:dyDescent="0.25">
      <c r="C528" s="57"/>
      <c r="D528" s="57"/>
      <c r="E528" s="55"/>
      <c r="F528" s="51" t="s">
        <v>740</v>
      </c>
      <c r="H528" s="42"/>
      <c r="I528" s="42"/>
      <c r="J528" s="42"/>
    </row>
    <row r="529" spans="3:10" s="43" customFormat="1" x14ac:dyDescent="0.25">
      <c r="C529" s="57"/>
      <c r="D529" s="57"/>
      <c r="E529" s="55"/>
      <c r="F529" s="51" t="s">
        <v>741</v>
      </c>
      <c r="H529" s="42"/>
      <c r="I529" s="42"/>
      <c r="J529" s="42"/>
    </row>
    <row r="530" spans="3:10" s="43" customFormat="1" ht="24" x14ac:dyDescent="0.25">
      <c r="C530" s="57"/>
      <c r="D530" s="57"/>
      <c r="E530" s="55"/>
      <c r="F530" s="51" t="s">
        <v>742</v>
      </c>
      <c r="H530" s="42"/>
      <c r="I530" s="42"/>
      <c r="J530" s="42"/>
    </row>
    <row r="531" spans="3:10" s="43" customFormat="1" ht="24" x14ac:dyDescent="0.25">
      <c r="C531" s="57"/>
      <c r="D531" s="57"/>
      <c r="E531" s="55"/>
      <c r="F531" s="51" t="s">
        <v>743</v>
      </c>
      <c r="H531" s="42"/>
      <c r="I531" s="42"/>
      <c r="J531" s="42"/>
    </row>
    <row r="532" spans="3:10" s="43" customFormat="1" x14ac:dyDescent="0.25">
      <c r="C532" s="57"/>
      <c r="D532" s="57"/>
      <c r="E532" s="55"/>
      <c r="F532" s="51" t="s">
        <v>744</v>
      </c>
      <c r="H532" s="42"/>
      <c r="I532" s="42"/>
      <c r="J532" s="42"/>
    </row>
    <row r="533" spans="3:10" s="43" customFormat="1" ht="72" x14ac:dyDescent="0.25">
      <c r="C533" s="57"/>
      <c r="D533" s="57"/>
      <c r="E533" s="55"/>
      <c r="F533" s="51" t="s">
        <v>745</v>
      </c>
      <c r="H533" s="42"/>
      <c r="I533" s="42"/>
      <c r="J533" s="42"/>
    </row>
    <row r="534" spans="3:10" s="43" customFormat="1" x14ac:dyDescent="0.25">
      <c r="C534" s="57"/>
      <c r="D534" s="57"/>
      <c r="E534" s="55"/>
      <c r="F534" s="51" t="s">
        <v>746</v>
      </c>
      <c r="H534" s="42"/>
      <c r="I534" s="42"/>
      <c r="J534" s="42"/>
    </row>
    <row r="535" spans="3:10" s="43" customFormat="1" x14ac:dyDescent="0.25">
      <c r="C535" s="57"/>
      <c r="D535" s="57"/>
      <c r="E535" s="55"/>
      <c r="F535" s="51" t="s">
        <v>747</v>
      </c>
      <c r="H535" s="42"/>
      <c r="I535" s="42"/>
      <c r="J535" s="42"/>
    </row>
    <row r="536" spans="3:10" s="43" customFormat="1" x14ac:dyDescent="0.25">
      <c r="C536" s="57"/>
      <c r="D536" s="57"/>
      <c r="E536" s="55"/>
      <c r="F536" s="51" t="s">
        <v>748</v>
      </c>
      <c r="H536" s="42"/>
      <c r="I536" s="42"/>
      <c r="J536" s="42"/>
    </row>
    <row r="537" spans="3:10" s="43" customFormat="1" x14ac:dyDescent="0.25">
      <c r="C537" s="57"/>
      <c r="D537" s="57"/>
      <c r="E537" s="55"/>
      <c r="F537" s="51" t="s">
        <v>749</v>
      </c>
      <c r="H537" s="42"/>
      <c r="I537" s="42"/>
      <c r="J537" s="42"/>
    </row>
    <row r="538" spans="3:10" s="43" customFormat="1" ht="24" x14ac:dyDescent="0.25">
      <c r="C538" s="57"/>
      <c r="D538" s="57"/>
      <c r="E538" s="55"/>
      <c r="F538" s="51" t="s">
        <v>750</v>
      </c>
      <c r="H538" s="42"/>
      <c r="I538" s="42"/>
      <c r="J538" s="42"/>
    </row>
    <row r="539" spans="3:10" s="43" customFormat="1" x14ac:dyDescent="0.25">
      <c r="C539" s="57"/>
      <c r="D539" s="57"/>
      <c r="E539" s="55"/>
      <c r="F539" s="51" t="s">
        <v>751</v>
      </c>
      <c r="H539" s="42"/>
      <c r="I539" s="42"/>
      <c r="J539" s="42"/>
    </row>
    <row r="540" spans="3:10" s="43" customFormat="1" ht="24" x14ac:dyDescent="0.25">
      <c r="C540" s="57"/>
      <c r="D540" s="57"/>
      <c r="E540" s="55"/>
      <c r="F540" s="51" t="s">
        <v>752</v>
      </c>
      <c r="H540" s="42"/>
      <c r="I540" s="42"/>
      <c r="J540" s="42"/>
    </row>
    <row r="541" spans="3:10" s="43" customFormat="1" ht="24" x14ac:dyDescent="0.25">
      <c r="C541" s="57"/>
      <c r="D541" s="57"/>
      <c r="E541" s="55"/>
      <c r="F541" s="51" t="s">
        <v>753</v>
      </c>
      <c r="H541" s="42"/>
      <c r="I541" s="42"/>
      <c r="J541" s="42"/>
    </row>
    <row r="542" spans="3:10" s="43" customFormat="1" x14ac:dyDescent="0.25">
      <c r="C542" s="57"/>
      <c r="D542" s="57"/>
      <c r="E542" s="55"/>
      <c r="F542" s="51" t="s">
        <v>754</v>
      </c>
      <c r="H542" s="42"/>
      <c r="I542" s="42"/>
      <c r="J542" s="42"/>
    </row>
    <row r="543" spans="3:10" s="43" customFormat="1" ht="24" x14ac:dyDescent="0.25">
      <c r="C543" s="57"/>
      <c r="D543" s="57"/>
      <c r="E543" s="55"/>
      <c r="F543" s="51" t="s">
        <v>755</v>
      </c>
      <c r="H543" s="42"/>
      <c r="I543" s="42"/>
      <c r="J543" s="42"/>
    </row>
    <row r="544" spans="3:10" s="43" customFormat="1" x14ac:dyDescent="0.25">
      <c r="C544" s="57"/>
      <c r="D544" s="57"/>
      <c r="E544" s="55"/>
      <c r="F544" s="51" t="s">
        <v>756</v>
      </c>
      <c r="H544" s="42"/>
      <c r="I544" s="42"/>
      <c r="J544" s="42"/>
    </row>
    <row r="545" spans="3:10" s="43" customFormat="1" ht="60" x14ac:dyDescent="0.25">
      <c r="C545" s="57"/>
      <c r="D545" s="57"/>
      <c r="E545" s="55"/>
      <c r="F545" s="51" t="s">
        <v>757</v>
      </c>
      <c r="H545" s="42"/>
      <c r="I545" s="42"/>
      <c r="J545" s="42"/>
    </row>
    <row r="546" spans="3:10" s="43" customFormat="1" x14ac:dyDescent="0.25">
      <c r="C546" s="57"/>
      <c r="D546" s="57"/>
      <c r="E546" s="55"/>
      <c r="F546" s="51" t="s">
        <v>758</v>
      </c>
      <c r="H546" s="42"/>
      <c r="I546" s="42"/>
      <c r="J546" s="42"/>
    </row>
    <row r="547" spans="3:10" s="43" customFormat="1" ht="24" x14ac:dyDescent="0.25">
      <c r="C547" s="57"/>
      <c r="D547" s="57"/>
      <c r="E547" s="55"/>
      <c r="F547" s="51" t="s">
        <v>759</v>
      </c>
      <c r="H547" s="42"/>
      <c r="I547" s="42"/>
      <c r="J547" s="42"/>
    </row>
    <row r="548" spans="3:10" s="43" customFormat="1" ht="48" x14ac:dyDescent="0.25">
      <c r="C548" s="57"/>
      <c r="D548" s="57"/>
      <c r="E548" s="55"/>
      <c r="F548" s="51" t="s">
        <v>760</v>
      </c>
      <c r="H548" s="42"/>
      <c r="I548" s="42"/>
      <c r="J548" s="42"/>
    </row>
    <row r="549" spans="3:10" s="43" customFormat="1" ht="24" x14ac:dyDescent="0.25">
      <c r="C549" s="57"/>
      <c r="D549" s="57"/>
      <c r="E549" s="55"/>
      <c r="F549" s="51" t="s">
        <v>761</v>
      </c>
      <c r="H549" s="42"/>
      <c r="I549" s="42"/>
      <c r="J549" s="42"/>
    </row>
    <row r="550" spans="3:10" s="43" customFormat="1" ht="48" x14ac:dyDescent="0.25">
      <c r="C550" s="57"/>
      <c r="D550" s="57"/>
      <c r="E550" s="55"/>
      <c r="F550" s="51" t="s">
        <v>762</v>
      </c>
      <c r="H550" s="42"/>
      <c r="I550" s="42"/>
      <c r="J550" s="42"/>
    </row>
    <row r="551" spans="3:10" s="43" customFormat="1" ht="24" x14ac:dyDescent="0.25">
      <c r="C551" s="57"/>
      <c r="D551" s="57"/>
      <c r="E551" s="55"/>
      <c r="F551" s="51" t="s">
        <v>763</v>
      </c>
      <c r="H551" s="42"/>
      <c r="I551" s="42"/>
      <c r="J551" s="42"/>
    </row>
    <row r="552" spans="3:10" s="43" customFormat="1" x14ac:dyDescent="0.25">
      <c r="C552" s="57"/>
      <c r="D552" s="57"/>
      <c r="E552" s="55"/>
      <c r="F552" s="51" t="s">
        <v>764</v>
      </c>
      <c r="H552" s="42"/>
      <c r="I552" s="42"/>
      <c r="J552" s="42"/>
    </row>
    <row r="553" spans="3:10" s="43" customFormat="1" x14ac:dyDescent="0.25">
      <c r="C553" s="57"/>
      <c r="D553" s="57"/>
      <c r="E553" s="55"/>
      <c r="F553" s="51" t="s">
        <v>765</v>
      </c>
      <c r="H553" s="42"/>
      <c r="I553" s="42"/>
      <c r="J553" s="42"/>
    </row>
    <row r="554" spans="3:10" s="43" customFormat="1" x14ac:dyDescent="0.25">
      <c r="C554" s="57"/>
      <c r="D554" s="57"/>
      <c r="E554" s="55"/>
      <c r="F554" s="51" t="s">
        <v>766</v>
      </c>
      <c r="H554" s="42"/>
      <c r="I554" s="42"/>
      <c r="J554" s="42"/>
    </row>
    <row r="555" spans="3:10" s="43" customFormat="1" ht="24" x14ac:dyDescent="0.25">
      <c r="C555" s="57"/>
      <c r="D555" s="57"/>
      <c r="E555" s="55"/>
      <c r="F555" s="51" t="s">
        <v>767</v>
      </c>
      <c r="H555" s="42"/>
      <c r="I555" s="42"/>
      <c r="J555" s="42"/>
    </row>
    <row r="556" spans="3:10" s="43" customFormat="1" x14ac:dyDescent="0.25">
      <c r="C556" s="57"/>
      <c r="D556" s="57"/>
      <c r="E556" s="55"/>
      <c r="F556" s="51" t="s">
        <v>768</v>
      </c>
      <c r="H556" s="42"/>
      <c r="I556" s="42"/>
      <c r="J556" s="42"/>
    </row>
    <row r="557" spans="3:10" s="43" customFormat="1" x14ac:dyDescent="0.25">
      <c r="C557" s="57"/>
      <c r="D557" s="57"/>
      <c r="E557" s="55"/>
      <c r="F557" s="51" t="s">
        <v>769</v>
      </c>
      <c r="H557" s="42"/>
      <c r="I557" s="42"/>
      <c r="J557" s="42"/>
    </row>
    <row r="558" spans="3:10" s="43" customFormat="1" x14ac:dyDescent="0.25">
      <c r="C558" s="57"/>
      <c r="D558" s="57"/>
      <c r="E558" s="55"/>
      <c r="F558" s="51" t="s">
        <v>770</v>
      </c>
      <c r="H558" s="42"/>
      <c r="I558" s="42"/>
      <c r="J558" s="42"/>
    </row>
    <row r="559" spans="3:10" s="43" customFormat="1" ht="24" x14ac:dyDescent="0.25">
      <c r="C559" s="57"/>
      <c r="D559" s="57"/>
      <c r="E559" s="55"/>
      <c r="F559" s="51" t="s">
        <v>771</v>
      </c>
      <c r="H559" s="42"/>
      <c r="I559" s="42"/>
      <c r="J559" s="42"/>
    </row>
    <row r="560" spans="3:10" s="43" customFormat="1" ht="24" x14ac:dyDescent="0.25">
      <c r="C560" s="57"/>
      <c r="D560" s="57"/>
      <c r="E560" s="55"/>
      <c r="F560" s="51" t="s">
        <v>772</v>
      </c>
      <c r="H560" s="42"/>
      <c r="I560" s="42"/>
      <c r="J560" s="42"/>
    </row>
    <row r="561" spans="3:10" s="43" customFormat="1" x14ac:dyDescent="0.25">
      <c r="C561" s="57"/>
      <c r="D561" s="57"/>
      <c r="E561" s="55"/>
      <c r="F561" s="51" t="s">
        <v>773</v>
      </c>
      <c r="H561" s="42"/>
      <c r="I561" s="42"/>
      <c r="J561" s="42"/>
    </row>
    <row r="562" spans="3:10" s="43" customFormat="1" x14ac:dyDescent="0.25">
      <c r="C562" s="57"/>
      <c r="D562" s="57"/>
      <c r="E562" s="55"/>
      <c r="F562" s="51" t="s">
        <v>774</v>
      </c>
      <c r="H562" s="42"/>
      <c r="I562" s="42"/>
      <c r="J562" s="42"/>
    </row>
    <row r="563" spans="3:10" s="43" customFormat="1" x14ac:dyDescent="0.25">
      <c r="C563" s="57"/>
      <c r="D563" s="57"/>
      <c r="E563" s="55"/>
      <c r="F563" s="51" t="s">
        <v>775</v>
      </c>
      <c r="H563" s="42"/>
      <c r="I563" s="42"/>
      <c r="J563" s="42"/>
    </row>
    <row r="564" spans="3:10" s="43" customFormat="1" ht="24" x14ac:dyDescent="0.25">
      <c r="C564" s="57"/>
      <c r="D564" s="57"/>
      <c r="E564" s="55"/>
      <c r="F564" s="51" t="s">
        <v>776</v>
      </c>
      <c r="H564" s="42"/>
      <c r="I564" s="42"/>
      <c r="J564" s="42"/>
    </row>
    <row r="565" spans="3:10" s="43" customFormat="1" ht="24" x14ac:dyDescent="0.25">
      <c r="C565" s="57"/>
      <c r="D565" s="57"/>
      <c r="E565" s="55"/>
      <c r="F565" s="51" t="s">
        <v>777</v>
      </c>
      <c r="H565" s="42"/>
      <c r="I565" s="42"/>
      <c r="J565" s="42"/>
    </row>
    <row r="566" spans="3:10" s="43" customFormat="1" ht="36" x14ac:dyDescent="0.25">
      <c r="C566" s="57"/>
      <c r="D566" s="57"/>
      <c r="E566" s="55"/>
      <c r="F566" s="51" t="s">
        <v>778</v>
      </c>
      <c r="H566" s="42"/>
      <c r="I566" s="42"/>
      <c r="J566" s="42"/>
    </row>
    <row r="567" spans="3:10" s="43" customFormat="1" x14ac:dyDescent="0.25">
      <c r="C567" s="57"/>
      <c r="D567" s="57"/>
      <c r="E567" s="55"/>
      <c r="F567" s="51" t="s">
        <v>779</v>
      </c>
      <c r="H567" s="42"/>
      <c r="I567" s="42"/>
      <c r="J567" s="42"/>
    </row>
    <row r="568" spans="3:10" s="43" customFormat="1" ht="36" x14ac:dyDescent="0.25">
      <c r="C568" s="57"/>
      <c r="D568" s="57"/>
      <c r="E568" s="55"/>
      <c r="F568" s="51" t="s">
        <v>780</v>
      </c>
      <c r="H568" s="42"/>
      <c r="I568" s="42"/>
      <c r="J568" s="42"/>
    </row>
    <row r="569" spans="3:10" s="43" customFormat="1" ht="48" x14ac:dyDescent="0.25">
      <c r="C569" s="57"/>
      <c r="D569" s="57"/>
      <c r="E569" s="55"/>
      <c r="F569" s="51" t="s">
        <v>781</v>
      </c>
      <c r="H569" s="42"/>
      <c r="I569" s="42"/>
      <c r="J569" s="42"/>
    </row>
    <row r="570" spans="3:10" s="43" customFormat="1" ht="60" x14ac:dyDescent="0.25">
      <c r="C570" s="57"/>
      <c r="D570" s="57"/>
      <c r="E570" s="55"/>
      <c r="F570" s="51" t="s">
        <v>782</v>
      </c>
      <c r="H570" s="42"/>
      <c r="I570" s="42"/>
      <c r="J570" s="42"/>
    </row>
    <row r="571" spans="3:10" s="43" customFormat="1" ht="72" x14ac:dyDescent="0.25">
      <c r="C571" s="57"/>
      <c r="D571" s="57"/>
      <c r="E571" s="55"/>
      <c r="F571" s="51" t="s">
        <v>783</v>
      </c>
      <c r="H571" s="42"/>
      <c r="I571" s="42"/>
      <c r="J571" s="42"/>
    </row>
    <row r="572" spans="3:10" s="43" customFormat="1" ht="72" x14ac:dyDescent="0.25">
      <c r="C572" s="57"/>
      <c r="D572" s="57"/>
      <c r="E572" s="55"/>
      <c r="F572" s="51" t="s">
        <v>784</v>
      </c>
      <c r="H572" s="42"/>
      <c r="I572" s="42"/>
      <c r="J572" s="42"/>
    </row>
    <row r="573" spans="3:10" s="43" customFormat="1" ht="36" x14ac:dyDescent="0.25">
      <c r="C573" s="57"/>
      <c r="D573" s="57"/>
      <c r="E573" s="55"/>
      <c r="F573" s="51" t="s">
        <v>785</v>
      </c>
      <c r="H573" s="42"/>
      <c r="I573" s="42"/>
      <c r="J573" s="42"/>
    </row>
    <row r="574" spans="3:10" s="43" customFormat="1" ht="24" x14ac:dyDescent="0.25">
      <c r="C574" s="57"/>
      <c r="D574" s="57"/>
      <c r="E574" s="55"/>
      <c r="F574" s="51" t="s">
        <v>786</v>
      </c>
      <c r="H574" s="42"/>
      <c r="I574" s="42"/>
      <c r="J574" s="42"/>
    </row>
    <row r="575" spans="3:10" s="43" customFormat="1" ht="24" x14ac:dyDescent="0.25">
      <c r="C575" s="57"/>
      <c r="D575" s="57"/>
      <c r="E575" s="55"/>
      <c r="F575" s="51" t="s">
        <v>787</v>
      </c>
      <c r="H575" s="42"/>
      <c r="I575" s="42"/>
      <c r="J575" s="42"/>
    </row>
    <row r="576" spans="3:10" s="43" customFormat="1" x14ac:dyDescent="0.25">
      <c r="C576" s="57"/>
      <c r="D576" s="57"/>
      <c r="E576" s="55"/>
      <c r="F576" s="51" t="s">
        <v>788</v>
      </c>
      <c r="H576" s="42"/>
      <c r="I576" s="42"/>
      <c r="J576" s="42"/>
    </row>
    <row r="577" spans="3:10" s="43" customFormat="1" x14ac:dyDescent="0.25">
      <c r="C577" s="57"/>
      <c r="D577" s="57"/>
      <c r="E577" s="55"/>
      <c r="F577" s="51" t="s">
        <v>789</v>
      </c>
      <c r="H577" s="42"/>
      <c r="I577" s="42"/>
      <c r="J577" s="42"/>
    </row>
    <row r="578" spans="3:10" s="43" customFormat="1" x14ac:dyDescent="0.25">
      <c r="C578" s="57"/>
      <c r="D578" s="57"/>
      <c r="E578" s="55"/>
      <c r="F578" s="51" t="s">
        <v>790</v>
      </c>
      <c r="H578" s="42"/>
      <c r="I578" s="42"/>
      <c r="J578" s="42"/>
    </row>
    <row r="579" spans="3:10" s="43" customFormat="1" x14ac:dyDescent="0.25">
      <c r="C579" s="57"/>
      <c r="D579" s="57"/>
      <c r="E579" s="55"/>
      <c r="F579" s="51" t="s">
        <v>791</v>
      </c>
      <c r="H579" s="42"/>
      <c r="I579" s="42"/>
      <c r="J579" s="42"/>
    </row>
    <row r="580" spans="3:10" s="43" customFormat="1" x14ac:dyDescent="0.25">
      <c r="C580" s="57"/>
      <c r="D580" s="57"/>
      <c r="E580" s="55"/>
      <c r="F580" s="51" t="s">
        <v>792</v>
      </c>
      <c r="H580" s="42"/>
      <c r="I580" s="42"/>
      <c r="J580" s="42"/>
    </row>
    <row r="581" spans="3:10" s="43" customFormat="1" x14ac:dyDescent="0.25">
      <c r="C581" s="57"/>
      <c r="D581" s="57"/>
      <c r="E581" s="55"/>
      <c r="F581" s="51" t="s">
        <v>793</v>
      </c>
      <c r="H581" s="42"/>
      <c r="I581" s="42"/>
      <c r="J581" s="42"/>
    </row>
    <row r="582" spans="3:10" s="43" customFormat="1" x14ac:dyDescent="0.25">
      <c r="C582" s="57"/>
      <c r="D582" s="57"/>
      <c r="E582" s="55"/>
      <c r="F582" s="51" t="s">
        <v>794</v>
      </c>
      <c r="H582" s="42"/>
      <c r="I582" s="42"/>
      <c r="J582" s="42"/>
    </row>
    <row r="583" spans="3:10" s="43" customFormat="1" x14ac:dyDescent="0.25">
      <c r="C583" s="57"/>
      <c r="D583" s="57"/>
      <c r="E583" s="55"/>
      <c r="F583" s="51" t="s">
        <v>795</v>
      </c>
      <c r="H583" s="42"/>
      <c r="I583" s="42"/>
      <c r="J583" s="42"/>
    </row>
    <row r="584" spans="3:10" s="43" customFormat="1" ht="24" x14ac:dyDescent="0.25">
      <c r="C584" s="57"/>
      <c r="D584" s="57"/>
      <c r="E584" s="55"/>
      <c r="F584" s="51" t="s">
        <v>796</v>
      </c>
      <c r="H584" s="42"/>
      <c r="I584" s="42"/>
      <c r="J584" s="42"/>
    </row>
    <row r="585" spans="3:10" s="43" customFormat="1" x14ac:dyDescent="0.25">
      <c r="C585" s="57"/>
      <c r="D585" s="57"/>
      <c r="E585" s="55"/>
      <c r="F585" s="51" t="s">
        <v>797</v>
      </c>
      <c r="H585" s="42"/>
      <c r="I585" s="42"/>
      <c r="J585" s="42"/>
    </row>
    <row r="586" spans="3:10" s="43" customFormat="1" ht="24" x14ac:dyDescent="0.25">
      <c r="C586" s="57"/>
      <c r="D586" s="57"/>
      <c r="E586" s="55"/>
      <c r="F586" s="51" t="s">
        <v>798</v>
      </c>
      <c r="H586" s="42"/>
      <c r="I586" s="42"/>
      <c r="J586" s="42"/>
    </row>
    <row r="587" spans="3:10" s="43" customFormat="1" x14ac:dyDescent="0.25">
      <c r="C587" s="57"/>
      <c r="D587" s="57"/>
      <c r="E587" s="55"/>
      <c r="F587" s="51" t="s">
        <v>799</v>
      </c>
      <c r="H587" s="42"/>
      <c r="I587" s="42"/>
      <c r="J587" s="42"/>
    </row>
    <row r="588" spans="3:10" s="43" customFormat="1" ht="36" x14ac:dyDescent="0.25">
      <c r="C588" s="57"/>
      <c r="D588" s="57"/>
      <c r="E588" s="55"/>
      <c r="F588" s="51" t="s">
        <v>800</v>
      </c>
      <c r="H588" s="42"/>
      <c r="I588" s="42"/>
      <c r="J588" s="42"/>
    </row>
    <row r="589" spans="3:10" s="43" customFormat="1" ht="36" x14ac:dyDescent="0.25">
      <c r="C589" s="57"/>
      <c r="D589" s="57"/>
      <c r="E589" s="55"/>
      <c r="F589" s="51" t="s">
        <v>801</v>
      </c>
      <c r="H589" s="42"/>
      <c r="I589" s="42"/>
      <c r="J589" s="42"/>
    </row>
    <row r="590" spans="3:10" s="43" customFormat="1" ht="36" x14ac:dyDescent="0.25">
      <c r="C590" s="57"/>
      <c r="D590" s="57"/>
      <c r="E590" s="55"/>
      <c r="F590" s="51" t="s">
        <v>802</v>
      </c>
      <c r="H590" s="42"/>
      <c r="I590" s="42"/>
      <c r="J590" s="42"/>
    </row>
    <row r="591" spans="3:10" s="43" customFormat="1" x14ac:dyDescent="0.25">
      <c r="C591" s="57"/>
      <c r="D591" s="57"/>
      <c r="E591" s="55"/>
      <c r="F591" s="51" t="s">
        <v>803</v>
      </c>
      <c r="H591" s="42"/>
      <c r="I591" s="42"/>
      <c r="J591" s="42"/>
    </row>
    <row r="592" spans="3:10" s="43" customFormat="1" ht="24" x14ac:dyDescent="0.25">
      <c r="C592" s="57"/>
      <c r="D592" s="57"/>
      <c r="E592" s="55"/>
      <c r="F592" s="51" t="s">
        <v>804</v>
      </c>
      <c r="H592" s="42"/>
      <c r="I592" s="42"/>
      <c r="J592" s="42"/>
    </row>
    <row r="593" spans="2:10" s="43" customFormat="1" x14ac:dyDescent="0.25">
      <c r="C593" s="57"/>
      <c r="D593" s="57"/>
      <c r="E593" s="55"/>
      <c r="F593" s="51" t="s">
        <v>805</v>
      </c>
      <c r="H593" s="42"/>
      <c r="I593" s="42"/>
      <c r="J593" s="42"/>
    </row>
    <row r="594" spans="2:10" s="43" customFormat="1" x14ac:dyDescent="0.25">
      <c r="C594" s="57"/>
      <c r="D594" s="57"/>
      <c r="E594" s="55"/>
      <c r="F594" s="51" t="s">
        <v>806</v>
      </c>
      <c r="H594" s="42"/>
      <c r="I594" s="42"/>
      <c r="J594" s="42"/>
    </row>
    <row r="595" spans="2:10" s="43" customFormat="1" x14ac:dyDescent="0.25">
      <c r="C595" s="57"/>
      <c r="D595" s="57"/>
      <c r="E595" s="55"/>
      <c r="F595" s="51" t="s">
        <v>807</v>
      </c>
      <c r="H595" s="42"/>
      <c r="I595" s="42"/>
      <c r="J595" s="42"/>
    </row>
    <row r="596" spans="2:10" s="43" customFormat="1" x14ac:dyDescent="0.25">
      <c r="C596" s="57"/>
      <c r="D596" s="57"/>
      <c r="E596" s="55"/>
      <c r="F596" s="51" t="s">
        <v>808</v>
      </c>
      <c r="H596" s="42"/>
      <c r="I596" s="42"/>
      <c r="J596" s="42"/>
    </row>
    <row r="597" spans="2:10" s="43" customFormat="1" x14ac:dyDescent="0.25">
      <c r="C597" s="57"/>
      <c r="D597" s="57"/>
      <c r="E597" s="55"/>
      <c r="F597" s="51" t="s">
        <v>809</v>
      </c>
      <c r="H597" s="42"/>
      <c r="I597" s="42"/>
      <c r="J597" s="42"/>
    </row>
    <row r="598" spans="2:10" s="43" customFormat="1" x14ac:dyDescent="0.25">
      <c r="C598" s="57"/>
      <c r="D598" s="57"/>
      <c r="E598" s="55"/>
      <c r="F598" s="51" t="s">
        <v>810</v>
      </c>
      <c r="H598" s="42"/>
      <c r="I598" s="42"/>
      <c r="J598" s="42"/>
    </row>
    <row r="599" spans="2:10" s="43" customFormat="1" x14ac:dyDescent="0.25">
      <c r="C599" s="57"/>
      <c r="D599" s="57"/>
      <c r="E599" s="55"/>
      <c r="F599" s="51" t="s">
        <v>811</v>
      </c>
      <c r="H599" s="42"/>
      <c r="I599" s="42"/>
      <c r="J599" s="42"/>
    </row>
    <row r="600" spans="2:10" s="43" customFormat="1" ht="48" x14ac:dyDescent="0.25">
      <c r="B600" s="43" t="s">
        <v>1486</v>
      </c>
      <c r="C600" s="64">
        <v>17</v>
      </c>
      <c r="D600" s="56" t="s">
        <v>812</v>
      </c>
      <c r="E600" s="58" t="s">
        <v>49</v>
      </c>
      <c r="F600" s="51" t="s">
        <v>813</v>
      </c>
      <c r="H600" s="42"/>
      <c r="I600" s="42"/>
      <c r="J600" s="42"/>
    </row>
    <row r="601" spans="2:10" s="43" customFormat="1" ht="24" x14ac:dyDescent="0.25">
      <c r="C601" s="65"/>
      <c r="D601" s="57"/>
      <c r="E601" s="55"/>
      <c r="F601" s="51" t="s">
        <v>814</v>
      </c>
      <c r="H601" s="42"/>
      <c r="I601" s="42"/>
      <c r="J601" s="42"/>
    </row>
    <row r="602" spans="2:10" s="43" customFormat="1" ht="24" x14ac:dyDescent="0.25">
      <c r="C602" s="65"/>
      <c r="D602" s="57"/>
      <c r="E602" s="55"/>
      <c r="F602" s="51" t="s">
        <v>815</v>
      </c>
      <c r="H602" s="42"/>
      <c r="I602" s="42"/>
      <c r="J602" s="42"/>
    </row>
    <row r="603" spans="2:10" s="43" customFormat="1" ht="24" x14ac:dyDescent="0.25">
      <c r="C603" s="65"/>
      <c r="D603" s="57"/>
      <c r="E603" s="55"/>
      <c r="F603" s="51" t="s">
        <v>816</v>
      </c>
      <c r="H603" s="42"/>
      <c r="I603" s="42"/>
      <c r="J603" s="42"/>
    </row>
    <row r="604" spans="2:10" s="43" customFormat="1" ht="60" x14ac:dyDescent="0.25">
      <c r="C604" s="65"/>
      <c r="D604" s="57"/>
      <c r="E604" s="55"/>
      <c r="F604" s="51" t="s">
        <v>817</v>
      </c>
      <c r="H604" s="42"/>
      <c r="I604" s="42"/>
      <c r="J604" s="42"/>
    </row>
    <row r="605" spans="2:10" s="43" customFormat="1" ht="60" x14ac:dyDescent="0.25">
      <c r="C605" s="65"/>
      <c r="D605" s="57"/>
      <c r="E605" s="55"/>
      <c r="F605" s="51" t="s">
        <v>818</v>
      </c>
      <c r="H605" s="42"/>
      <c r="I605" s="42"/>
      <c r="J605" s="42"/>
    </row>
    <row r="606" spans="2:10" s="43" customFormat="1" ht="45" x14ac:dyDescent="0.25">
      <c r="B606" s="43" t="s">
        <v>1487</v>
      </c>
      <c r="C606" s="56">
        <v>20</v>
      </c>
      <c r="D606" s="56" t="s">
        <v>819</v>
      </c>
      <c r="E606" s="58" t="s">
        <v>50</v>
      </c>
      <c r="F606" s="51" t="s">
        <v>820</v>
      </c>
      <c r="H606" s="42"/>
      <c r="I606" s="42"/>
      <c r="J606" s="42"/>
    </row>
    <row r="607" spans="2:10" s="43" customFormat="1" ht="24" x14ac:dyDescent="0.25">
      <c r="C607" s="57"/>
      <c r="D607" s="57"/>
      <c r="E607" s="55"/>
      <c r="F607" s="51" t="s">
        <v>821</v>
      </c>
      <c r="H607" s="42"/>
      <c r="I607" s="42"/>
      <c r="J607" s="42"/>
    </row>
    <row r="608" spans="2:10" s="43" customFormat="1" ht="48" x14ac:dyDescent="0.25">
      <c r="C608" s="57"/>
      <c r="D608" s="57"/>
      <c r="E608" s="55"/>
      <c r="F608" s="51" t="s">
        <v>822</v>
      </c>
      <c r="H608" s="42"/>
      <c r="I608" s="42"/>
      <c r="J608" s="42"/>
    </row>
    <row r="609" spans="2:10" s="43" customFormat="1" x14ac:dyDescent="0.25">
      <c r="C609" s="57"/>
      <c r="D609" s="57"/>
      <c r="E609" s="55"/>
      <c r="F609" s="51" t="s">
        <v>823</v>
      </c>
      <c r="H609" s="42"/>
      <c r="I609" s="42"/>
      <c r="J609" s="42"/>
    </row>
    <row r="610" spans="2:10" s="43" customFormat="1" ht="24" x14ac:dyDescent="0.25">
      <c r="C610" s="57"/>
      <c r="D610" s="57"/>
      <c r="E610" s="55"/>
      <c r="F610" s="51" t="s">
        <v>824</v>
      </c>
      <c r="H610" s="42"/>
      <c r="I610" s="42"/>
      <c r="J610" s="42"/>
    </row>
    <row r="611" spans="2:10" s="43" customFormat="1" ht="36" x14ac:dyDescent="0.25">
      <c r="C611" s="57"/>
      <c r="D611" s="57"/>
      <c r="E611" s="55"/>
      <c r="F611" s="51" t="s">
        <v>825</v>
      </c>
      <c r="H611" s="42"/>
      <c r="I611" s="42"/>
      <c r="J611" s="42"/>
    </row>
    <row r="612" spans="2:10" s="43" customFormat="1" x14ac:dyDescent="0.25">
      <c r="C612" s="57"/>
      <c r="D612" s="57"/>
      <c r="E612" s="55"/>
      <c r="F612" s="51" t="s">
        <v>826</v>
      </c>
      <c r="H612" s="42"/>
      <c r="I612" s="42"/>
      <c r="J612" s="42"/>
    </row>
    <row r="613" spans="2:10" s="43" customFormat="1" x14ac:dyDescent="0.25">
      <c r="C613" s="57"/>
      <c r="D613" s="57"/>
      <c r="E613" s="55"/>
      <c r="F613" s="51" t="s">
        <v>827</v>
      </c>
      <c r="H613" s="42"/>
      <c r="I613" s="42"/>
      <c r="J613" s="42"/>
    </row>
    <row r="614" spans="2:10" s="43" customFormat="1" ht="24" x14ac:dyDescent="0.25">
      <c r="C614" s="57"/>
      <c r="D614" s="57"/>
      <c r="E614" s="55"/>
      <c r="F614" s="51" t="s">
        <v>828</v>
      </c>
      <c r="H614" s="42"/>
      <c r="I614" s="42"/>
      <c r="J614" s="42"/>
    </row>
    <row r="615" spans="2:10" s="43" customFormat="1" ht="24" x14ac:dyDescent="0.25">
      <c r="C615" s="57"/>
      <c r="D615" s="57"/>
      <c r="E615" s="55"/>
      <c r="F615" s="51" t="s">
        <v>829</v>
      </c>
      <c r="H615" s="42"/>
      <c r="I615" s="42"/>
      <c r="J615" s="42"/>
    </row>
    <row r="616" spans="2:10" s="43" customFormat="1" x14ac:dyDescent="0.25">
      <c r="C616" s="57"/>
      <c r="D616" s="57"/>
      <c r="E616" s="55"/>
      <c r="F616" s="51" t="s">
        <v>830</v>
      </c>
      <c r="H616" s="42"/>
      <c r="I616" s="42"/>
      <c r="J616" s="42"/>
    </row>
    <row r="617" spans="2:10" s="43" customFormat="1" x14ac:dyDescent="0.25">
      <c r="C617" s="57"/>
      <c r="D617" s="57"/>
      <c r="E617" s="55"/>
      <c r="F617" s="51" t="s">
        <v>831</v>
      </c>
      <c r="H617" s="42"/>
      <c r="I617" s="42"/>
      <c r="J617" s="42"/>
    </row>
    <row r="618" spans="2:10" s="43" customFormat="1" x14ac:dyDescent="0.25">
      <c r="C618" s="57"/>
      <c r="D618" s="57"/>
      <c r="E618" s="55"/>
      <c r="F618" s="51" t="s">
        <v>832</v>
      </c>
      <c r="H618" s="42"/>
      <c r="I618" s="42"/>
      <c r="J618" s="42"/>
    </row>
    <row r="619" spans="2:10" s="43" customFormat="1" x14ac:dyDescent="0.25">
      <c r="C619" s="57"/>
      <c r="D619" s="57"/>
      <c r="E619" s="55"/>
      <c r="F619" s="51" t="s">
        <v>833</v>
      </c>
      <c r="H619" s="42"/>
      <c r="I619" s="42"/>
      <c r="J619" s="42"/>
    </row>
    <row r="620" spans="2:10" s="43" customFormat="1" ht="36" x14ac:dyDescent="0.25">
      <c r="C620" s="57"/>
      <c r="D620" s="57"/>
      <c r="E620" s="55"/>
      <c r="F620" s="51" t="s">
        <v>834</v>
      </c>
      <c r="H620" s="42"/>
      <c r="I620" s="42"/>
      <c r="J620" s="42"/>
    </row>
    <row r="621" spans="2:10" s="43" customFormat="1" x14ac:dyDescent="0.25">
      <c r="C621" s="57"/>
      <c r="D621" s="57"/>
      <c r="E621" s="55"/>
      <c r="F621" s="51" t="s">
        <v>835</v>
      </c>
      <c r="H621" s="42"/>
      <c r="I621" s="42"/>
      <c r="J621" s="42"/>
    </row>
    <row r="622" spans="2:10" s="43" customFormat="1" ht="45" x14ac:dyDescent="0.25">
      <c r="B622" s="43" t="s">
        <v>1488</v>
      </c>
      <c r="C622" s="56">
        <v>18</v>
      </c>
      <c r="D622" s="56" t="s">
        <v>836</v>
      </c>
      <c r="E622" s="58" t="s">
        <v>51</v>
      </c>
      <c r="F622" s="51" t="s">
        <v>837</v>
      </c>
      <c r="H622" s="42"/>
      <c r="I622" s="42"/>
      <c r="J622" s="42"/>
    </row>
    <row r="623" spans="2:10" s="43" customFormat="1" ht="24" x14ac:dyDescent="0.25">
      <c r="C623" s="57"/>
      <c r="D623" s="57"/>
      <c r="E623" s="55"/>
      <c r="F623" s="51" t="s">
        <v>838</v>
      </c>
      <c r="H623" s="42"/>
      <c r="I623" s="42"/>
      <c r="J623" s="42"/>
    </row>
    <row r="624" spans="2:10" s="43" customFormat="1" ht="24" x14ac:dyDescent="0.25">
      <c r="C624" s="57"/>
      <c r="D624" s="57"/>
      <c r="E624" s="55"/>
      <c r="F624" s="51" t="s">
        <v>839</v>
      </c>
      <c r="H624" s="42"/>
      <c r="I624" s="42"/>
      <c r="J624" s="42"/>
    </row>
    <row r="625" spans="2:10" s="43" customFormat="1" ht="60" x14ac:dyDescent="0.25">
      <c r="C625" s="57"/>
      <c r="D625" s="57"/>
      <c r="E625" s="55"/>
      <c r="F625" s="51" t="s">
        <v>840</v>
      </c>
      <c r="H625" s="42"/>
      <c r="I625" s="42"/>
      <c r="J625" s="42"/>
    </row>
    <row r="626" spans="2:10" s="43" customFormat="1" ht="48" x14ac:dyDescent="0.25">
      <c r="C626" s="57"/>
      <c r="D626" s="57"/>
      <c r="E626" s="55"/>
      <c r="F626" s="51" t="s">
        <v>841</v>
      </c>
      <c r="H626" s="42"/>
      <c r="I626" s="42"/>
      <c r="J626" s="42"/>
    </row>
    <row r="627" spans="2:10" s="43" customFormat="1" ht="24" x14ac:dyDescent="0.25">
      <c r="C627" s="57"/>
      <c r="D627" s="57"/>
      <c r="E627" s="55"/>
      <c r="F627" s="51" t="s">
        <v>842</v>
      </c>
      <c r="H627" s="42"/>
      <c r="I627" s="42"/>
      <c r="J627" s="42"/>
    </row>
    <row r="628" spans="2:10" s="43" customFormat="1" ht="24" x14ac:dyDescent="0.25">
      <c r="C628" s="57"/>
      <c r="D628" s="57"/>
      <c r="E628" s="55"/>
      <c r="F628" s="51" t="s">
        <v>843</v>
      </c>
      <c r="H628" s="42"/>
      <c r="I628" s="42"/>
      <c r="J628" s="42"/>
    </row>
    <row r="629" spans="2:10" s="43" customFormat="1" ht="60" x14ac:dyDescent="0.25">
      <c r="C629" s="57"/>
      <c r="D629" s="57"/>
      <c r="E629" s="55"/>
      <c r="F629" s="51" t="s">
        <v>844</v>
      </c>
      <c r="H629" s="42"/>
      <c r="I629" s="42"/>
      <c r="J629" s="42"/>
    </row>
    <row r="630" spans="2:10" s="43" customFormat="1" x14ac:dyDescent="0.25">
      <c r="C630" s="57"/>
      <c r="D630" s="57"/>
      <c r="E630" s="55"/>
      <c r="F630" s="51" t="s">
        <v>845</v>
      </c>
      <c r="H630" s="42"/>
      <c r="I630" s="42"/>
      <c r="J630" s="42"/>
    </row>
    <row r="631" spans="2:10" s="43" customFormat="1" ht="24" x14ac:dyDescent="0.25">
      <c r="C631" s="57"/>
      <c r="D631" s="57"/>
      <c r="E631" s="55"/>
      <c r="F631" s="51" t="s">
        <v>846</v>
      </c>
      <c r="H631" s="42"/>
      <c r="I631" s="42"/>
      <c r="J631" s="42"/>
    </row>
    <row r="632" spans="2:10" s="43" customFormat="1" ht="30" x14ac:dyDescent="0.25">
      <c r="B632" s="43" t="s">
        <v>1489</v>
      </c>
      <c r="C632" s="56">
        <v>19</v>
      </c>
      <c r="D632" s="56" t="s">
        <v>847</v>
      </c>
      <c r="E632" s="58" t="s">
        <v>52</v>
      </c>
      <c r="F632" s="51" t="s">
        <v>848</v>
      </c>
      <c r="H632" s="42"/>
      <c r="I632" s="42"/>
      <c r="J632" s="42"/>
    </row>
    <row r="633" spans="2:10" s="43" customFormat="1" x14ac:dyDescent="0.25">
      <c r="C633" s="57"/>
      <c r="D633" s="57"/>
      <c r="E633" s="55"/>
      <c r="F633" s="51" t="s">
        <v>849</v>
      </c>
      <c r="H633" s="42"/>
      <c r="I633" s="42"/>
      <c r="J633" s="42"/>
    </row>
    <row r="634" spans="2:10" s="43" customFormat="1" ht="36" x14ac:dyDescent="0.25">
      <c r="C634" s="57"/>
      <c r="D634" s="57"/>
      <c r="E634" s="55"/>
      <c r="F634" s="51" t="s">
        <v>850</v>
      </c>
      <c r="H634" s="42"/>
      <c r="I634" s="42"/>
      <c r="J634" s="42"/>
    </row>
    <row r="635" spans="2:10" s="43" customFormat="1" ht="48" x14ac:dyDescent="0.25">
      <c r="C635" s="57"/>
      <c r="D635" s="57"/>
      <c r="E635" s="55"/>
      <c r="F635" s="51" t="s">
        <v>851</v>
      </c>
      <c r="H635" s="42"/>
      <c r="I635" s="42"/>
      <c r="J635" s="42"/>
    </row>
    <row r="636" spans="2:10" s="43" customFormat="1" x14ac:dyDescent="0.25">
      <c r="C636" s="57"/>
      <c r="D636" s="57"/>
      <c r="E636" s="55"/>
      <c r="F636" s="51" t="s">
        <v>852</v>
      </c>
      <c r="H636" s="42"/>
      <c r="I636" s="42"/>
      <c r="J636" s="42"/>
    </row>
    <row r="637" spans="2:10" s="43" customFormat="1" ht="48" x14ac:dyDescent="0.25">
      <c r="C637" s="57"/>
      <c r="D637" s="57"/>
      <c r="E637" s="55"/>
      <c r="F637" s="51" t="s">
        <v>853</v>
      </c>
      <c r="H637" s="42"/>
      <c r="I637" s="42"/>
      <c r="J637" s="42"/>
    </row>
    <row r="638" spans="2:10" s="43" customFormat="1" ht="48" x14ac:dyDescent="0.25">
      <c r="C638" s="57"/>
      <c r="D638" s="57"/>
      <c r="E638" s="55"/>
      <c r="F638" s="51" t="s">
        <v>854</v>
      </c>
      <c r="H638" s="42"/>
      <c r="I638" s="42"/>
      <c r="J638" s="42"/>
    </row>
    <row r="639" spans="2:10" s="43" customFormat="1" ht="36" x14ac:dyDescent="0.25">
      <c r="C639" s="57"/>
      <c r="D639" s="57"/>
      <c r="E639" s="55"/>
      <c r="F639" s="51" t="s">
        <v>855</v>
      </c>
      <c r="H639" s="42"/>
      <c r="I639" s="42"/>
      <c r="J639" s="42"/>
    </row>
    <row r="640" spans="2:10" s="43" customFormat="1" ht="60" x14ac:dyDescent="0.25">
      <c r="C640" s="57"/>
      <c r="D640" s="57"/>
      <c r="E640" s="55"/>
      <c r="F640" s="51" t="s">
        <v>856</v>
      </c>
      <c r="H640" s="42"/>
      <c r="I640" s="42"/>
      <c r="J640" s="42"/>
    </row>
    <row r="641" spans="2:10" s="43" customFormat="1" ht="24" x14ac:dyDescent="0.25">
      <c r="C641" s="57"/>
      <c r="D641" s="57"/>
      <c r="E641" s="55"/>
      <c r="F641" s="51" t="s">
        <v>857</v>
      </c>
      <c r="H641" s="42"/>
      <c r="I641" s="42"/>
      <c r="J641" s="42"/>
    </row>
    <row r="642" spans="2:10" s="43" customFormat="1" ht="48" x14ac:dyDescent="0.25">
      <c r="C642" s="57"/>
      <c r="D642" s="57"/>
      <c r="E642" s="55"/>
      <c r="F642" s="51" t="s">
        <v>858</v>
      </c>
      <c r="H642" s="42"/>
      <c r="I642" s="42"/>
      <c r="J642" s="42"/>
    </row>
    <row r="643" spans="2:10" s="43" customFormat="1" ht="48" x14ac:dyDescent="0.25">
      <c r="B643" s="43" t="s">
        <v>1488</v>
      </c>
      <c r="C643" s="56">
        <v>18</v>
      </c>
      <c r="D643" s="56" t="s">
        <v>859</v>
      </c>
      <c r="E643" s="58" t="s">
        <v>53</v>
      </c>
      <c r="F643" s="51" t="s">
        <v>860</v>
      </c>
      <c r="H643" s="42"/>
      <c r="I643" s="42"/>
      <c r="J643" s="42"/>
    </row>
    <row r="644" spans="2:10" s="43" customFormat="1" ht="60" x14ac:dyDescent="0.25">
      <c r="C644" s="57"/>
      <c r="D644" s="57"/>
      <c r="E644" s="55"/>
      <c r="F644" s="51" t="s">
        <v>861</v>
      </c>
      <c r="H644" s="42"/>
      <c r="I644" s="42"/>
      <c r="J644" s="42"/>
    </row>
    <row r="645" spans="2:10" s="43" customFormat="1" x14ac:dyDescent="0.25">
      <c r="C645" s="57"/>
      <c r="D645" s="57"/>
      <c r="E645" s="55"/>
      <c r="F645" s="51" t="s">
        <v>862</v>
      </c>
      <c r="H645" s="42"/>
      <c r="I645" s="42"/>
      <c r="J645" s="42"/>
    </row>
    <row r="646" spans="2:10" s="43" customFormat="1" x14ac:dyDescent="0.25">
      <c r="C646" s="57"/>
      <c r="D646" s="57"/>
      <c r="E646" s="55"/>
      <c r="F646" s="51" t="s">
        <v>863</v>
      </c>
      <c r="H646" s="42"/>
      <c r="I646" s="42"/>
      <c r="J646" s="42"/>
    </row>
    <row r="647" spans="2:10" s="43" customFormat="1" ht="48" x14ac:dyDescent="0.25">
      <c r="C647" s="57"/>
      <c r="D647" s="57"/>
      <c r="E647" s="55"/>
      <c r="F647" s="51" t="s">
        <v>864</v>
      </c>
      <c r="H647" s="42"/>
      <c r="I647" s="42"/>
      <c r="J647" s="42"/>
    </row>
    <row r="648" spans="2:10" s="43" customFormat="1" ht="24" x14ac:dyDescent="0.25">
      <c r="C648" s="57"/>
      <c r="D648" s="57"/>
      <c r="E648" s="55"/>
      <c r="F648" s="51" t="s">
        <v>865</v>
      </c>
      <c r="H648" s="42"/>
      <c r="I648" s="42"/>
      <c r="J648" s="42"/>
    </row>
    <row r="649" spans="2:10" s="43" customFormat="1" x14ac:dyDescent="0.25">
      <c r="C649" s="57"/>
      <c r="D649" s="57"/>
      <c r="E649" s="55"/>
      <c r="F649" s="51" t="s">
        <v>866</v>
      </c>
      <c r="H649" s="42"/>
      <c r="I649" s="42"/>
      <c r="J649" s="42"/>
    </row>
    <row r="650" spans="2:10" s="43" customFormat="1" ht="36" x14ac:dyDescent="0.25">
      <c r="C650" s="57"/>
      <c r="D650" s="57"/>
      <c r="E650" s="55"/>
      <c r="F650" s="51" t="s">
        <v>867</v>
      </c>
      <c r="H650" s="42"/>
      <c r="I650" s="42"/>
      <c r="J650" s="42"/>
    </row>
    <row r="651" spans="2:10" s="43" customFormat="1" ht="72" x14ac:dyDescent="0.25">
      <c r="C651" s="57"/>
      <c r="D651" s="57"/>
      <c r="E651" s="55"/>
      <c r="F651" s="51" t="s">
        <v>868</v>
      </c>
      <c r="H651" s="42"/>
      <c r="I651" s="42"/>
      <c r="J651" s="42"/>
    </row>
    <row r="652" spans="2:10" s="43" customFormat="1" ht="48" x14ac:dyDescent="0.25">
      <c r="C652" s="57"/>
      <c r="D652" s="57"/>
      <c r="E652" s="55"/>
      <c r="F652" s="51" t="s">
        <v>869</v>
      </c>
      <c r="H652" s="42"/>
      <c r="I652" s="42"/>
      <c r="J652" s="42"/>
    </row>
    <row r="653" spans="2:10" s="43" customFormat="1" ht="36" x14ac:dyDescent="0.25">
      <c r="C653" s="57"/>
      <c r="D653" s="57"/>
      <c r="E653" s="55"/>
      <c r="F653" s="51" t="s">
        <v>870</v>
      </c>
      <c r="H653" s="42"/>
      <c r="I653" s="42"/>
      <c r="J653" s="42"/>
    </row>
    <row r="654" spans="2:10" s="43" customFormat="1" ht="72" x14ac:dyDescent="0.25">
      <c r="B654" s="43" t="s">
        <v>1488</v>
      </c>
      <c r="C654" s="56">
        <v>18</v>
      </c>
      <c r="D654" s="56" t="s">
        <v>871</v>
      </c>
      <c r="E654" s="58" t="s">
        <v>54</v>
      </c>
      <c r="F654" s="51" t="s">
        <v>872</v>
      </c>
      <c r="H654" s="42"/>
      <c r="I654" s="42"/>
      <c r="J654" s="42"/>
    </row>
    <row r="655" spans="2:10" s="43" customFormat="1" ht="36" x14ac:dyDescent="0.25">
      <c r="C655" s="57"/>
      <c r="D655" s="57"/>
      <c r="E655" s="55"/>
      <c r="F655" s="51" t="s">
        <v>873</v>
      </c>
      <c r="H655" s="42"/>
      <c r="I655" s="42"/>
      <c r="J655" s="42"/>
    </row>
    <row r="656" spans="2:10" s="43" customFormat="1" ht="24" x14ac:dyDescent="0.25">
      <c r="C656" s="57"/>
      <c r="D656" s="57"/>
      <c r="E656" s="55"/>
      <c r="F656" s="51" t="s">
        <v>874</v>
      </c>
      <c r="H656" s="42"/>
      <c r="I656" s="42"/>
      <c r="J656" s="42"/>
    </row>
    <row r="657" spans="3:10" s="43" customFormat="1" ht="36" x14ac:dyDescent="0.25">
      <c r="C657" s="57"/>
      <c r="D657" s="57"/>
      <c r="E657" s="55"/>
      <c r="F657" s="51" t="s">
        <v>875</v>
      </c>
      <c r="H657" s="42"/>
      <c r="I657" s="42"/>
      <c r="J657" s="42"/>
    </row>
    <row r="658" spans="3:10" s="43" customFormat="1" ht="36" x14ac:dyDescent="0.25">
      <c r="C658" s="57"/>
      <c r="D658" s="57"/>
      <c r="E658" s="55"/>
      <c r="F658" s="51" t="s">
        <v>876</v>
      </c>
      <c r="H658" s="42"/>
      <c r="I658" s="42"/>
      <c r="J658" s="42"/>
    </row>
    <row r="659" spans="3:10" s="43" customFormat="1" ht="36" x14ac:dyDescent="0.25">
      <c r="C659" s="57"/>
      <c r="D659" s="57"/>
      <c r="E659" s="55"/>
      <c r="F659" s="51" t="s">
        <v>877</v>
      </c>
      <c r="H659" s="42"/>
      <c r="I659" s="42"/>
      <c r="J659" s="42"/>
    </row>
    <row r="660" spans="3:10" s="43" customFormat="1" ht="24" x14ac:dyDescent="0.25">
      <c r="C660" s="57"/>
      <c r="D660" s="57"/>
      <c r="E660" s="55"/>
      <c r="F660" s="51" t="s">
        <v>878</v>
      </c>
      <c r="H660" s="42"/>
      <c r="I660" s="42"/>
      <c r="J660" s="42"/>
    </row>
    <row r="661" spans="3:10" s="43" customFormat="1" ht="24" x14ac:dyDescent="0.25">
      <c r="C661" s="57"/>
      <c r="D661" s="57"/>
      <c r="E661" s="55"/>
      <c r="F661" s="51" t="s">
        <v>879</v>
      </c>
      <c r="H661" s="42"/>
      <c r="I661" s="42"/>
      <c r="J661" s="42"/>
    </row>
    <row r="662" spans="3:10" s="43" customFormat="1" ht="24" x14ac:dyDescent="0.25">
      <c r="C662" s="57"/>
      <c r="D662" s="57"/>
      <c r="E662" s="55"/>
      <c r="F662" s="51" t="s">
        <v>880</v>
      </c>
      <c r="H662" s="42"/>
      <c r="I662" s="42"/>
      <c r="J662" s="42"/>
    </row>
    <row r="663" spans="3:10" s="43" customFormat="1" ht="36" x14ac:dyDescent="0.25">
      <c r="C663" s="57"/>
      <c r="D663" s="57"/>
      <c r="E663" s="55"/>
      <c r="F663" s="51" t="s">
        <v>881</v>
      </c>
      <c r="H663" s="42"/>
      <c r="I663" s="42"/>
      <c r="J663" s="42"/>
    </row>
    <row r="664" spans="3:10" s="43" customFormat="1" ht="24" x14ac:dyDescent="0.25">
      <c r="C664" s="57"/>
      <c r="D664" s="57"/>
      <c r="E664" s="55"/>
      <c r="F664" s="51" t="s">
        <v>882</v>
      </c>
      <c r="H664" s="42"/>
      <c r="I664" s="42"/>
      <c r="J664" s="42"/>
    </row>
    <row r="665" spans="3:10" s="43" customFormat="1" ht="48" x14ac:dyDescent="0.25">
      <c r="C665" s="57"/>
      <c r="D665" s="57"/>
      <c r="E665" s="55"/>
      <c r="F665" s="51" t="s">
        <v>883</v>
      </c>
      <c r="H665" s="42"/>
      <c r="I665" s="42"/>
      <c r="J665" s="42"/>
    </row>
    <row r="666" spans="3:10" s="43" customFormat="1" ht="60" x14ac:dyDescent="0.25">
      <c r="C666" s="57"/>
      <c r="D666" s="57"/>
      <c r="E666" s="55"/>
      <c r="F666" s="51" t="s">
        <v>884</v>
      </c>
      <c r="H666" s="42"/>
      <c r="I666" s="42"/>
      <c r="J666" s="42"/>
    </row>
    <row r="667" spans="3:10" s="43" customFormat="1" x14ac:dyDescent="0.25">
      <c r="C667" s="57"/>
      <c r="D667" s="57"/>
      <c r="E667" s="55"/>
      <c r="F667" s="51" t="s">
        <v>885</v>
      </c>
      <c r="H667" s="42"/>
      <c r="I667" s="42"/>
      <c r="J667" s="42"/>
    </row>
    <row r="668" spans="3:10" s="43" customFormat="1" ht="84" x14ac:dyDescent="0.25">
      <c r="C668" s="57"/>
      <c r="D668" s="57"/>
      <c r="E668" s="55"/>
      <c r="F668" s="51" t="s">
        <v>886</v>
      </c>
      <c r="H668" s="42"/>
      <c r="I668" s="42"/>
      <c r="J668" s="42"/>
    </row>
    <row r="669" spans="3:10" s="43" customFormat="1" ht="48" x14ac:dyDescent="0.25">
      <c r="C669" s="57"/>
      <c r="D669" s="57"/>
      <c r="E669" s="55"/>
      <c r="F669" s="51" t="s">
        <v>887</v>
      </c>
      <c r="H669" s="42"/>
      <c r="I669" s="42"/>
      <c r="J669" s="42"/>
    </row>
    <row r="670" spans="3:10" s="43" customFormat="1" ht="24" x14ac:dyDescent="0.25">
      <c r="C670" s="57"/>
      <c r="D670" s="57"/>
      <c r="E670" s="55"/>
      <c r="F670" s="51" t="s">
        <v>888</v>
      </c>
      <c r="H670" s="42"/>
      <c r="I670" s="42"/>
      <c r="J670" s="42"/>
    </row>
    <row r="671" spans="3:10" s="43" customFormat="1" ht="24" x14ac:dyDescent="0.25">
      <c r="C671" s="57"/>
      <c r="D671" s="57"/>
      <c r="E671" s="55"/>
      <c r="F671" s="51" t="s">
        <v>889</v>
      </c>
      <c r="H671" s="42"/>
      <c r="I671" s="42"/>
      <c r="J671" s="42"/>
    </row>
    <row r="672" spans="3:10" s="43" customFormat="1" ht="36" x14ac:dyDescent="0.25">
      <c r="C672" s="57"/>
      <c r="D672" s="57"/>
      <c r="E672" s="55"/>
      <c r="F672" s="51" t="s">
        <v>890</v>
      </c>
      <c r="H672" s="42"/>
      <c r="I672" s="42"/>
      <c r="J672" s="42"/>
    </row>
    <row r="673" spans="3:10" s="43" customFormat="1" ht="36" x14ac:dyDescent="0.25">
      <c r="C673" s="57"/>
      <c r="D673" s="57"/>
      <c r="E673" s="55"/>
      <c r="F673" s="51" t="s">
        <v>891</v>
      </c>
      <c r="H673" s="42"/>
      <c r="I673" s="42"/>
      <c r="J673" s="42"/>
    </row>
    <row r="674" spans="3:10" s="43" customFormat="1" ht="36" x14ac:dyDescent="0.25">
      <c r="C674" s="57"/>
      <c r="D674" s="57"/>
      <c r="E674" s="55"/>
      <c r="F674" s="51" t="s">
        <v>892</v>
      </c>
      <c r="H674" s="42"/>
      <c r="I674" s="42"/>
      <c r="J674" s="42"/>
    </row>
    <row r="675" spans="3:10" s="43" customFormat="1" x14ac:dyDescent="0.25">
      <c r="C675" s="57"/>
      <c r="D675" s="57"/>
      <c r="E675" s="55"/>
      <c r="F675" s="51" t="s">
        <v>893</v>
      </c>
      <c r="H675" s="42"/>
      <c r="I675" s="42"/>
      <c r="J675" s="42"/>
    </row>
    <row r="676" spans="3:10" s="43" customFormat="1" x14ac:dyDescent="0.25">
      <c r="C676" s="57"/>
      <c r="D676" s="57"/>
      <c r="E676" s="55"/>
      <c r="F676" s="51" t="s">
        <v>894</v>
      </c>
      <c r="H676" s="42"/>
      <c r="I676" s="42"/>
      <c r="J676" s="42"/>
    </row>
    <row r="677" spans="3:10" s="43" customFormat="1" ht="36" x14ac:dyDescent="0.25">
      <c r="C677" s="57"/>
      <c r="D677" s="57"/>
      <c r="E677" s="55"/>
      <c r="F677" s="51" t="s">
        <v>895</v>
      </c>
      <c r="H677" s="42"/>
      <c r="I677" s="42"/>
      <c r="J677" s="42"/>
    </row>
    <row r="678" spans="3:10" s="43" customFormat="1" ht="24" x14ac:dyDescent="0.25">
      <c r="C678" s="57"/>
      <c r="D678" s="57"/>
      <c r="E678" s="55"/>
      <c r="F678" s="51" t="s">
        <v>896</v>
      </c>
      <c r="H678" s="42"/>
      <c r="I678" s="42"/>
      <c r="J678" s="42"/>
    </row>
    <row r="679" spans="3:10" s="43" customFormat="1" ht="36" x14ac:dyDescent="0.25">
      <c r="C679" s="57"/>
      <c r="D679" s="57"/>
      <c r="E679" s="55"/>
      <c r="F679" s="51" t="s">
        <v>897</v>
      </c>
      <c r="H679" s="42"/>
      <c r="I679" s="42"/>
      <c r="J679" s="42"/>
    </row>
    <row r="680" spans="3:10" s="43" customFormat="1" ht="24" x14ac:dyDescent="0.25">
      <c r="C680" s="57"/>
      <c r="D680" s="57"/>
      <c r="E680" s="55"/>
      <c r="F680" s="51" t="s">
        <v>898</v>
      </c>
      <c r="H680" s="42"/>
      <c r="I680" s="42"/>
      <c r="J680" s="42"/>
    </row>
    <row r="681" spans="3:10" s="43" customFormat="1" x14ac:dyDescent="0.25">
      <c r="C681" s="57"/>
      <c r="D681" s="57"/>
      <c r="E681" s="55"/>
      <c r="F681" s="51" t="s">
        <v>899</v>
      </c>
      <c r="H681" s="42"/>
      <c r="I681" s="42"/>
      <c r="J681" s="42"/>
    </row>
    <row r="682" spans="3:10" s="43" customFormat="1" ht="36" x14ac:dyDescent="0.25">
      <c r="C682" s="57"/>
      <c r="D682" s="57"/>
      <c r="E682" s="55"/>
      <c r="F682" s="51" t="s">
        <v>900</v>
      </c>
      <c r="H682" s="42"/>
      <c r="I682" s="42"/>
      <c r="J682" s="42"/>
    </row>
    <row r="683" spans="3:10" s="43" customFormat="1" ht="36" x14ac:dyDescent="0.25">
      <c r="C683" s="57"/>
      <c r="D683" s="57"/>
      <c r="E683" s="55"/>
      <c r="F683" s="51" t="s">
        <v>901</v>
      </c>
      <c r="H683" s="42"/>
      <c r="I683" s="42"/>
      <c r="J683" s="42"/>
    </row>
    <row r="684" spans="3:10" s="43" customFormat="1" ht="48" x14ac:dyDescent="0.25">
      <c r="C684" s="57"/>
      <c r="D684" s="57"/>
      <c r="E684" s="55"/>
      <c r="F684" s="51" t="s">
        <v>902</v>
      </c>
      <c r="H684" s="42"/>
      <c r="I684" s="42"/>
      <c r="J684" s="42"/>
    </row>
    <row r="685" spans="3:10" s="43" customFormat="1" ht="48" x14ac:dyDescent="0.25">
      <c r="C685" s="57"/>
      <c r="D685" s="57"/>
      <c r="E685" s="55"/>
      <c r="F685" s="51" t="s">
        <v>903</v>
      </c>
      <c r="H685" s="42"/>
      <c r="I685" s="42"/>
      <c r="J685" s="42"/>
    </row>
    <row r="686" spans="3:10" s="43" customFormat="1" ht="48" x14ac:dyDescent="0.25">
      <c r="C686" s="57"/>
      <c r="D686" s="57"/>
      <c r="E686" s="55"/>
      <c r="F686" s="51" t="s">
        <v>904</v>
      </c>
      <c r="H686" s="42"/>
      <c r="I686" s="42"/>
      <c r="J686" s="42"/>
    </row>
    <row r="687" spans="3:10" s="43" customFormat="1" ht="48" x14ac:dyDescent="0.25">
      <c r="C687" s="57"/>
      <c r="D687" s="57"/>
      <c r="E687" s="55"/>
      <c r="F687" s="51" t="s">
        <v>905</v>
      </c>
      <c r="H687" s="42"/>
      <c r="I687" s="42"/>
      <c r="J687" s="42"/>
    </row>
    <row r="688" spans="3:10" s="43" customFormat="1" ht="72" x14ac:dyDescent="0.25">
      <c r="C688" s="57"/>
      <c r="D688" s="57"/>
      <c r="E688" s="55"/>
      <c r="F688" s="51" t="s">
        <v>906</v>
      </c>
      <c r="H688" s="42"/>
      <c r="I688" s="42"/>
      <c r="J688" s="42"/>
    </row>
    <row r="689" spans="2:10" s="43" customFormat="1" ht="72" x14ac:dyDescent="0.25">
      <c r="C689" s="57"/>
      <c r="D689" s="57"/>
      <c r="E689" s="55"/>
      <c r="F689" s="51" t="s">
        <v>907</v>
      </c>
      <c r="H689" s="42"/>
      <c r="I689" s="42"/>
      <c r="J689" s="42"/>
    </row>
    <row r="690" spans="2:10" s="43" customFormat="1" x14ac:dyDescent="0.25">
      <c r="C690" s="57"/>
      <c r="D690" s="57"/>
      <c r="E690" s="55"/>
      <c r="F690" s="51" t="s">
        <v>908</v>
      </c>
      <c r="H690" s="42"/>
      <c r="I690" s="42"/>
      <c r="J690" s="42"/>
    </row>
    <row r="691" spans="2:10" s="43" customFormat="1" ht="45" x14ac:dyDescent="0.25">
      <c r="B691" s="43" t="s">
        <v>1488</v>
      </c>
      <c r="C691" s="56">
        <v>18</v>
      </c>
      <c r="D691" s="56" t="s">
        <v>909</v>
      </c>
      <c r="E691" s="58" t="s">
        <v>55</v>
      </c>
      <c r="F691" s="51" t="s">
        <v>910</v>
      </c>
      <c r="H691" s="42"/>
      <c r="I691" s="42"/>
      <c r="J691" s="42"/>
    </row>
    <row r="692" spans="2:10" s="43" customFormat="1" ht="24" x14ac:dyDescent="0.25">
      <c r="C692" s="57"/>
      <c r="D692" s="57"/>
      <c r="E692" s="55"/>
      <c r="F692" s="51" t="s">
        <v>911</v>
      </c>
      <c r="H692" s="42"/>
      <c r="I692" s="42"/>
      <c r="J692" s="42"/>
    </row>
    <row r="693" spans="2:10" s="43" customFormat="1" ht="24" x14ac:dyDescent="0.25">
      <c r="C693" s="57"/>
      <c r="D693" s="57"/>
      <c r="E693" s="55"/>
      <c r="F693" s="51" t="s">
        <v>912</v>
      </c>
      <c r="H693" s="42"/>
      <c r="I693" s="42"/>
      <c r="J693" s="42"/>
    </row>
    <row r="694" spans="2:10" s="43" customFormat="1" ht="24" x14ac:dyDescent="0.25">
      <c r="C694" s="57"/>
      <c r="D694" s="57"/>
      <c r="E694" s="55"/>
      <c r="F694" s="51" t="s">
        <v>913</v>
      </c>
      <c r="H694" s="42"/>
      <c r="I694" s="42"/>
      <c r="J694" s="42"/>
    </row>
    <row r="695" spans="2:10" s="43" customFormat="1" ht="36" x14ac:dyDescent="0.25">
      <c r="C695" s="57"/>
      <c r="D695" s="57"/>
      <c r="E695" s="55"/>
      <c r="F695" s="51" t="s">
        <v>914</v>
      </c>
      <c r="H695" s="42"/>
      <c r="I695" s="42"/>
      <c r="J695" s="42"/>
    </row>
    <row r="696" spans="2:10" s="43" customFormat="1" ht="45" x14ac:dyDescent="0.25">
      <c r="B696" s="43" t="s">
        <v>1487</v>
      </c>
      <c r="C696" s="56">
        <v>20</v>
      </c>
      <c r="D696" s="56" t="s">
        <v>915</v>
      </c>
      <c r="E696" s="58" t="s">
        <v>916</v>
      </c>
      <c r="F696" s="51" t="s">
        <v>917</v>
      </c>
      <c r="H696" s="42"/>
      <c r="I696" s="42"/>
      <c r="J696" s="42"/>
    </row>
    <row r="697" spans="2:10" s="43" customFormat="1" x14ac:dyDescent="0.25">
      <c r="C697" s="57"/>
      <c r="D697" s="57"/>
      <c r="E697" s="55"/>
      <c r="F697" s="51" t="s">
        <v>918</v>
      </c>
      <c r="H697" s="42"/>
      <c r="I697" s="42"/>
      <c r="J697" s="42"/>
    </row>
    <row r="698" spans="2:10" s="43" customFormat="1" ht="36" x14ac:dyDescent="0.25">
      <c r="C698" s="57"/>
      <c r="D698" s="57"/>
      <c r="E698" s="55"/>
      <c r="F698" s="51" t="s">
        <v>919</v>
      </c>
      <c r="H698" s="42"/>
      <c r="I698" s="42"/>
      <c r="J698" s="42"/>
    </row>
    <row r="699" spans="2:10" s="43" customFormat="1" ht="45" x14ac:dyDescent="0.25">
      <c r="B699" s="43" t="s">
        <v>1487</v>
      </c>
      <c r="C699" s="56">
        <v>20</v>
      </c>
      <c r="D699" s="56" t="s">
        <v>920</v>
      </c>
      <c r="E699" s="58" t="s">
        <v>921</v>
      </c>
      <c r="F699" s="51" t="s">
        <v>922</v>
      </c>
      <c r="H699" s="42"/>
      <c r="I699" s="42"/>
      <c r="J699" s="42"/>
    </row>
    <row r="700" spans="2:10" s="43" customFormat="1" ht="36" x14ac:dyDescent="0.25">
      <c r="C700" s="57"/>
      <c r="D700" s="57"/>
      <c r="E700" s="55"/>
      <c r="F700" s="51" t="s">
        <v>923</v>
      </c>
      <c r="H700" s="42"/>
      <c r="I700" s="42"/>
      <c r="J700" s="42"/>
    </row>
    <row r="701" spans="2:10" s="43" customFormat="1" x14ac:dyDescent="0.25">
      <c r="C701" s="57"/>
      <c r="D701" s="57"/>
      <c r="E701" s="55"/>
      <c r="F701" s="51" t="s">
        <v>924</v>
      </c>
      <c r="H701" s="42"/>
      <c r="I701" s="42"/>
      <c r="J701" s="42"/>
    </row>
    <row r="702" spans="2:10" s="43" customFormat="1" ht="24" x14ac:dyDescent="0.25">
      <c r="C702" s="57"/>
      <c r="D702" s="57"/>
      <c r="E702" s="55"/>
      <c r="F702" s="51" t="s">
        <v>925</v>
      </c>
      <c r="H702" s="42"/>
      <c r="I702" s="42"/>
      <c r="J702" s="42"/>
    </row>
    <row r="703" spans="2:10" s="43" customFormat="1" ht="48" x14ac:dyDescent="0.25">
      <c r="C703" s="57"/>
      <c r="D703" s="57"/>
      <c r="E703" s="55"/>
      <c r="F703" s="51" t="s">
        <v>926</v>
      </c>
      <c r="H703" s="42"/>
      <c r="I703" s="42"/>
      <c r="J703" s="42"/>
    </row>
    <row r="704" spans="2:10" s="43" customFormat="1" x14ac:dyDescent="0.25">
      <c r="C704" s="57"/>
      <c r="D704" s="57"/>
      <c r="E704" s="55"/>
      <c r="F704" s="51" t="s">
        <v>927</v>
      </c>
      <c r="H704" s="42"/>
      <c r="I704" s="42"/>
      <c r="J704" s="42"/>
    </row>
    <row r="705" spans="2:10" s="43" customFormat="1" x14ac:dyDescent="0.25">
      <c r="C705" s="57"/>
      <c r="D705" s="57"/>
      <c r="E705" s="55"/>
      <c r="F705" s="51" t="s">
        <v>928</v>
      </c>
      <c r="H705" s="42"/>
      <c r="I705" s="42"/>
      <c r="J705" s="42"/>
    </row>
    <row r="706" spans="2:10" s="43" customFormat="1" ht="36" x14ac:dyDescent="0.25">
      <c r="C706" s="57"/>
      <c r="D706" s="57"/>
      <c r="E706" s="55"/>
      <c r="F706" s="51" t="s">
        <v>929</v>
      </c>
      <c r="H706" s="42"/>
      <c r="I706" s="42"/>
      <c r="J706" s="42"/>
    </row>
    <row r="707" spans="2:10" s="43" customFormat="1" ht="24" x14ac:dyDescent="0.25">
      <c r="C707" s="57"/>
      <c r="D707" s="57"/>
      <c r="E707" s="55"/>
      <c r="F707" s="51" t="s">
        <v>930</v>
      </c>
      <c r="H707" s="42"/>
      <c r="I707" s="42"/>
      <c r="J707" s="42"/>
    </row>
    <row r="708" spans="2:10" s="43" customFormat="1" ht="60" x14ac:dyDescent="0.25">
      <c r="C708" s="57"/>
      <c r="D708" s="57"/>
      <c r="E708" s="55"/>
      <c r="F708" s="51" t="s">
        <v>931</v>
      </c>
      <c r="H708" s="42"/>
      <c r="I708" s="42"/>
      <c r="J708" s="42"/>
    </row>
    <row r="709" spans="2:10" s="43" customFormat="1" ht="45" x14ac:dyDescent="0.25">
      <c r="B709" s="43" t="s">
        <v>1487</v>
      </c>
      <c r="C709" s="56">
        <v>20</v>
      </c>
      <c r="D709" s="56" t="s">
        <v>932</v>
      </c>
      <c r="E709" s="58" t="s">
        <v>933</v>
      </c>
      <c r="F709" s="51" t="s">
        <v>934</v>
      </c>
      <c r="H709" s="42"/>
      <c r="I709" s="42"/>
      <c r="J709" s="42"/>
    </row>
    <row r="710" spans="2:10" s="43" customFormat="1" ht="24" x14ac:dyDescent="0.25">
      <c r="C710" s="57"/>
      <c r="D710" s="57"/>
      <c r="E710" s="55"/>
      <c r="F710" s="51" t="s">
        <v>935</v>
      </c>
      <c r="H710" s="42"/>
      <c r="I710" s="42"/>
      <c r="J710" s="42"/>
    </row>
    <row r="711" spans="2:10" s="43" customFormat="1" ht="36" x14ac:dyDescent="0.25">
      <c r="C711" s="57"/>
      <c r="D711" s="57"/>
      <c r="E711" s="55"/>
      <c r="F711" s="51" t="s">
        <v>936</v>
      </c>
      <c r="H711" s="42"/>
      <c r="I711" s="42"/>
      <c r="J711" s="42"/>
    </row>
    <row r="712" spans="2:10" s="43" customFormat="1" x14ac:dyDescent="0.25">
      <c r="C712" s="57"/>
      <c r="D712" s="57"/>
      <c r="E712" s="55"/>
      <c r="F712" s="51" t="s">
        <v>937</v>
      </c>
      <c r="H712" s="42"/>
      <c r="I712" s="42"/>
      <c r="J712" s="42"/>
    </row>
    <row r="713" spans="2:10" s="43" customFormat="1" ht="24" x14ac:dyDescent="0.25">
      <c r="C713" s="57"/>
      <c r="D713" s="57"/>
      <c r="E713" s="55"/>
      <c r="F713" s="51" t="s">
        <v>938</v>
      </c>
      <c r="H713" s="42"/>
      <c r="I713" s="42"/>
      <c r="J713" s="42"/>
    </row>
    <row r="714" spans="2:10" s="43" customFormat="1" ht="48" x14ac:dyDescent="0.25">
      <c r="C714" s="57"/>
      <c r="D714" s="57"/>
      <c r="E714" s="55"/>
      <c r="F714" s="51" t="s">
        <v>939</v>
      </c>
      <c r="H714" s="42"/>
      <c r="I714" s="42"/>
      <c r="J714" s="42"/>
    </row>
    <row r="715" spans="2:10" s="43" customFormat="1" ht="48" x14ac:dyDescent="0.25">
      <c r="C715" s="57"/>
      <c r="D715" s="57"/>
      <c r="E715" s="55"/>
      <c r="F715" s="51" t="s">
        <v>940</v>
      </c>
      <c r="H715" s="42"/>
      <c r="I715" s="42"/>
      <c r="J715" s="42"/>
    </row>
    <row r="716" spans="2:10" s="43" customFormat="1" ht="60" x14ac:dyDescent="0.25">
      <c r="C716" s="57"/>
      <c r="D716" s="57"/>
      <c r="E716" s="55"/>
      <c r="F716" s="51" t="s">
        <v>941</v>
      </c>
      <c r="H716" s="42"/>
      <c r="I716" s="42"/>
      <c r="J716" s="42"/>
    </row>
    <row r="717" spans="2:10" s="43" customFormat="1" ht="36" x14ac:dyDescent="0.25">
      <c r="C717" s="57"/>
      <c r="D717" s="57"/>
      <c r="E717" s="55"/>
      <c r="F717" s="51" t="s">
        <v>942</v>
      </c>
      <c r="H717" s="42"/>
      <c r="I717" s="42"/>
      <c r="J717" s="42"/>
    </row>
    <row r="718" spans="2:10" s="43" customFormat="1" ht="60" x14ac:dyDescent="0.25">
      <c r="C718" s="57"/>
      <c r="D718" s="57"/>
      <c r="E718" s="55"/>
      <c r="F718" s="51" t="s">
        <v>943</v>
      </c>
      <c r="H718" s="42"/>
      <c r="I718" s="42"/>
      <c r="J718" s="42"/>
    </row>
    <row r="719" spans="2:10" s="43" customFormat="1" ht="24" x14ac:dyDescent="0.25">
      <c r="C719" s="57"/>
      <c r="D719" s="57"/>
      <c r="E719" s="55"/>
      <c r="F719" s="51" t="s">
        <v>944</v>
      </c>
      <c r="H719" s="42"/>
      <c r="I719" s="42"/>
      <c r="J719" s="42"/>
    </row>
    <row r="720" spans="2:10" s="43" customFormat="1" ht="36" x14ac:dyDescent="0.25">
      <c r="C720" s="57"/>
      <c r="D720" s="57"/>
      <c r="E720" s="55"/>
      <c r="F720" s="51" t="s">
        <v>945</v>
      </c>
      <c r="H720" s="42"/>
      <c r="I720" s="42"/>
      <c r="J720" s="42"/>
    </row>
    <row r="721" spans="2:10" s="43" customFormat="1" ht="72" x14ac:dyDescent="0.25">
      <c r="B721" s="43" t="s">
        <v>1491</v>
      </c>
      <c r="C721" s="56">
        <v>21</v>
      </c>
      <c r="D721" s="56" t="s">
        <v>946</v>
      </c>
      <c r="E721" s="58" t="s">
        <v>59</v>
      </c>
      <c r="F721" s="51" t="s">
        <v>947</v>
      </c>
      <c r="H721" s="42"/>
      <c r="I721" s="42"/>
      <c r="J721" s="42"/>
    </row>
    <row r="722" spans="2:10" s="43" customFormat="1" x14ac:dyDescent="0.25">
      <c r="C722" s="57"/>
      <c r="D722" s="57"/>
      <c r="E722" s="55"/>
      <c r="F722" s="51" t="s">
        <v>948</v>
      </c>
      <c r="H722" s="42"/>
      <c r="I722" s="42"/>
      <c r="J722" s="42"/>
    </row>
    <row r="723" spans="2:10" s="43" customFormat="1" x14ac:dyDescent="0.25">
      <c r="C723" s="57"/>
      <c r="D723" s="57"/>
      <c r="E723" s="55"/>
      <c r="F723" s="51" t="s">
        <v>949</v>
      </c>
      <c r="H723" s="42"/>
      <c r="I723" s="42"/>
      <c r="J723" s="42"/>
    </row>
    <row r="724" spans="2:10" s="43" customFormat="1" ht="24" x14ac:dyDescent="0.25">
      <c r="C724" s="57"/>
      <c r="D724" s="57"/>
      <c r="E724" s="55"/>
      <c r="F724" s="51" t="s">
        <v>950</v>
      </c>
      <c r="H724" s="42"/>
      <c r="I724" s="42"/>
      <c r="J724" s="42"/>
    </row>
    <row r="725" spans="2:10" s="43" customFormat="1" ht="36" x14ac:dyDescent="0.25">
      <c r="C725" s="57"/>
      <c r="D725" s="57"/>
      <c r="E725" s="55"/>
      <c r="F725" s="51" t="s">
        <v>951</v>
      </c>
      <c r="H725" s="42"/>
      <c r="I725" s="42"/>
      <c r="J725" s="42"/>
    </row>
    <row r="726" spans="2:10" s="43" customFormat="1" ht="48" x14ac:dyDescent="0.25">
      <c r="C726" s="57"/>
      <c r="D726" s="57"/>
      <c r="E726" s="55"/>
      <c r="F726" s="51" t="s">
        <v>952</v>
      </c>
      <c r="H726" s="42"/>
      <c r="I726" s="42"/>
      <c r="J726" s="42"/>
    </row>
    <row r="727" spans="2:10" s="43" customFormat="1" ht="60" x14ac:dyDescent="0.25">
      <c r="C727" s="57"/>
      <c r="D727" s="57"/>
      <c r="E727" s="55"/>
      <c r="F727" s="51" t="s">
        <v>953</v>
      </c>
      <c r="H727" s="42"/>
      <c r="I727" s="42"/>
      <c r="J727" s="42"/>
    </row>
    <row r="728" spans="2:10" s="43" customFormat="1" ht="48" x14ac:dyDescent="0.25">
      <c r="C728" s="57"/>
      <c r="D728" s="57"/>
      <c r="E728" s="55"/>
      <c r="F728" s="51" t="s">
        <v>954</v>
      </c>
      <c r="H728" s="42"/>
      <c r="I728" s="42"/>
      <c r="J728" s="42"/>
    </row>
    <row r="729" spans="2:10" s="43" customFormat="1" ht="60" x14ac:dyDescent="0.25">
      <c r="C729" s="57"/>
      <c r="D729" s="57"/>
      <c r="E729" s="55"/>
      <c r="F729" s="51" t="s">
        <v>955</v>
      </c>
      <c r="H729" s="42"/>
      <c r="I729" s="42"/>
      <c r="J729" s="42"/>
    </row>
    <row r="730" spans="2:10" s="43" customFormat="1" ht="24" x14ac:dyDescent="0.25">
      <c r="C730" s="57"/>
      <c r="D730" s="57"/>
      <c r="E730" s="55"/>
      <c r="F730" s="51" t="s">
        <v>956</v>
      </c>
      <c r="H730" s="42"/>
      <c r="I730" s="42"/>
      <c r="J730" s="42"/>
    </row>
    <row r="731" spans="2:10" s="43" customFormat="1" ht="48" x14ac:dyDescent="0.25">
      <c r="C731" s="57"/>
      <c r="D731" s="57"/>
      <c r="E731" s="55"/>
      <c r="F731" s="51" t="s">
        <v>957</v>
      </c>
      <c r="H731" s="42"/>
      <c r="I731" s="42"/>
      <c r="J731" s="42"/>
    </row>
    <row r="732" spans="2:10" s="43" customFormat="1" ht="24" x14ac:dyDescent="0.25">
      <c r="C732" s="57"/>
      <c r="D732" s="57"/>
      <c r="E732" s="55"/>
      <c r="F732" s="51" t="s">
        <v>958</v>
      </c>
      <c r="H732" s="42"/>
      <c r="I732" s="42"/>
      <c r="J732" s="42"/>
    </row>
    <row r="733" spans="2:10" s="43" customFormat="1" x14ac:dyDescent="0.25">
      <c r="C733" s="57"/>
      <c r="D733" s="57"/>
      <c r="E733" s="55"/>
      <c r="F733" s="51" t="s">
        <v>959</v>
      </c>
      <c r="H733" s="42"/>
      <c r="I733" s="42"/>
      <c r="J733" s="42"/>
    </row>
    <row r="734" spans="2:10" s="43" customFormat="1" ht="24" x14ac:dyDescent="0.25">
      <c r="C734" s="57"/>
      <c r="D734" s="57"/>
      <c r="E734" s="55"/>
      <c r="F734" s="51" t="s">
        <v>960</v>
      </c>
      <c r="H734" s="42"/>
      <c r="I734" s="42"/>
      <c r="J734" s="42"/>
    </row>
    <row r="735" spans="2:10" s="43" customFormat="1" ht="48" x14ac:dyDescent="0.25">
      <c r="C735" s="57"/>
      <c r="D735" s="57"/>
      <c r="E735" s="55"/>
      <c r="F735" s="51" t="s">
        <v>961</v>
      </c>
      <c r="H735" s="42"/>
      <c r="I735" s="42"/>
      <c r="J735" s="42"/>
    </row>
    <row r="736" spans="2:10" s="43" customFormat="1" x14ac:dyDescent="0.25">
      <c r="C736" s="57"/>
      <c r="D736" s="57"/>
      <c r="E736" s="55"/>
      <c r="F736" s="51" t="s">
        <v>962</v>
      </c>
      <c r="H736" s="42"/>
      <c r="I736" s="42"/>
      <c r="J736" s="42"/>
    </row>
    <row r="737" spans="2:10" s="43" customFormat="1" ht="24" x14ac:dyDescent="0.25">
      <c r="C737" s="57"/>
      <c r="D737" s="57"/>
      <c r="E737" s="55"/>
      <c r="F737" s="51" t="s">
        <v>963</v>
      </c>
      <c r="H737" s="42"/>
      <c r="I737" s="42"/>
      <c r="J737" s="42"/>
    </row>
    <row r="738" spans="2:10" s="43" customFormat="1" ht="24" x14ac:dyDescent="0.25">
      <c r="C738" s="57"/>
      <c r="D738" s="57"/>
      <c r="E738" s="55"/>
      <c r="F738" s="51" t="s">
        <v>964</v>
      </c>
      <c r="H738" s="42"/>
      <c r="I738" s="42"/>
      <c r="J738" s="42"/>
    </row>
    <row r="739" spans="2:10" s="43" customFormat="1" ht="36" x14ac:dyDescent="0.25">
      <c r="C739" s="57"/>
      <c r="D739" s="57"/>
      <c r="E739" s="55"/>
      <c r="F739" s="51" t="s">
        <v>965</v>
      </c>
      <c r="H739" s="42"/>
      <c r="I739" s="42"/>
      <c r="J739" s="42"/>
    </row>
    <row r="740" spans="2:10" s="43" customFormat="1" ht="60" x14ac:dyDescent="0.25">
      <c r="C740" s="57"/>
      <c r="D740" s="57"/>
      <c r="E740" s="55"/>
      <c r="F740" s="51" t="s">
        <v>966</v>
      </c>
      <c r="H740" s="42"/>
      <c r="I740" s="42"/>
      <c r="J740" s="42"/>
    </row>
    <row r="741" spans="2:10" s="43" customFormat="1" ht="60" x14ac:dyDescent="0.25">
      <c r="B741" s="43" t="s">
        <v>1490</v>
      </c>
      <c r="C741" s="56">
        <v>21</v>
      </c>
      <c r="D741" s="56" t="s">
        <v>967</v>
      </c>
      <c r="E741" s="58" t="s">
        <v>60</v>
      </c>
      <c r="F741" s="51" t="s">
        <v>948</v>
      </c>
      <c r="H741" s="42"/>
      <c r="I741" s="42"/>
      <c r="J741" s="42"/>
    </row>
    <row r="742" spans="2:10" s="43" customFormat="1" ht="72" x14ac:dyDescent="0.25">
      <c r="C742" s="57"/>
      <c r="D742" s="57"/>
      <c r="E742" s="55"/>
      <c r="F742" s="51" t="s">
        <v>968</v>
      </c>
      <c r="H742" s="42"/>
      <c r="I742" s="42"/>
      <c r="J742" s="42"/>
    </row>
    <row r="743" spans="2:10" s="43" customFormat="1" x14ac:dyDescent="0.25">
      <c r="C743" s="57"/>
      <c r="D743" s="57"/>
      <c r="E743" s="55"/>
      <c r="F743" s="51" t="s">
        <v>969</v>
      </c>
      <c r="H743" s="42"/>
      <c r="I743" s="42"/>
      <c r="J743" s="42"/>
    </row>
    <row r="744" spans="2:10" s="43" customFormat="1" ht="48" x14ac:dyDescent="0.25">
      <c r="C744" s="57"/>
      <c r="D744" s="57"/>
      <c r="E744" s="55"/>
      <c r="F744" s="51" t="s">
        <v>970</v>
      </c>
      <c r="H744" s="42"/>
      <c r="I744" s="42"/>
      <c r="J744" s="42"/>
    </row>
    <row r="745" spans="2:10" s="43" customFormat="1" x14ac:dyDescent="0.25">
      <c r="C745" s="57"/>
      <c r="D745" s="57"/>
      <c r="E745" s="55"/>
      <c r="F745" s="51" t="s">
        <v>971</v>
      </c>
      <c r="H745" s="42"/>
      <c r="I745" s="42"/>
      <c r="J745" s="42"/>
    </row>
    <row r="746" spans="2:10" s="43" customFormat="1" ht="48" x14ac:dyDescent="0.25">
      <c r="C746" s="57"/>
      <c r="D746" s="57"/>
      <c r="E746" s="55"/>
      <c r="F746" s="51" t="s">
        <v>939</v>
      </c>
      <c r="H746" s="42"/>
      <c r="I746" s="42"/>
      <c r="J746" s="42"/>
    </row>
    <row r="747" spans="2:10" s="43" customFormat="1" ht="48" x14ac:dyDescent="0.25">
      <c r="C747" s="57"/>
      <c r="D747" s="57"/>
      <c r="E747" s="55"/>
      <c r="F747" s="51" t="s">
        <v>972</v>
      </c>
      <c r="H747" s="42"/>
      <c r="I747" s="42"/>
      <c r="J747" s="42"/>
    </row>
    <row r="748" spans="2:10" s="43" customFormat="1" ht="60" x14ac:dyDescent="0.25">
      <c r="C748" s="57"/>
      <c r="D748" s="57"/>
      <c r="E748" s="55"/>
      <c r="F748" s="51" t="s">
        <v>973</v>
      </c>
      <c r="H748" s="42"/>
      <c r="I748" s="42"/>
      <c r="J748" s="42"/>
    </row>
    <row r="749" spans="2:10" s="43" customFormat="1" ht="48" x14ac:dyDescent="0.25">
      <c r="C749" s="57"/>
      <c r="D749" s="57"/>
      <c r="E749" s="55"/>
      <c r="F749" s="51" t="s">
        <v>974</v>
      </c>
      <c r="H749" s="42"/>
      <c r="I749" s="42"/>
      <c r="J749" s="42"/>
    </row>
    <row r="750" spans="2:10" s="43" customFormat="1" ht="60" x14ac:dyDescent="0.25">
      <c r="B750" s="43" t="s">
        <v>1490</v>
      </c>
      <c r="C750" s="56">
        <v>21</v>
      </c>
      <c r="D750" s="56" t="s">
        <v>975</v>
      </c>
      <c r="E750" s="58" t="s">
        <v>61</v>
      </c>
      <c r="F750" s="51" t="s">
        <v>976</v>
      </c>
      <c r="H750" s="42"/>
      <c r="I750" s="42"/>
      <c r="J750" s="42"/>
    </row>
    <row r="751" spans="2:10" s="43" customFormat="1" ht="24" x14ac:dyDescent="0.25">
      <c r="C751" s="57"/>
      <c r="D751" s="57"/>
      <c r="E751" s="55"/>
      <c r="F751" s="51" t="s">
        <v>977</v>
      </c>
      <c r="H751" s="42"/>
      <c r="I751" s="42"/>
      <c r="J751" s="42"/>
    </row>
    <row r="752" spans="2:10" s="43" customFormat="1" ht="24" x14ac:dyDescent="0.25">
      <c r="C752" s="57"/>
      <c r="D752" s="57"/>
      <c r="E752" s="55"/>
      <c r="F752" s="51" t="s">
        <v>978</v>
      </c>
      <c r="H752" s="42"/>
      <c r="I752" s="42"/>
      <c r="J752" s="42"/>
    </row>
    <row r="753" spans="2:10" s="43" customFormat="1" ht="72" x14ac:dyDescent="0.25">
      <c r="C753" s="57"/>
      <c r="D753" s="57"/>
      <c r="E753" s="55"/>
      <c r="F753" s="51" t="s">
        <v>979</v>
      </c>
      <c r="H753" s="42"/>
      <c r="I753" s="42"/>
      <c r="J753" s="42"/>
    </row>
    <row r="754" spans="2:10" s="43" customFormat="1" ht="60" x14ac:dyDescent="0.25">
      <c r="C754" s="57"/>
      <c r="D754" s="57"/>
      <c r="E754" s="55"/>
      <c r="F754" s="51" t="s">
        <v>980</v>
      </c>
      <c r="H754" s="42"/>
      <c r="I754" s="42"/>
      <c r="J754" s="42"/>
    </row>
    <row r="755" spans="2:10" s="43" customFormat="1" ht="48" x14ac:dyDescent="0.25">
      <c r="C755" s="57"/>
      <c r="D755" s="57"/>
      <c r="E755" s="55"/>
      <c r="F755" s="51" t="s">
        <v>981</v>
      </c>
      <c r="H755" s="42"/>
      <c r="I755" s="42"/>
      <c r="J755" s="42"/>
    </row>
    <row r="756" spans="2:10" s="43" customFormat="1" ht="48" x14ac:dyDescent="0.25">
      <c r="C756" s="57"/>
      <c r="D756" s="57"/>
      <c r="E756" s="55"/>
      <c r="F756" s="51" t="s">
        <v>982</v>
      </c>
      <c r="H756" s="42"/>
      <c r="I756" s="42"/>
      <c r="J756" s="42"/>
    </row>
    <row r="757" spans="2:10" s="43" customFormat="1" ht="60" x14ac:dyDescent="0.25">
      <c r="B757" s="43" t="s">
        <v>1490</v>
      </c>
      <c r="C757" s="56">
        <v>21</v>
      </c>
      <c r="D757" s="56" t="s">
        <v>983</v>
      </c>
      <c r="E757" s="58" t="s">
        <v>62</v>
      </c>
      <c r="F757" s="51" t="s">
        <v>984</v>
      </c>
      <c r="H757" s="42"/>
      <c r="I757" s="42"/>
      <c r="J757" s="42"/>
    </row>
    <row r="758" spans="2:10" s="43" customFormat="1" x14ac:dyDescent="0.25">
      <c r="C758" s="57"/>
      <c r="D758" s="57"/>
      <c r="E758" s="55"/>
      <c r="F758" s="51" t="s">
        <v>985</v>
      </c>
      <c r="H758" s="42"/>
      <c r="I758" s="42"/>
      <c r="J758" s="42"/>
    </row>
    <row r="759" spans="2:10" s="43" customFormat="1" ht="60" x14ac:dyDescent="0.25">
      <c r="B759" s="43" t="s">
        <v>1490</v>
      </c>
      <c r="C759" s="56">
        <v>21</v>
      </c>
      <c r="D759" s="56" t="s">
        <v>986</v>
      </c>
      <c r="E759" s="58" t="s">
        <v>63</v>
      </c>
      <c r="F759" s="51" t="s">
        <v>987</v>
      </c>
      <c r="H759" s="42"/>
      <c r="I759" s="42"/>
      <c r="J759" s="42"/>
    </row>
    <row r="760" spans="2:10" s="43" customFormat="1" ht="24" x14ac:dyDescent="0.25">
      <c r="C760" s="57"/>
      <c r="D760" s="57"/>
      <c r="E760" s="55"/>
      <c r="F760" s="51" t="s">
        <v>988</v>
      </c>
      <c r="H760" s="42"/>
      <c r="I760" s="42"/>
      <c r="J760" s="42"/>
    </row>
    <row r="761" spans="2:10" s="43" customFormat="1" x14ac:dyDescent="0.25">
      <c r="C761" s="57"/>
      <c r="D761" s="57"/>
      <c r="E761" s="55"/>
      <c r="F761" s="51" t="s">
        <v>989</v>
      </c>
      <c r="H761" s="42"/>
      <c r="I761" s="42"/>
      <c r="J761" s="42"/>
    </row>
    <row r="762" spans="2:10" s="43" customFormat="1" ht="48" x14ac:dyDescent="0.25">
      <c r="C762" s="57"/>
      <c r="D762" s="57"/>
      <c r="E762" s="55"/>
      <c r="F762" s="51" t="s">
        <v>990</v>
      </c>
      <c r="H762" s="42"/>
      <c r="I762" s="42"/>
      <c r="J762" s="42"/>
    </row>
    <row r="763" spans="2:10" s="43" customFormat="1" ht="72" x14ac:dyDescent="0.25">
      <c r="C763" s="57"/>
      <c r="D763" s="57"/>
      <c r="E763" s="55"/>
      <c r="F763" s="51" t="s">
        <v>991</v>
      </c>
      <c r="H763" s="42"/>
      <c r="I763" s="42"/>
      <c r="J763" s="42"/>
    </row>
    <row r="764" spans="2:10" s="43" customFormat="1" x14ac:dyDescent="0.25">
      <c r="C764" s="57"/>
      <c r="D764" s="57"/>
      <c r="E764" s="55"/>
      <c r="F764" s="51" t="s">
        <v>992</v>
      </c>
      <c r="H764" s="42"/>
      <c r="I764" s="42"/>
      <c r="J764" s="42"/>
    </row>
    <row r="765" spans="2:10" s="43" customFormat="1" x14ac:dyDescent="0.25">
      <c r="C765" s="57"/>
      <c r="D765" s="57"/>
      <c r="E765" s="55"/>
      <c r="F765" s="51" t="s">
        <v>993</v>
      </c>
      <c r="H765" s="42"/>
      <c r="I765" s="42"/>
      <c r="J765" s="42"/>
    </row>
    <row r="766" spans="2:10" s="43" customFormat="1" x14ac:dyDescent="0.25">
      <c r="C766" s="57"/>
      <c r="D766" s="57"/>
      <c r="E766" s="55"/>
      <c r="F766" s="51" t="s">
        <v>994</v>
      </c>
      <c r="H766" s="42"/>
      <c r="I766" s="42"/>
      <c r="J766" s="42"/>
    </row>
    <row r="767" spans="2:10" s="43" customFormat="1" ht="24" x14ac:dyDescent="0.25">
      <c r="C767" s="57"/>
      <c r="D767" s="57"/>
      <c r="E767" s="55"/>
      <c r="F767" s="51" t="s">
        <v>995</v>
      </c>
      <c r="H767" s="42"/>
      <c r="I767" s="42"/>
      <c r="J767" s="42"/>
    </row>
    <row r="768" spans="2:10" s="43" customFormat="1" ht="72" x14ac:dyDescent="0.25">
      <c r="C768" s="57"/>
      <c r="D768" s="57"/>
      <c r="E768" s="55"/>
      <c r="F768" s="51" t="s">
        <v>996</v>
      </c>
      <c r="H768" s="42"/>
      <c r="I768" s="42"/>
      <c r="J768" s="42"/>
    </row>
    <row r="769" spans="2:10" s="43" customFormat="1" ht="48" x14ac:dyDescent="0.25">
      <c r="C769" s="57"/>
      <c r="D769" s="57"/>
      <c r="E769" s="55"/>
      <c r="F769" s="51" t="s">
        <v>997</v>
      </c>
      <c r="H769" s="42"/>
      <c r="I769" s="42"/>
      <c r="J769" s="42"/>
    </row>
    <row r="770" spans="2:10" s="43" customFormat="1" ht="60" x14ac:dyDescent="0.25">
      <c r="C770" s="57"/>
      <c r="D770" s="57"/>
      <c r="E770" s="55"/>
      <c r="F770" s="51" t="s">
        <v>998</v>
      </c>
      <c r="H770" s="42"/>
      <c r="I770" s="42"/>
      <c r="J770" s="42"/>
    </row>
    <row r="771" spans="2:10" s="43" customFormat="1" ht="48" x14ac:dyDescent="0.25">
      <c r="C771" s="57"/>
      <c r="D771" s="57"/>
      <c r="E771" s="55"/>
      <c r="F771" s="51" t="s">
        <v>999</v>
      </c>
      <c r="H771" s="42"/>
      <c r="I771" s="42"/>
      <c r="J771" s="42"/>
    </row>
    <row r="772" spans="2:10" s="43" customFormat="1" ht="36" x14ac:dyDescent="0.25">
      <c r="B772" s="43" t="s">
        <v>1491</v>
      </c>
      <c r="C772" s="56">
        <v>22</v>
      </c>
      <c r="D772" s="56" t="s">
        <v>1000</v>
      </c>
      <c r="E772" s="58" t="s">
        <v>64</v>
      </c>
      <c r="F772" s="51" t="s">
        <v>1001</v>
      </c>
      <c r="H772" s="42"/>
      <c r="I772" s="42"/>
      <c r="J772" s="42"/>
    </row>
    <row r="773" spans="2:10" s="43" customFormat="1" ht="36" x14ac:dyDescent="0.25">
      <c r="C773" s="57"/>
      <c r="D773" s="57"/>
      <c r="E773" s="55"/>
      <c r="F773" s="51" t="s">
        <v>1002</v>
      </c>
      <c r="H773" s="42"/>
      <c r="I773" s="42"/>
      <c r="J773" s="42"/>
    </row>
    <row r="774" spans="2:10" s="43" customFormat="1" x14ac:dyDescent="0.25">
      <c r="C774" s="57"/>
      <c r="D774" s="57"/>
      <c r="E774" s="55"/>
      <c r="F774" s="51" t="s">
        <v>1003</v>
      </c>
      <c r="H774" s="42"/>
      <c r="I774" s="42"/>
      <c r="J774" s="42"/>
    </row>
    <row r="775" spans="2:10" s="43" customFormat="1" ht="24" x14ac:dyDescent="0.25">
      <c r="C775" s="57"/>
      <c r="D775" s="57"/>
      <c r="E775" s="55"/>
      <c r="F775" s="51" t="s">
        <v>1004</v>
      </c>
      <c r="H775" s="42"/>
      <c r="I775" s="42"/>
      <c r="J775" s="42"/>
    </row>
    <row r="776" spans="2:10" s="43" customFormat="1" x14ac:dyDescent="0.25">
      <c r="C776" s="57"/>
      <c r="D776" s="57"/>
      <c r="E776" s="55"/>
      <c r="F776" s="51" t="s">
        <v>1005</v>
      </c>
      <c r="H776" s="42"/>
      <c r="I776" s="42"/>
      <c r="J776" s="42"/>
    </row>
    <row r="777" spans="2:10" s="43" customFormat="1" x14ac:dyDescent="0.25">
      <c r="C777" s="57"/>
      <c r="D777" s="57"/>
      <c r="E777" s="55"/>
      <c r="F777" s="51" t="s">
        <v>1006</v>
      </c>
      <c r="H777" s="42"/>
      <c r="I777" s="42"/>
      <c r="J777" s="42"/>
    </row>
    <row r="778" spans="2:10" s="43" customFormat="1" ht="24" x14ac:dyDescent="0.25">
      <c r="C778" s="57"/>
      <c r="D778" s="57"/>
      <c r="E778" s="55"/>
      <c r="F778" s="51" t="s">
        <v>1007</v>
      </c>
      <c r="H778" s="42"/>
      <c r="I778" s="42"/>
      <c r="J778" s="42"/>
    </row>
    <row r="779" spans="2:10" s="43" customFormat="1" x14ac:dyDescent="0.25">
      <c r="C779" s="57"/>
      <c r="D779" s="57"/>
      <c r="E779" s="55"/>
      <c r="F779" s="51" t="s">
        <v>1008</v>
      </c>
      <c r="H779" s="42"/>
      <c r="I779" s="42"/>
      <c r="J779" s="42"/>
    </row>
    <row r="780" spans="2:10" s="43" customFormat="1" ht="24" x14ac:dyDescent="0.25">
      <c r="C780" s="57"/>
      <c r="D780" s="57"/>
      <c r="E780" s="55"/>
      <c r="F780" s="51" t="s">
        <v>1009</v>
      </c>
      <c r="H780" s="42"/>
      <c r="I780" s="42"/>
      <c r="J780" s="42"/>
    </row>
    <row r="781" spans="2:10" s="43" customFormat="1" ht="24" x14ac:dyDescent="0.25">
      <c r="C781" s="57"/>
      <c r="D781" s="57"/>
      <c r="E781" s="55"/>
      <c r="F781" s="51" t="s">
        <v>1010</v>
      </c>
      <c r="H781" s="42"/>
      <c r="I781" s="42"/>
      <c r="J781" s="42"/>
    </row>
    <row r="782" spans="2:10" s="43" customFormat="1" ht="24" x14ac:dyDescent="0.25">
      <c r="C782" s="57"/>
      <c r="D782" s="57"/>
      <c r="E782" s="55"/>
      <c r="F782" s="51" t="s">
        <v>1011</v>
      </c>
      <c r="H782" s="42"/>
      <c r="I782" s="42"/>
      <c r="J782" s="42"/>
    </row>
    <row r="783" spans="2:10" s="43" customFormat="1" x14ac:dyDescent="0.25">
      <c r="C783" s="57"/>
      <c r="D783" s="57"/>
      <c r="E783" s="55"/>
      <c r="F783" s="51" t="s">
        <v>1012</v>
      </c>
      <c r="H783" s="42"/>
      <c r="I783" s="42"/>
      <c r="J783" s="42"/>
    </row>
    <row r="784" spans="2:10" s="43" customFormat="1" ht="60" x14ac:dyDescent="0.25">
      <c r="C784" s="57"/>
      <c r="D784" s="57"/>
      <c r="E784" s="55"/>
      <c r="F784" s="51" t="s">
        <v>1013</v>
      </c>
      <c r="H784" s="42"/>
      <c r="I784" s="42"/>
      <c r="J784" s="42"/>
    </row>
    <row r="785" spans="3:10" s="43" customFormat="1" ht="84" x14ac:dyDescent="0.25">
      <c r="C785" s="57"/>
      <c r="D785" s="57"/>
      <c r="E785" s="55"/>
      <c r="F785" s="51" t="s">
        <v>1014</v>
      </c>
      <c r="H785" s="42"/>
      <c r="I785" s="42"/>
      <c r="J785" s="42"/>
    </row>
    <row r="786" spans="3:10" s="43" customFormat="1" x14ac:dyDescent="0.25">
      <c r="C786" s="57"/>
      <c r="D786" s="57"/>
      <c r="E786" s="55"/>
      <c r="F786" s="51" t="s">
        <v>1015</v>
      </c>
      <c r="H786" s="42"/>
      <c r="I786" s="42"/>
      <c r="J786" s="42"/>
    </row>
    <row r="787" spans="3:10" s="43" customFormat="1" ht="24" x14ac:dyDescent="0.25">
      <c r="C787" s="57"/>
      <c r="D787" s="57"/>
      <c r="E787" s="55"/>
      <c r="F787" s="51" t="s">
        <v>1016</v>
      </c>
      <c r="H787" s="42"/>
      <c r="I787" s="42"/>
      <c r="J787" s="42"/>
    </row>
    <row r="788" spans="3:10" s="43" customFormat="1" x14ac:dyDescent="0.25">
      <c r="C788" s="57"/>
      <c r="D788" s="57"/>
      <c r="E788" s="55"/>
      <c r="F788" s="51" t="s">
        <v>1017</v>
      </c>
      <c r="H788" s="42"/>
      <c r="I788" s="42"/>
      <c r="J788" s="42"/>
    </row>
    <row r="789" spans="3:10" s="43" customFormat="1" ht="24" x14ac:dyDescent="0.25">
      <c r="C789" s="57"/>
      <c r="D789" s="57"/>
      <c r="E789" s="55"/>
      <c r="F789" s="51" t="s">
        <v>1018</v>
      </c>
      <c r="H789" s="42"/>
      <c r="I789" s="42"/>
      <c r="J789" s="42"/>
    </row>
    <row r="790" spans="3:10" s="43" customFormat="1" ht="48" x14ac:dyDescent="0.25">
      <c r="C790" s="57"/>
      <c r="D790" s="57"/>
      <c r="E790" s="55"/>
      <c r="F790" s="51" t="s">
        <v>1019</v>
      </c>
      <c r="H790" s="42"/>
      <c r="I790" s="42"/>
      <c r="J790" s="42"/>
    </row>
    <row r="791" spans="3:10" s="43" customFormat="1" ht="36" x14ac:dyDescent="0.25">
      <c r="C791" s="57"/>
      <c r="D791" s="57"/>
      <c r="E791" s="55"/>
      <c r="F791" s="51" t="s">
        <v>1020</v>
      </c>
      <c r="H791" s="42"/>
      <c r="I791" s="42"/>
      <c r="J791" s="42"/>
    </row>
    <row r="792" spans="3:10" s="43" customFormat="1" x14ac:dyDescent="0.25">
      <c r="C792" s="57"/>
      <c r="D792" s="57"/>
      <c r="E792" s="55"/>
      <c r="F792" s="51" t="s">
        <v>1021</v>
      </c>
      <c r="H792" s="42"/>
      <c r="I792" s="42"/>
      <c r="J792" s="42"/>
    </row>
    <row r="793" spans="3:10" s="43" customFormat="1" ht="36" x14ac:dyDescent="0.25">
      <c r="C793" s="57"/>
      <c r="D793" s="57"/>
      <c r="E793" s="55"/>
      <c r="F793" s="51" t="s">
        <v>1022</v>
      </c>
      <c r="H793" s="42"/>
      <c r="I793" s="42"/>
      <c r="J793" s="42"/>
    </row>
    <row r="794" spans="3:10" s="43" customFormat="1" x14ac:dyDescent="0.25">
      <c r="C794" s="57"/>
      <c r="D794" s="57"/>
      <c r="E794" s="55"/>
      <c r="F794" s="51" t="s">
        <v>1023</v>
      </c>
      <c r="H794" s="42"/>
      <c r="I794" s="42"/>
      <c r="J794" s="42"/>
    </row>
    <row r="795" spans="3:10" s="43" customFormat="1" ht="24" x14ac:dyDescent="0.25">
      <c r="C795" s="57"/>
      <c r="D795" s="57"/>
      <c r="E795" s="55"/>
      <c r="F795" s="51" t="s">
        <v>1024</v>
      </c>
      <c r="H795" s="42"/>
      <c r="I795" s="42"/>
      <c r="J795" s="42"/>
    </row>
    <row r="796" spans="3:10" s="43" customFormat="1" ht="24" x14ac:dyDescent="0.25">
      <c r="C796" s="57"/>
      <c r="D796" s="57"/>
      <c r="E796" s="55"/>
      <c r="F796" s="51" t="s">
        <v>1025</v>
      </c>
      <c r="H796" s="42"/>
      <c r="I796" s="42"/>
      <c r="J796" s="42"/>
    </row>
    <row r="797" spans="3:10" s="43" customFormat="1" ht="24" x14ac:dyDescent="0.25">
      <c r="C797" s="57"/>
      <c r="D797" s="57"/>
      <c r="E797" s="55"/>
      <c r="F797" s="51" t="s">
        <v>1026</v>
      </c>
      <c r="H797" s="42"/>
      <c r="I797" s="42"/>
      <c r="J797" s="42"/>
    </row>
    <row r="798" spans="3:10" s="43" customFormat="1" ht="24" x14ac:dyDescent="0.25">
      <c r="C798" s="57"/>
      <c r="D798" s="57"/>
      <c r="E798" s="55"/>
      <c r="F798" s="51" t="s">
        <v>1027</v>
      </c>
      <c r="H798" s="42"/>
      <c r="I798" s="42"/>
      <c r="J798" s="42"/>
    </row>
    <row r="799" spans="3:10" s="43" customFormat="1" ht="24" x14ac:dyDescent="0.25">
      <c r="C799" s="57"/>
      <c r="D799" s="57"/>
      <c r="E799" s="55"/>
      <c r="F799" s="51" t="s">
        <v>1028</v>
      </c>
      <c r="H799" s="42"/>
      <c r="I799" s="42"/>
      <c r="J799" s="42"/>
    </row>
    <row r="800" spans="3:10" s="43" customFormat="1" ht="24" x14ac:dyDescent="0.25">
      <c r="C800" s="57"/>
      <c r="D800" s="57"/>
      <c r="E800" s="55"/>
      <c r="F800" s="51" t="s">
        <v>1029</v>
      </c>
      <c r="H800" s="42"/>
      <c r="I800" s="42"/>
      <c r="J800" s="42"/>
    </row>
    <row r="801" spans="2:10" s="43" customFormat="1" ht="24" x14ac:dyDescent="0.25">
      <c r="C801" s="57"/>
      <c r="D801" s="57"/>
      <c r="E801" s="55"/>
      <c r="F801" s="51" t="s">
        <v>1030</v>
      </c>
      <c r="H801" s="42"/>
      <c r="I801" s="42"/>
      <c r="J801" s="42"/>
    </row>
    <row r="802" spans="2:10" s="43" customFormat="1" ht="24" x14ac:dyDescent="0.25">
      <c r="C802" s="57"/>
      <c r="D802" s="57"/>
      <c r="E802" s="55"/>
      <c r="F802" s="51" t="s">
        <v>1031</v>
      </c>
      <c r="H802" s="42"/>
      <c r="I802" s="42"/>
      <c r="J802" s="42"/>
    </row>
    <row r="803" spans="2:10" s="43" customFormat="1" ht="24" x14ac:dyDescent="0.25">
      <c r="C803" s="57"/>
      <c r="D803" s="57"/>
      <c r="E803" s="55"/>
      <c r="F803" s="51" t="s">
        <v>1032</v>
      </c>
      <c r="H803" s="42"/>
      <c r="I803" s="42"/>
      <c r="J803" s="42"/>
    </row>
    <row r="804" spans="2:10" s="43" customFormat="1" ht="24" x14ac:dyDescent="0.25">
      <c r="C804" s="57"/>
      <c r="D804" s="57"/>
      <c r="E804" s="55"/>
      <c r="F804" s="51" t="s">
        <v>1033</v>
      </c>
      <c r="H804" s="42"/>
      <c r="I804" s="42"/>
      <c r="J804" s="42"/>
    </row>
    <row r="805" spans="2:10" s="43" customFormat="1" ht="36" x14ac:dyDescent="0.25">
      <c r="C805" s="57"/>
      <c r="D805" s="57"/>
      <c r="E805" s="55"/>
      <c r="F805" s="51" t="s">
        <v>1034</v>
      </c>
      <c r="H805" s="42"/>
      <c r="I805" s="42"/>
      <c r="J805" s="42"/>
    </row>
    <row r="806" spans="2:10" s="43" customFormat="1" x14ac:dyDescent="0.25">
      <c r="C806" s="57"/>
      <c r="D806" s="57"/>
      <c r="E806" s="55"/>
      <c r="F806" s="51" t="s">
        <v>1035</v>
      </c>
      <c r="H806" s="42"/>
      <c r="I806" s="42"/>
      <c r="J806" s="42"/>
    </row>
    <row r="807" spans="2:10" s="43" customFormat="1" ht="36" x14ac:dyDescent="0.25">
      <c r="C807" s="57"/>
      <c r="D807" s="57"/>
      <c r="E807" s="55"/>
      <c r="F807" s="51" t="s">
        <v>1036</v>
      </c>
      <c r="H807" s="42"/>
      <c r="I807" s="42"/>
      <c r="J807" s="42"/>
    </row>
    <row r="808" spans="2:10" s="43" customFormat="1" x14ac:dyDescent="0.25">
      <c r="C808" s="57"/>
      <c r="D808" s="57"/>
      <c r="E808" s="55"/>
      <c r="F808" s="51" t="s">
        <v>1037</v>
      </c>
      <c r="H808" s="42"/>
      <c r="I808" s="42"/>
      <c r="J808" s="42"/>
    </row>
    <row r="809" spans="2:10" s="43" customFormat="1" ht="60" x14ac:dyDescent="0.25">
      <c r="B809" s="43" t="s">
        <v>1490</v>
      </c>
      <c r="C809" s="56">
        <v>21</v>
      </c>
      <c r="D809" s="56" t="s">
        <v>1038</v>
      </c>
      <c r="E809" s="58" t="s">
        <v>65</v>
      </c>
      <c r="F809" s="51" t="s">
        <v>1039</v>
      </c>
      <c r="H809" s="42"/>
      <c r="I809" s="42"/>
      <c r="J809" s="42"/>
    </row>
    <row r="810" spans="2:10" s="43" customFormat="1" ht="36" x14ac:dyDescent="0.25">
      <c r="C810" s="57"/>
      <c r="D810" s="57"/>
      <c r="E810" s="55"/>
      <c r="F810" s="51" t="s">
        <v>1040</v>
      </c>
      <c r="H810" s="42"/>
      <c r="I810" s="42"/>
      <c r="J810" s="42"/>
    </row>
    <row r="811" spans="2:10" s="43" customFormat="1" ht="24" x14ac:dyDescent="0.25">
      <c r="C811" s="57"/>
      <c r="D811" s="57"/>
      <c r="E811" s="55"/>
      <c r="F811" s="51" t="s">
        <v>1041</v>
      </c>
      <c r="H811" s="42"/>
      <c r="I811" s="42"/>
      <c r="J811" s="42"/>
    </row>
    <row r="812" spans="2:10" s="43" customFormat="1" x14ac:dyDescent="0.25">
      <c r="C812" s="57"/>
      <c r="D812" s="57"/>
      <c r="E812" s="55"/>
      <c r="F812" s="51" t="s">
        <v>1042</v>
      </c>
      <c r="H812" s="42"/>
      <c r="I812" s="42"/>
      <c r="J812" s="42"/>
    </row>
    <row r="813" spans="2:10" s="43" customFormat="1" ht="24" x14ac:dyDescent="0.25">
      <c r="C813" s="57"/>
      <c r="D813" s="57"/>
      <c r="E813" s="55"/>
      <c r="F813" s="51" t="s">
        <v>1043</v>
      </c>
      <c r="H813" s="42"/>
      <c r="I813" s="42"/>
      <c r="J813" s="42"/>
    </row>
    <row r="814" spans="2:10" s="43" customFormat="1" x14ac:dyDescent="0.25">
      <c r="C814" s="57"/>
      <c r="D814" s="57"/>
      <c r="E814" s="55"/>
      <c r="F814" s="51" t="s">
        <v>1044</v>
      </c>
      <c r="H814" s="42"/>
      <c r="I814" s="42"/>
      <c r="J814" s="42"/>
    </row>
    <row r="815" spans="2:10" s="43" customFormat="1" x14ac:dyDescent="0.25">
      <c r="C815" s="57"/>
      <c r="D815" s="57"/>
      <c r="E815" s="55"/>
      <c r="F815" s="51" t="s">
        <v>1045</v>
      </c>
      <c r="H815" s="42"/>
      <c r="I815" s="42"/>
      <c r="J815" s="42"/>
    </row>
    <row r="816" spans="2:10" s="43" customFormat="1" x14ac:dyDescent="0.25">
      <c r="C816" s="57"/>
      <c r="D816" s="57"/>
      <c r="E816" s="55"/>
      <c r="F816" s="51" t="s">
        <v>1046</v>
      </c>
      <c r="H816" s="42"/>
      <c r="I816" s="42"/>
      <c r="J816" s="42"/>
    </row>
    <row r="817" spans="3:10" s="43" customFormat="1" x14ac:dyDescent="0.25">
      <c r="C817" s="57"/>
      <c r="D817" s="57"/>
      <c r="E817" s="55"/>
      <c r="F817" s="51" t="s">
        <v>1047</v>
      </c>
      <c r="H817" s="42"/>
      <c r="I817" s="42"/>
      <c r="J817" s="42"/>
    </row>
    <row r="818" spans="3:10" s="43" customFormat="1" x14ac:dyDescent="0.25">
      <c r="C818" s="57"/>
      <c r="D818" s="57"/>
      <c r="E818" s="55"/>
      <c r="F818" s="51" t="s">
        <v>1048</v>
      </c>
      <c r="H818" s="42"/>
      <c r="I818" s="42"/>
      <c r="J818" s="42"/>
    </row>
    <row r="819" spans="3:10" s="43" customFormat="1" x14ac:dyDescent="0.25">
      <c r="C819" s="57"/>
      <c r="D819" s="57"/>
      <c r="E819" s="55"/>
      <c r="F819" s="51" t="s">
        <v>1049</v>
      </c>
      <c r="H819" s="42"/>
      <c r="I819" s="42"/>
      <c r="J819" s="42"/>
    </row>
    <row r="820" spans="3:10" s="43" customFormat="1" ht="36" x14ac:dyDescent="0.25">
      <c r="C820" s="57"/>
      <c r="D820" s="57"/>
      <c r="E820" s="55"/>
      <c r="F820" s="51" t="s">
        <v>1050</v>
      </c>
      <c r="H820" s="42"/>
      <c r="I820" s="42"/>
      <c r="J820" s="42"/>
    </row>
    <row r="821" spans="3:10" s="43" customFormat="1" ht="24" x14ac:dyDescent="0.25">
      <c r="C821" s="57"/>
      <c r="D821" s="57"/>
      <c r="E821" s="55"/>
      <c r="F821" s="51" t="s">
        <v>1051</v>
      </c>
      <c r="H821" s="42"/>
      <c r="I821" s="42"/>
      <c r="J821" s="42"/>
    </row>
    <row r="822" spans="3:10" s="43" customFormat="1" ht="24" x14ac:dyDescent="0.25">
      <c r="C822" s="57"/>
      <c r="D822" s="57"/>
      <c r="E822" s="55"/>
      <c r="F822" s="51" t="s">
        <v>1052</v>
      </c>
      <c r="H822" s="42"/>
      <c r="I822" s="42"/>
      <c r="J822" s="42"/>
    </row>
    <row r="823" spans="3:10" s="43" customFormat="1" ht="24" x14ac:dyDescent="0.25">
      <c r="C823" s="57"/>
      <c r="D823" s="57"/>
      <c r="E823" s="55"/>
      <c r="F823" s="51" t="s">
        <v>1053</v>
      </c>
      <c r="H823" s="42"/>
      <c r="I823" s="42"/>
      <c r="J823" s="42"/>
    </row>
    <row r="824" spans="3:10" s="43" customFormat="1" x14ac:dyDescent="0.25">
      <c r="C824" s="57"/>
      <c r="D824" s="57"/>
      <c r="E824" s="55"/>
      <c r="F824" s="51" t="s">
        <v>1054</v>
      </c>
      <c r="H824" s="42"/>
      <c r="I824" s="42"/>
      <c r="J824" s="42"/>
    </row>
    <row r="825" spans="3:10" s="43" customFormat="1" x14ac:dyDescent="0.25">
      <c r="C825" s="57"/>
      <c r="D825" s="57"/>
      <c r="E825" s="55"/>
      <c r="F825" s="51" t="s">
        <v>1055</v>
      </c>
      <c r="H825" s="42"/>
      <c r="I825" s="42"/>
      <c r="J825" s="42"/>
    </row>
    <row r="826" spans="3:10" s="43" customFormat="1" ht="24" x14ac:dyDescent="0.25">
      <c r="C826" s="57"/>
      <c r="D826" s="57"/>
      <c r="E826" s="55"/>
      <c r="F826" s="51" t="s">
        <v>1056</v>
      </c>
      <c r="H826" s="42"/>
      <c r="I826" s="42"/>
      <c r="J826" s="42"/>
    </row>
    <row r="827" spans="3:10" s="43" customFormat="1" ht="24" x14ac:dyDescent="0.25">
      <c r="C827" s="57"/>
      <c r="D827" s="57"/>
      <c r="E827" s="55"/>
      <c r="F827" s="51" t="s">
        <v>1057</v>
      </c>
      <c r="H827" s="42"/>
      <c r="I827" s="42"/>
      <c r="J827" s="42"/>
    </row>
    <row r="828" spans="3:10" s="43" customFormat="1" x14ac:dyDescent="0.25">
      <c r="C828" s="57"/>
      <c r="D828" s="57"/>
      <c r="E828" s="55"/>
      <c r="F828" s="51" t="s">
        <v>1058</v>
      </c>
      <c r="H828" s="42"/>
      <c r="I828" s="42"/>
      <c r="J828" s="42"/>
    </row>
    <row r="829" spans="3:10" s="43" customFormat="1" x14ac:dyDescent="0.25">
      <c r="C829" s="57"/>
      <c r="D829" s="57"/>
      <c r="E829" s="55"/>
      <c r="F829" s="51" t="s">
        <v>1059</v>
      </c>
      <c r="H829" s="42"/>
      <c r="I829" s="42"/>
      <c r="J829" s="42"/>
    </row>
    <row r="830" spans="3:10" s="43" customFormat="1" x14ac:dyDescent="0.25">
      <c r="C830" s="57"/>
      <c r="D830" s="57"/>
      <c r="E830" s="55"/>
      <c r="F830" s="51" t="s">
        <v>1060</v>
      </c>
      <c r="H830" s="42"/>
      <c r="I830" s="42"/>
      <c r="J830" s="42"/>
    </row>
    <row r="831" spans="3:10" s="43" customFormat="1" ht="24" x14ac:dyDescent="0.25">
      <c r="C831" s="57"/>
      <c r="D831" s="57"/>
      <c r="E831" s="55"/>
      <c r="F831" s="51" t="s">
        <v>1061</v>
      </c>
      <c r="H831" s="42"/>
      <c r="I831" s="42"/>
      <c r="J831" s="42"/>
    </row>
    <row r="832" spans="3:10" s="43" customFormat="1" x14ac:dyDescent="0.25">
      <c r="C832" s="57"/>
      <c r="D832" s="57"/>
      <c r="E832" s="55"/>
      <c r="F832" s="51" t="s">
        <v>1062</v>
      </c>
      <c r="H832" s="42"/>
      <c r="I832" s="42"/>
      <c r="J832" s="42"/>
    </row>
    <row r="833" spans="3:10" s="43" customFormat="1" ht="24" x14ac:dyDescent="0.25">
      <c r="C833" s="57"/>
      <c r="D833" s="57"/>
      <c r="E833" s="55"/>
      <c r="F833" s="51" t="s">
        <v>1063</v>
      </c>
      <c r="H833" s="42"/>
      <c r="I833" s="42"/>
      <c r="J833" s="42"/>
    </row>
    <row r="834" spans="3:10" s="43" customFormat="1" x14ac:dyDescent="0.25">
      <c r="C834" s="57"/>
      <c r="D834" s="57"/>
      <c r="E834" s="55"/>
      <c r="F834" s="51" t="s">
        <v>1064</v>
      </c>
      <c r="H834" s="42"/>
      <c r="I834" s="42"/>
      <c r="J834" s="42"/>
    </row>
    <row r="835" spans="3:10" s="43" customFormat="1" x14ac:dyDescent="0.25">
      <c r="C835" s="57"/>
      <c r="D835" s="57"/>
      <c r="E835" s="55"/>
      <c r="F835" s="51" t="s">
        <v>1065</v>
      </c>
      <c r="H835" s="42"/>
      <c r="I835" s="42"/>
      <c r="J835" s="42"/>
    </row>
    <row r="836" spans="3:10" s="43" customFormat="1" ht="48" x14ac:dyDescent="0.25">
      <c r="C836" s="57"/>
      <c r="D836" s="57"/>
      <c r="E836" s="55"/>
      <c r="F836" s="51" t="s">
        <v>1066</v>
      </c>
      <c r="H836" s="42"/>
      <c r="I836" s="42"/>
      <c r="J836" s="42"/>
    </row>
    <row r="837" spans="3:10" s="43" customFormat="1" x14ac:dyDescent="0.25">
      <c r="C837" s="57"/>
      <c r="D837" s="57"/>
      <c r="E837" s="55"/>
      <c r="F837" s="51" t="s">
        <v>1067</v>
      </c>
      <c r="H837" s="42"/>
      <c r="I837" s="42"/>
      <c r="J837" s="42"/>
    </row>
    <row r="838" spans="3:10" s="43" customFormat="1" ht="60" x14ac:dyDescent="0.25">
      <c r="C838" s="57"/>
      <c r="D838" s="57"/>
      <c r="E838" s="55"/>
      <c r="F838" s="51" t="s">
        <v>1068</v>
      </c>
      <c r="H838" s="42"/>
      <c r="I838" s="42"/>
      <c r="J838" s="42"/>
    </row>
    <row r="839" spans="3:10" s="43" customFormat="1" ht="48" x14ac:dyDescent="0.25">
      <c r="C839" s="57"/>
      <c r="D839" s="57"/>
      <c r="E839" s="55"/>
      <c r="F839" s="51" t="s">
        <v>1069</v>
      </c>
      <c r="H839" s="42"/>
      <c r="I839" s="42"/>
      <c r="J839" s="42"/>
    </row>
    <row r="840" spans="3:10" s="43" customFormat="1" ht="36" x14ac:dyDescent="0.25">
      <c r="C840" s="57"/>
      <c r="D840" s="57"/>
      <c r="E840" s="55"/>
      <c r="F840" s="51" t="s">
        <v>1070</v>
      </c>
      <c r="H840" s="42"/>
      <c r="I840" s="42"/>
      <c r="J840" s="42"/>
    </row>
    <row r="841" spans="3:10" s="43" customFormat="1" ht="24" x14ac:dyDescent="0.25">
      <c r="C841" s="57"/>
      <c r="D841" s="57"/>
      <c r="E841" s="55"/>
      <c r="F841" s="51" t="s">
        <v>1071</v>
      </c>
      <c r="H841" s="42"/>
      <c r="I841" s="42"/>
      <c r="J841" s="42"/>
    </row>
    <row r="842" spans="3:10" s="43" customFormat="1" ht="24" x14ac:dyDescent="0.25">
      <c r="C842" s="57"/>
      <c r="D842" s="57"/>
      <c r="E842" s="55"/>
      <c r="F842" s="51" t="s">
        <v>1072</v>
      </c>
      <c r="H842" s="42"/>
      <c r="I842" s="42"/>
      <c r="J842" s="42"/>
    </row>
    <row r="843" spans="3:10" s="43" customFormat="1" x14ac:dyDescent="0.25">
      <c r="C843" s="57"/>
      <c r="D843" s="57"/>
      <c r="E843" s="55"/>
      <c r="F843" s="51" t="s">
        <v>1073</v>
      </c>
      <c r="H843" s="42"/>
      <c r="I843" s="42"/>
      <c r="J843" s="42"/>
    </row>
    <row r="844" spans="3:10" s="43" customFormat="1" ht="36" x14ac:dyDescent="0.25">
      <c r="C844" s="57"/>
      <c r="D844" s="57"/>
      <c r="E844" s="55"/>
      <c r="F844" s="51" t="s">
        <v>1074</v>
      </c>
      <c r="H844" s="42"/>
      <c r="I844" s="42"/>
      <c r="J844" s="42"/>
    </row>
    <row r="845" spans="3:10" s="43" customFormat="1" x14ac:dyDescent="0.25">
      <c r="C845" s="57"/>
      <c r="D845" s="57"/>
      <c r="E845" s="55"/>
      <c r="F845" s="51" t="s">
        <v>1075</v>
      </c>
      <c r="H845" s="42"/>
      <c r="I845" s="42"/>
      <c r="J845" s="42"/>
    </row>
    <row r="846" spans="3:10" s="43" customFormat="1" ht="24" x14ac:dyDescent="0.25">
      <c r="C846" s="57"/>
      <c r="D846" s="57"/>
      <c r="E846" s="55"/>
      <c r="F846" s="51" t="s">
        <v>1076</v>
      </c>
      <c r="H846" s="42"/>
      <c r="I846" s="42"/>
      <c r="J846" s="42"/>
    </row>
    <row r="847" spans="3:10" s="43" customFormat="1" ht="24" x14ac:dyDescent="0.25">
      <c r="C847" s="57"/>
      <c r="D847" s="57"/>
      <c r="E847" s="55"/>
      <c r="F847" s="51" t="s">
        <v>1077</v>
      </c>
      <c r="H847" s="42"/>
      <c r="I847" s="42"/>
      <c r="J847" s="42"/>
    </row>
    <row r="848" spans="3:10" s="43" customFormat="1" x14ac:dyDescent="0.25">
      <c r="C848" s="57"/>
      <c r="D848" s="57"/>
      <c r="E848" s="55"/>
      <c r="F848" s="51" t="s">
        <v>1078</v>
      </c>
      <c r="H848" s="42"/>
      <c r="I848" s="42"/>
      <c r="J848" s="42"/>
    </row>
    <row r="849" spans="2:10" s="43" customFormat="1" x14ac:dyDescent="0.25">
      <c r="C849" s="57"/>
      <c r="D849" s="57"/>
      <c r="E849" s="55"/>
      <c r="F849" s="51" t="s">
        <v>1079</v>
      </c>
      <c r="H849" s="42"/>
      <c r="I849" s="42"/>
      <c r="J849" s="42"/>
    </row>
    <row r="850" spans="2:10" s="43" customFormat="1" x14ac:dyDescent="0.25">
      <c r="C850" s="57"/>
      <c r="D850" s="57"/>
      <c r="E850" s="55"/>
      <c r="F850" s="51" t="s">
        <v>1080</v>
      </c>
      <c r="H850" s="42"/>
      <c r="I850" s="42"/>
      <c r="J850" s="42"/>
    </row>
    <row r="851" spans="2:10" s="43" customFormat="1" x14ac:dyDescent="0.25">
      <c r="C851" s="57"/>
      <c r="D851" s="57"/>
      <c r="E851" s="55"/>
      <c r="F851" s="51" t="s">
        <v>1081</v>
      </c>
      <c r="H851" s="42"/>
      <c r="I851" s="42"/>
      <c r="J851" s="42"/>
    </row>
    <row r="852" spans="2:10" s="43" customFormat="1" x14ac:dyDescent="0.25">
      <c r="C852" s="57"/>
      <c r="D852" s="57"/>
      <c r="E852" s="55"/>
      <c r="F852" s="51" t="s">
        <v>1082</v>
      </c>
      <c r="H852" s="42"/>
      <c r="I852" s="42"/>
      <c r="J852" s="42"/>
    </row>
    <row r="853" spans="2:10" s="43" customFormat="1" x14ac:dyDescent="0.25">
      <c r="C853" s="57"/>
      <c r="D853" s="57"/>
      <c r="E853" s="55"/>
      <c r="F853" s="51" t="s">
        <v>1083</v>
      </c>
      <c r="H853" s="42"/>
      <c r="I853" s="42"/>
      <c r="J853" s="42"/>
    </row>
    <row r="854" spans="2:10" s="43" customFormat="1" x14ac:dyDescent="0.25">
      <c r="C854" s="57"/>
      <c r="D854" s="57"/>
      <c r="E854" s="55"/>
      <c r="F854" s="51" t="s">
        <v>1084</v>
      </c>
      <c r="H854" s="42"/>
      <c r="I854" s="42"/>
      <c r="J854" s="42"/>
    </row>
    <row r="855" spans="2:10" s="43" customFormat="1" ht="24" x14ac:dyDescent="0.25">
      <c r="C855" s="57"/>
      <c r="D855" s="57"/>
      <c r="E855" s="55"/>
      <c r="F855" s="51" t="s">
        <v>1085</v>
      </c>
      <c r="H855" s="42"/>
      <c r="I855" s="42"/>
      <c r="J855" s="42"/>
    </row>
    <row r="856" spans="2:10" s="43" customFormat="1" x14ac:dyDescent="0.25">
      <c r="C856" s="57"/>
      <c r="D856" s="57"/>
      <c r="E856" s="55"/>
      <c r="F856" s="51" t="s">
        <v>1086</v>
      </c>
      <c r="H856" s="42"/>
      <c r="I856" s="42"/>
      <c r="J856" s="42"/>
    </row>
    <row r="857" spans="2:10" s="43" customFormat="1" ht="24" x14ac:dyDescent="0.25">
      <c r="C857" s="57"/>
      <c r="D857" s="57"/>
      <c r="E857" s="55"/>
      <c r="F857" s="51" t="s">
        <v>1087</v>
      </c>
      <c r="H857" s="42"/>
      <c r="I857" s="42"/>
      <c r="J857" s="42"/>
    </row>
    <row r="858" spans="2:10" s="43" customFormat="1" ht="24" x14ac:dyDescent="0.25">
      <c r="C858" s="57"/>
      <c r="D858" s="57"/>
      <c r="E858" s="55"/>
      <c r="F858" s="51" t="s">
        <v>1088</v>
      </c>
      <c r="H858" s="42"/>
      <c r="I858" s="42"/>
      <c r="J858" s="42"/>
    </row>
    <row r="859" spans="2:10" s="43" customFormat="1" x14ac:dyDescent="0.25">
      <c r="C859" s="57"/>
      <c r="D859" s="57"/>
      <c r="E859" s="55"/>
      <c r="F859" s="51" t="s">
        <v>1089</v>
      </c>
      <c r="H859" s="42"/>
      <c r="I859" s="42"/>
      <c r="J859" s="42"/>
    </row>
    <row r="860" spans="2:10" s="43" customFormat="1" x14ac:dyDescent="0.25">
      <c r="C860" s="57"/>
      <c r="D860" s="57"/>
      <c r="E860" s="55"/>
      <c r="F860" s="51" t="s">
        <v>1090</v>
      </c>
      <c r="H860" s="42"/>
      <c r="I860" s="42"/>
      <c r="J860" s="42"/>
    </row>
    <row r="861" spans="2:10" s="43" customFormat="1" ht="24" x14ac:dyDescent="0.25">
      <c r="C861" s="57"/>
      <c r="D861" s="57"/>
      <c r="E861" s="55"/>
      <c r="F861" s="51" t="s">
        <v>1091</v>
      </c>
      <c r="H861" s="42"/>
      <c r="I861" s="42"/>
      <c r="J861" s="42"/>
    </row>
    <row r="862" spans="2:10" s="43" customFormat="1" ht="24" x14ac:dyDescent="0.25">
      <c r="C862" s="57"/>
      <c r="D862" s="57"/>
      <c r="E862" s="55"/>
      <c r="F862" s="51" t="s">
        <v>1092</v>
      </c>
      <c r="H862" s="42"/>
      <c r="I862" s="42"/>
      <c r="J862" s="42"/>
    </row>
    <row r="863" spans="2:10" s="43" customFormat="1" ht="105" x14ac:dyDescent="0.25">
      <c r="B863" s="43" t="s">
        <v>1492</v>
      </c>
      <c r="C863" s="56">
        <v>24</v>
      </c>
      <c r="D863" s="56" t="s">
        <v>1093</v>
      </c>
      <c r="E863" s="58" t="s">
        <v>67</v>
      </c>
      <c r="F863" s="51" t="s">
        <v>1094</v>
      </c>
      <c r="H863" s="42"/>
      <c r="I863" s="42"/>
      <c r="J863" s="42"/>
    </row>
    <row r="864" spans="2:10" s="43" customFormat="1" ht="24" x14ac:dyDescent="0.25">
      <c r="C864" s="57"/>
      <c r="D864" s="57"/>
      <c r="E864" s="55"/>
      <c r="F864" s="51" t="s">
        <v>1095</v>
      </c>
      <c r="H864" s="42"/>
      <c r="I864" s="42"/>
      <c r="J864" s="42"/>
    </row>
    <row r="865" spans="2:10" s="43" customFormat="1" ht="48" x14ac:dyDescent="0.25">
      <c r="C865" s="57"/>
      <c r="D865" s="57"/>
      <c r="E865" s="55"/>
      <c r="F865" s="51" t="s">
        <v>1096</v>
      </c>
      <c r="H865" s="42"/>
      <c r="I865" s="42"/>
      <c r="J865" s="42"/>
    </row>
    <row r="866" spans="2:10" s="43" customFormat="1" ht="60" x14ac:dyDescent="0.25">
      <c r="C866" s="57"/>
      <c r="D866" s="57"/>
      <c r="E866" s="55"/>
      <c r="F866" s="51" t="s">
        <v>1097</v>
      </c>
      <c r="H866" s="42"/>
      <c r="I866" s="42"/>
      <c r="J866" s="42"/>
    </row>
    <row r="867" spans="2:10" s="43" customFormat="1" ht="60" x14ac:dyDescent="0.25">
      <c r="C867" s="57"/>
      <c r="D867" s="57"/>
      <c r="E867" s="55"/>
      <c r="F867" s="51" t="s">
        <v>1098</v>
      </c>
      <c r="H867" s="42"/>
      <c r="I867" s="42"/>
      <c r="J867" s="42"/>
    </row>
    <row r="868" spans="2:10" s="43" customFormat="1" ht="36" x14ac:dyDescent="0.25">
      <c r="C868" s="57"/>
      <c r="D868" s="57"/>
      <c r="E868" s="55"/>
      <c r="F868" s="51" t="s">
        <v>1099</v>
      </c>
      <c r="H868" s="42"/>
      <c r="I868" s="42"/>
      <c r="J868" s="42"/>
    </row>
    <row r="869" spans="2:10" s="43" customFormat="1" ht="72" x14ac:dyDescent="0.25">
      <c r="C869" s="57"/>
      <c r="D869" s="57"/>
      <c r="E869" s="55"/>
      <c r="F869" s="51" t="s">
        <v>1100</v>
      </c>
      <c r="H869" s="42"/>
      <c r="I869" s="42"/>
      <c r="J869" s="42"/>
    </row>
    <row r="870" spans="2:10" s="43" customFormat="1" ht="60" x14ac:dyDescent="0.25">
      <c r="C870" s="57"/>
      <c r="D870" s="57"/>
      <c r="E870" s="55"/>
      <c r="F870" s="51" t="s">
        <v>1101</v>
      </c>
      <c r="H870" s="42"/>
      <c r="I870" s="42"/>
      <c r="J870" s="42"/>
    </row>
    <row r="871" spans="2:10" s="43" customFormat="1" ht="24" x14ac:dyDescent="0.25">
      <c r="C871" s="57"/>
      <c r="D871" s="57"/>
      <c r="E871" s="55"/>
      <c r="F871" s="51" t="s">
        <v>1102</v>
      </c>
      <c r="H871" s="42"/>
      <c r="I871" s="42"/>
      <c r="J871" s="42"/>
    </row>
    <row r="872" spans="2:10" s="43" customFormat="1" x14ac:dyDescent="0.25">
      <c r="C872" s="57"/>
      <c r="D872" s="57"/>
      <c r="E872" s="55"/>
      <c r="F872" s="51" t="s">
        <v>1103</v>
      </c>
      <c r="H872" s="42"/>
      <c r="I872" s="42"/>
      <c r="J872" s="42"/>
    </row>
    <row r="873" spans="2:10" s="43" customFormat="1" ht="36" x14ac:dyDescent="0.25">
      <c r="C873" s="57"/>
      <c r="D873" s="57"/>
      <c r="E873" s="55"/>
      <c r="F873" s="51" t="s">
        <v>1104</v>
      </c>
      <c r="H873" s="42"/>
      <c r="I873" s="42"/>
      <c r="J873" s="42"/>
    </row>
    <row r="874" spans="2:10" s="43" customFormat="1" ht="105" x14ac:dyDescent="0.25">
      <c r="B874" s="43" t="s">
        <v>1492</v>
      </c>
      <c r="C874" s="56">
        <v>24</v>
      </c>
      <c r="D874" s="56" t="s">
        <v>1105</v>
      </c>
      <c r="E874" s="58" t="s">
        <v>69</v>
      </c>
      <c r="F874" s="51" t="s">
        <v>1106</v>
      </c>
      <c r="H874" s="42"/>
      <c r="I874" s="42"/>
      <c r="J874" s="42"/>
    </row>
    <row r="875" spans="2:10" s="43" customFormat="1" ht="36" x14ac:dyDescent="0.25">
      <c r="C875" s="57"/>
      <c r="D875" s="57"/>
      <c r="E875" s="55"/>
      <c r="F875" s="51" t="s">
        <v>1107</v>
      </c>
      <c r="H875" s="42"/>
      <c r="I875" s="42"/>
      <c r="J875" s="42"/>
    </row>
    <row r="876" spans="2:10" s="43" customFormat="1" x14ac:dyDescent="0.25">
      <c r="C876" s="57"/>
      <c r="D876" s="57"/>
      <c r="E876" s="55"/>
      <c r="F876" s="51" t="s">
        <v>1108</v>
      </c>
      <c r="H876" s="42"/>
      <c r="I876" s="42"/>
      <c r="J876" s="42"/>
    </row>
    <row r="877" spans="2:10" s="43" customFormat="1" ht="60" x14ac:dyDescent="0.25">
      <c r="C877" s="57"/>
      <c r="D877" s="57"/>
      <c r="E877" s="55"/>
      <c r="F877" s="51" t="s">
        <v>1109</v>
      </c>
      <c r="H877" s="42"/>
      <c r="I877" s="42"/>
      <c r="J877" s="42"/>
    </row>
    <row r="878" spans="2:10" s="43" customFormat="1" ht="60" x14ac:dyDescent="0.25">
      <c r="C878" s="57"/>
      <c r="D878" s="57"/>
      <c r="E878" s="55"/>
      <c r="F878" s="51" t="s">
        <v>1110</v>
      </c>
      <c r="H878" s="42"/>
      <c r="I878" s="42"/>
      <c r="J878" s="42"/>
    </row>
    <row r="879" spans="2:10" s="43" customFormat="1" ht="24" x14ac:dyDescent="0.25">
      <c r="C879" s="57"/>
      <c r="D879" s="57"/>
      <c r="E879" s="55"/>
      <c r="F879" s="51" t="s">
        <v>1111</v>
      </c>
      <c r="H879" s="42"/>
      <c r="I879" s="42"/>
      <c r="J879" s="42"/>
    </row>
    <row r="880" spans="2:10" s="43" customFormat="1" ht="48" x14ac:dyDescent="0.25">
      <c r="C880" s="57"/>
      <c r="D880" s="57"/>
      <c r="E880" s="55"/>
      <c r="F880" s="51" t="s">
        <v>1112</v>
      </c>
      <c r="H880" s="42"/>
      <c r="I880" s="42"/>
      <c r="J880" s="42"/>
    </row>
    <row r="881" spans="2:10" s="43" customFormat="1" ht="48" x14ac:dyDescent="0.25">
      <c r="C881" s="57"/>
      <c r="D881" s="57"/>
      <c r="E881" s="55"/>
      <c r="F881" s="51" t="s">
        <v>1113</v>
      </c>
      <c r="H881" s="42"/>
      <c r="I881" s="42"/>
      <c r="J881" s="42"/>
    </row>
    <row r="882" spans="2:10" s="43" customFormat="1" ht="36" x14ac:dyDescent="0.25">
      <c r="C882" s="57"/>
      <c r="D882" s="57"/>
      <c r="E882" s="55"/>
      <c r="F882" s="51" t="s">
        <v>1114</v>
      </c>
      <c r="H882" s="42"/>
      <c r="I882" s="42"/>
      <c r="J882" s="42"/>
    </row>
    <row r="883" spans="2:10" s="43" customFormat="1" ht="24" x14ac:dyDescent="0.25">
      <c r="C883" s="57"/>
      <c r="D883" s="57"/>
      <c r="E883" s="55"/>
      <c r="F883" s="51" t="s">
        <v>1115</v>
      </c>
      <c r="H883" s="42"/>
      <c r="I883" s="42"/>
      <c r="J883" s="42"/>
    </row>
    <row r="884" spans="2:10" s="43" customFormat="1" ht="48" x14ac:dyDescent="0.25">
      <c r="C884" s="57"/>
      <c r="D884" s="57"/>
      <c r="E884" s="55"/>
      <c r="F884" s="51" t="s">
        <v>1116</v>
      </c>
      <c r="H884" s="42"/>
      <c r="I884" s="42"/>
      <c r="J884" s="42"/>
    </row>
    <row r="885" spans="2:10" s="43" customFormat="1" ht="24" x14ac:dyDescent="0.25">
      <c r="C885" s="57"/>
      <c r="D885" s="57"/>
      <c r="E885" s="55"/>
      <c r="F885" s="51" t="s">
        <v>1117</v>
      </c>
      <c r="H885" s="42"/>
      <c r="I885" s="42"/>
      <c r="J885" s="42"/>
    </row>
    <row r="886" spans="2:10" s="43" customFormat="1" ht="24" x14ac:dyDescent="0.25">
      <c r="C886" s="57"/>
      <c r="D886" s="57"/>
      <c r="E886" s="55"/>
      <c r="F886" s="51" t="s">
        <v>1118</v>
      </c>
      <c r="H886" s="42"/>
      <c r="I886" s="42"/>
      <c r="J886" s="42"/>
    </row>
    <row r="887" spans="2:10" s="43" customFormat="1" ht="36" x14ac:dyDescent="0.25">
      <c r="C887" s="57"/>
      <c r="D887" s="57"/>
      <c r="E887" s="55"/>
      <c r="F887" s="51" t="s">
        <v>1119</v>
      </c>
      <c r="H887" s="42"/>
      <c r="I887" s="42"/>
      <c r="J887" s="42"/>
    </row>
    <row r="888" spans="2:10" s="43" customFormat="1" ht="36" x14ac:dyDescent="0.25">
      <c r="C888" s="57"/>
      <c r="D888" s="57"/>
      <c r="E888" s="55"/>
      <c r="F888" s="51" t="s">
        <v>1120</v>
      </c>
      <c r="H888" s="42"/>
      <c r="I888" s="42"/>
      <c r="J888" s="42"/>
    </row>
    <row r="889" spans="2:10" s="43" customFormat="1" ht="48" x14ac:dyDescent="0.25">
      <c r="C889" s="57"/>
      <c r="D889" s="57"/>
      <c r="E889" s="55"/>
      <c r="F889" s="51" t="s">
        <v>1121</v>
      </c>
      <c r="H889" s="42"/>
      <c r="I889" s="42"/>
      <c r="J889" s="42"/>
    </row>
    <row r="890" spans="2:10" s="43" customFormat="1" ht="105" x14ac:dyDescent="0.25">
      <c r="B890" s="43" t="s">
        <v>1492</v>
      </c>
      <c r="C890" s="56">
        <v>24</v>
      </c>
      <c r="D890" s="56" t="s">
        <v>1122</v>
      </c>
      <c r="E890" s="58" t="s">
        <v>70</v>
      </c>
      <c r="F890" s="51" t="s">
        <v>1123</v>
      </c>
      <c r="H890" s="42"/>
      <c r="I890" s="42"/>
      <c r="J890" s="42"/>
    </row>
    <row r="891" spans="2:10" s="43" customFormat="1" ht="36" x14ac:dyDescent="0.25">
      <c r="C891" s="57"/>
      <c r="D891" s="57"/>
      <c r="E891" s="55"/>
      <c r="F891" s="51" t="s">
        <v>1124</v>
      </c>
      <c r="H891" s="42"/>
      <c r="I891" s="42"/>
      <c r="J891" s="42"/>
    </row>
    <row r="892" spans="2:10" s="43" customFormat="1" ht="24" x14ac:dyDescent="0.25">
      <c r="C892" s="57"/>
      <c r="D892" s="57"/>
      <c r="E892" s="55"/>
      <c r="F892" s="51" t="s">
        <v>1125</v>
      </c>
      <c r="H892" s="42"/>
      <c r="I892" s="42"/>
      <c r="J892" s="42"/>
    </row>
    <row r="893" spans="2:10" s="43" customFormat="1" ht="48" x14ac:dyDescent="0.25">
      <c r="C893" s="57"/>
      <c r="D893" s="57"/>
      <c r="E893" s="55"/>
      <c r="F893" s="51" t="s">
        <v>1126</v>
      </c>
      <c r="H893" s="42"/>
      <c r="I893" s="42"/>
      <c r="J893" s="42"/>
    </row>
    <row r="894" spans="2:10" s="43" customFormat="1" x14ac:dyDescent="0.25">
      <c r="C894" s="57"/>
      <c r="D894" s="57"/>
      <c r="E894" s="55"/>
      <c r="F894" s="51" t="s">
        <v>1127</v>
      </c>
      <c r="H894" s="42"/>
      <c r="I894" s="42"/>
      <c r="J894" s="42"/>
    </row>
    <row r="895" spans="2:10" s="43" customFormat="1" ht="24" x14ac:dyDescent="0.25">
      <c r="C895" s="57"/>
      <c r="D895" s="57"/>
      <c r="E895" s="55"/>
      <c r="F895" s="51" t="s">
        <v>1128</v>
      </c>
      <c r="H895" s="42"/>
      <c r="I895" s="42"/>
      <c r="J895" s="42"/>
    </row>
    <row r="896" spans="2:10" s="43" customFormat="1" ht="48" x14ac:dyDescent="0.25">
      <c r="C896" s="57"/>
      <c r="D896" s="57"/>
      <c r="E896" s="55"/>
      <c r="F896" s="51" t="s">
        <v>1129</v>
      </c>
      <c r="H896" s="42"/>
      <c r="I896" s="42"/>
      <c r="J896" s="42"/>
    </row>
    <row r="897" spans="3:10" s="43" customFormat="1" ht="72" x14ac:dyDescent="0.25">
      <c r="C897" s="57"/>
      <c r="D897" s="57"/>
      <c r="E897" s="55"/>
      <c r="F897" s="51" t="s">
        <v>1130</v>
      </c>
      <c r="H897" s="42"/>
      <c r="I897" s="42"/>
      <c r="J897" s="42"/>
    </row>
    <row r="898" spans="3:10" s="43" customFormat="1" ht="60" x14ac:dyDescent="0.25">
      <c r="C898" s="57"/>
      <c r="D898" s="57"/>
      <c r="E898" s="55"/>
      <c r="F898" s="51" t="s">
        <v>1131</v>
      </c>
      <c r="H898" s="42"/>
      <c r="I898" s="42"/>
      <c r="J898" s="42"/>
    </row>
    <row r="899" spans="3:10" s="43" customFormat="1" ht="72" x14ac:dyDescent="0.25">
      <c r="C899" s="57"/>
      <c r="D899" s="57"/>
      <c r="E899" s="55"/>
      <c r="F899" s="51" t="s">
        <v>1132</v>
      </c>
      <c r="H899" s="42"/>
      <c r="I899" s="42"/>
      <c r="J899" s="42"/>
    </row>
    <row r="900" spans="3:10" s="43" customFormat="1" x14ac:dyDescent="0.25">
      <c r="C900" s="57"/>
      <c r="D900" s="57"/>
      <c r="E900" s="55"/>
      <c r="F900" s="51" t="s">
        <v>1133</v>
      </c>
      <c r="H900" s="42"/>
      <c r="I900" s="42"/>
      <c r="J900" s="42"/>
    </row>
    <row r="901" spans="3:10" s="43" customFormat="1" x14ac:dyDescent="0.25">
      <c r="C901" s="57"/>
      <c r="D901" s="57"/>
      <c r="E901" s="55"/>
      <c r="F901" s="51" t="s">
        <v>1134</v>
      </c>
      <c r="H901" s="42"/>
      <c r="I901" s="42"/>
      <c r="J901" s="42"/>
    </row>
    <row r="902" spans="3:10" s="43" customFormat="1" ht="24" x14ac:dyDescent="0.25">
      <c r="C902" s="57"/>
      <c r="D902" s="57"/>
      <c r="E902" s="55"/>
      <c r="F902" s="51" t="s">
        <v>1135</v>
      </c>
      <c r="H902" s="42"/>
      <c r="I902" s="42"/>
      <c r="J902" s="42"/>
    </row>
    <row r="903" spans="3:10" s="43" customFormat="1" ht="60" x14ac:dyDescent="0.25">
      <c r="C903" s="57"/>
      <c r="D903" s="57"/>
      <c r="E903" s="55"/>
      <c r="F903" s="51" t="s">
        <v>1136</v>
      </c>
      <c r="H903" s="42"/>
      <c r="I903" s="42"/>
      <c r="J903" s="42"/>
    </row>
    <row r="904" spans="3:10" s="43" customFormat="1" ht="24" x14ac:dyDescent="0.25">
      <c r="C904" s="57"/>
      <c r="D904" s="57"/>
      <c r="E904" s="55"/>
      <c r="F904" s="51" t="s">
        <v>1137</v>
      </c>
      <c r="H904" s="42"/>
      <c r="I904" s="42"/>
      <c r="J904" s="42"/>
    </row>
    <row r="905" spans="3:10" s="43" customFormat="1" ht="60" x14ac:dyDescent="0.25">
      <c r="C905" s="57"/>
      <c r="D905" s="57"/>
      <c r="E905" s="55"/>
      <c r="F905" s="51" t="s">
        <v>1138</v>
      </c>
      <c r="H905" s="42"/>
      <c r="I905" s="42"/>
      <c r="J905" s="42"/>
    </row>
    <row r="906" spans="3:10" s="43" customFormat="1" x14ac:dyDescent="0.25">
      <c r="C906" s="57"/>
      <c r="D906" s="57"/>
      <c r="E906" s="55"/>
      <c r="F906" s="51" t="s">
        <v>937</v>
      </c>
      <c r="H906" s="42"/>
      <c r="I906" s="42"/>
      <c r="J906" s="42"/>
    </row>
    <row r="907" spans="3:10" s="43" customFormat="1" ht="48" x14ac:dyDescent="0.25">
      <c r="C907" s="57"/>
      <c r="D907" s="57"/>
      <c r="E907" s="55"/>
      <c r="F907" s="51" t="s">
        <v>1139</v>
      </c>
      <c r="H907" s="42"/>
      <c r="I907" s="42"/>
      <c r="J907" s="42"/>
    </row>
    <row r="908" spans="3:10" s="43" customFormat="1" ht="36" x14ac:dyDescent="0.25">
      <c r="C908" s="57"/>
      <c r="D908" s="57"/>
      <c r="E908" s="55"/>
      <c r="F908" s="51" t="s">
        <v>1140</v>
      </c>
      <c r="H908" s="42"/>
      <c r="I908" s="42"/>
      <c r="J908" s="42"/>
    </row>
    <row r="909" spans="3:10" s="43" customFormat="1" ht="36" x14ac:dyDescent="0.25">
      <c r="C909" s="57"/>
      <c r="D909" s="57"/>
      <c r="E909" s="55"/>
      <c r="F909" s="51" t="s">
        <v>1141</v>
      </c>
      <c r="H909" s="42"/>
      <c r="I909" s="42"/>
      <c r="J909" s="42"/>
    </row>
    <row r="910" spans="3:10" s="43" customFormat="1" ht="48" x14ac:dyDescent="0.25">
      <c r="C910" s="57"/>
      <c r="D910" s="57"/>
      <c r="E910" s="55"/>
      <c r="F910" s="51" t="s">
        <v>1142</v>
      </c>
      <c r="H910" s="42"/>
      <c r="I910" s="42"/>
      <c r="J910" s="42"/>
    </row>
    <row r="911" spans="3:10" s="43" customFormat="1" x14ac:dyDescent="0.25">
      <c r="C911" s="57"/>
      <c r="D911" s="57"/>
      <c r="E911" s="55"/>
      <c r="F911" s="51" t="s">
        <v>1143</v>
      </c>
      <c r="H911" s="42"/>
      <c r="I911" s="42"/>
      <c r="J911" s="42"/>
    </row>
    <row r="912" spans="3:10" s="43" customFormat="1" x14ac:dyDescent="0.25">
      <c r="C912" s="57"/>
      <c r="D912" s="57"/>
      <c r="E912" s="55"/>
      <c r="F912" s="51" t="s">
        <v>1144</v>
      </c>
      <c r="H912" s="42"/>
      <c r="I912" s="42"/>
      <c r="J912" s="42"/>
    </row>
    <row r="913" spans="3:10" s="43" customFormat="1" ht="72" x14ac:dyDescent="0.25">
      <c r="C913" s="57"/>
      <c r="D913" s="57"/>
      <c r="E913" s="55"/>
      <c r="F913" s="51" t="s">
        <v>1145</v>
      </c>
      <c r="H913" s="42"/>
      <c r="I913" s="42"/>
      <c r="J913" s="42"/>
    </row>
    <row r="914" spans="3:10" s="43" customFormat="1" x14ac:dyDescent="0.25">
      <c r="C914" s="57"/>
      <c r="D914" s="57"/>
      <c r="E914" s="55"/>
      <c r="F914" s="51" t="s">
        <v>1146</v>
      </c>
      <c r="H914" s="42"/>
      <c r="I914" s="42"/>
      <c r="J914" s="42"/>
    </row>
    <row r="915" spans="3:10" s="43" customFormat="1" x14ac:dyDescent="0.25">
      <c r="C915" s="57"/>
      <c r="D915" s="57"/>
      <c r="E915" s="55"/>
      <c r="F915" s="51" t="s">
        <v>1147</v>
      </c>
      <c r="H915" s="42"/>
      <c r="I915" s="42"/>
      <c r="J915" s="42"/>
    </row>
    <row r="916" spans="3:10" s="43" customFormat="1" x14ac:dyDescent="0.25">
      <c r="C916" s="57"/>
      <c r="D916" s="57"/>
      <c r="E916" s="55"/>
      <c r="F916" s="51" t="s">
        <v>1148</v>
      </c>
      <c r="H916" s="42"/>
      <c r="I916" s="42"/>
      <c r="J916" s="42"/>
    </row>
    <row r="917" spans="3:10" s="43" customFormat="1" x14ac:dyDescent="0.25">
      <c r="C917" s="57"/>
      <c r="D917" s="57"/>
      <c r="E917" s="55"/>
      <c r="F917" s="51" t="s">
        <v>1149</v>
      </c>
      <c r="H917" s="42"/>
      <c r="I917" s="42"/>
      <c r="J917" s="42"/>
    </row>
    <row r="918" spans="3:10" s="43" customFormat="1" x14ac:dyDescent="0.25">
      <c r="C918" s="57"/>
      <c r="D918" s="57"/>
      <c r="E918" s="55"/>
      <c r="F918" s="51" t="s">
        <v>1150</v>
      </c>
      <c r="H918" s="42"/>
      <c r="I918" s="42"/>
      <c r="J918" s="42"/>
    </row>
    <row r="919" spans="3:10" s="43" customFormat="1" ht="24" x14ac:dyDescent="0.25">
      <c r="C919" s="57"/>
      <c r="D919" s="57"/>
      <c r="E919" s="55"/>
      <c r="F919" s="51" t="s">
        <v>1151</v>
      </c>
      <c r="H919" s="42"/>
      <c r="I919" s="42"/>
      <c r="J919" s="42"/>
    </row>
    <row r="920" spans="3:10" s="43" customFormat="1" x14ac:dyDescent="0.25">
      <c r="C920" s="57"/>
      <c r="D920" s="57"/>
      <c r="E920" s="55"/>
      <c r="F920" s="51" t="s">
        <v>1152</v>
      </c>
      <c r="H920" s="42"/>
      <c r="I920" s="42"/>
      <c r="J920" s="42"/>
    </row>
    <row r="921" spans="3:10" s="43" customFormat="1" x14ac:dyDescent="0.25">
      <c r="C921" s="57"/>
      <c r="D921" s="57"/>
      <c r="E921" s="55"/>
      <c r="F921" s="51" t="s">
        <v>1153</v>
      </c>
      <c r="H921" s="42"/>
      <c r="I921" s="42"/>
      <c r="J921" s="42"/>
    </row>
    <row r="922" spans="3:10" s="43" customFormat="1" ht="48" x14ac:dyDescent="0.25">
      <c r="C922" s="57"/>
      <c r="D922" s="57"/>
      <c r="E922" s="55"/>
      <c r="F922" s="51" t="s">
        <v>1154</v>
      </c>
      <c r="H922" s="42"/>
      <c r="I922" s="42"/>
      <c r="J922" s="42"/>
    </row>
    <row r="923" spans="3:10" s="43" customFormat="1" x14ac:dyDescent="0.25">
      <c r="C923" s="57"/>
      <c r="D923" s="57"/>
      <c r="E923" s="55"/>
      <c r="F923" s="51" t="s">
        <v>1155</v>
      </c>
      <c r="H923" s="42"/>
      <c r="I923" s="42"/>
      <c r="J923" s="42"/>
    </row>
    <row r="924" spans="3:10" s="43" customFormat="1" ht="48" x14ac:dyDescent="0.25">
      <c r="C924" s="57"/>
      <c r="D924" s="57"/>
      <c r="E924" s="55"/>
      <c r="F924" s="51" t="s">
        <v>1156</v>
      </c>
      <c r="H924" s="42"/>
      <c r="I924" s="42"/>
      <c r="J924" s="42"/>
    </row>
    <row r="925" spans="3:10" s="43" customFormat="1" ht="48" x14ac:dyDescent="0.25">
      <c r="C925" s="57"/>
      <c r="D925" s="57"/>
      <c r="E925" s="55"/>
      <c r="F925" s="51" t="s">
        <v>1157</v>
      </c>
      <c r="H925" s="42"/>
      <c r="I925" s="42"/>
      <c r="J925" s="42"/>
    </row>
    <row r="926" spans="3:10" s="43" customFormat="1" ht="60" x14ac:dyDescent="0.25">
      <c r="C926" s="57"/>
      <c r="D926" s="57"/>
      <c r="E926" s="55"/>
      <c r="F926" s="51" t="s">
        <v>1158</v>
      </c>
      <c r="H926" s="42"/>
      <c r="I926" s="42"/>
      <c r="J926" s="42"/>
    </row>
    <row r="927" spans="3:10" s="43" customFormat="1" ht="36" x14ac:dyDescent="0.25">
      <c r="C927" s="57"/>
      <c r="D927" s="57"/>
      <c r="E927" s="55"/>
      <c r="F927" s="51" t="s">
        <v>1159</v>
      </c>
      <c r="H927" s="42"/>
      <c r="I927" s="42"/>
      <c r="J927" s="42"/>
    </row>
    <row r="928" spans="3:10" s="43" customFormat="1" ht="60" x14ac:dyDescent="0.25">
      <c r="C928" s="57"/>
      <c r="D928" s="57"/>
      <c r="E928" s="55"/>
      <c r="F928" s="51" t="s">
        <v>1160</v>
      </c>
      <c r="H928" s="42"/>
      <c r="I928" s="42"/>
      <c r="J928" s="42"/>
    </row>
    <row r="929" spans="2:10" s="43" customFormat="1" ht="60" x14ac:dyDescent="0.25">
      <c r="C929" s="57"/>
      <c r="D929" s="57"/>
      <c r="E929" s="55"/>
      <c r="F929" s="51" t="s">
        <v>1161</v>
      </c>
      <c r="H929" s="42"/>
      <c r="I929" s="42"/>
      <c r="J929" s="42"/>
    </row>
    <row r="930" spans="2:10" s="43" customFormat="1" ht="36" x14ac:dyDescent="0.25">
      <c r="C930" s="57"/>
      <c r="D930" s="57"/>
      <c r="E930" s="55"/>
      <c r="F930" s="51" t="s">
        <v>1162</v>
      </c>
      <c r="H930" s="42"/>
      <c r="I930" s="42"/>
      <c r="J930" s="42"/>
    </row>
    <row r="931" spans="2:10" s="43" customFormat="1" ht="60" x14ac:dyDescent="0.25">
      <c r="C931" s="57"/>
      <c r="D931" s="57"/>
      <c r="E931" s="55"/>
      <c r="F931" s="51" t="s">
        <v>1163</v>
      </c>
      <c r="H931" s="42"/>
      <c r="I931" s="42"/>
      <c r="J931" s="42"/>
    </row>
    <row r="932" spans="2:10" s="43" customFormat="1" ht="36" x14ac:dyDescent="0.25">
      <c r="C932" s="57"/>
      <c r="D932" s="57"/>
      <c r="E932" s="55"/>
      <c r="F932" s="51" t="s">
        <v>1164</v>
      </c>
      <c r="H932" s="42"/>
      <c r="I932" s="42"/>
      <c r="J932" s="42"/>
    </row>
    <row r="933" spans="2:10" s="43" customFormat="1" ht="48" x14ac:dyDescent="0.25">
      <c r="C933" s="57"/>
      <c r="D933" s="57"/>
      <c r="E933" s="55"/>
      <c r="F933" s="51" t="s">
        <v>1165</v>
      </c>
      <c r="H933" s="42"/>
      <c r="I933" s="42"/>
      <c r="J933" s="42"/>
    </row>
    <row r="934" spans="2:10" s="43" customFormat="1" x14ac:dyDescent="0.25">
      <c r="C934" s="57"/>
      <c r="D934" s="57"/>
      <c r="E934" s="55"/>
      <c r="F934" s="51" t="s">
        <v>1166</v>
      </c>
      <c r="H934" s="42"/>
      <c r="I934" s="42"/>
      <c r="J934" s="42"/>
    </row>
    <row r="935" spans="2:10" s="43" customFormat="1" ht="24" x14ac:dyDescent="0.25">
      <c r="C935" s="57"/>
      <c r="D935" s="57"/>
      <c r="E935" s="55"/>
      <c r="F935" s="51" t="s">
        <v>1167</v>
      </c>
      <c r="H935" s="42"/>
      <c r="I935" s="42"/>
      <c r="J935" s="42"/>
    </row>
    <row r="936" spans="2:10" s="43" customFormat="1" ht="24" x14ac:dyDescent="0.25">
      <c r="C936" s="57"/>
      <c r="D936" s="57"/>
      <c r="E936" s="55"/>
      <c r="F936" s="51" t="s">
        <v>1168</v>
      </c>
      <c r="H936" s="42"/>
      <c r="I936" s="42"/>
      <c r="J936" s="42"/>
    </row>
    <row r="937" spans="2:10" s="43" customFormat="1" ht="24" x14ac:dyDescent="0.25">
      <c r="C937" s="57"/>
      <c r="D937" s="57"/>
      <c r="E937" s="55"/>
      <c r="F937" s="51" t="s">
        <v>1169</v>
      </c>
      <c r="H937" s="42"/>
      <c r="I937" s="42"/>
      <c r="J937" s="42"/>
    </row>
    <row r="938" spans="2:10" s="43" customFormat="1" ht="75" x14ac:dyDescent="0.25">
      <c r="B938" s="43" t="s">
        <v>1493</v>
      </c>
      <c r="C938" s="56">
        <v>25</v>
      </c>
      <c r="D938" s="56" t="s">
        <v>1170</v>
      </c>
      <c r="E938" s="58" t="s">
        <v>71</v>
      </c>
      <c r="F938" s="51" t="s">
        <v>1171</v>
      </c>
      <c r="H938" s="42"/>
      <c r="I938" s="42"/>
      <c r="J938" s="42"/>
    </row>
    <row r="939" spans="2:10" s="43" customFormat="1" ht="48" x14ac:dyDescent="0.25">
      <c r="C939" s="57"/>
      <c r="D939" s="57"/>
      <c r="E939" s="55"/>
      <c r="F939" s="51" t="s">
        <v>1172</v>
      </c>
      <c r="H939" s="42"/>
      <c r="I939" s="42"/>
      <c r="J939" s="42"/>
    </row>
    <row r="940" spans="2:10" s="43" customFormat="1" ht="48" x14ac:dyDescent="0.25">
      <c r="C940" s="57"/>
      <c r="D940" s="57"/>
      <c r="E940" s="55"/>
      <c r="F940" s="51" t="s">
        <v>1173</v>
      </c>
      <c r="H940" s="42"/>
      <c r="I940" s="42"/>
      <c r="J940" s="42"/>
    </row>
    <row r="941" spans="2:10" s="43" customFormat="1" ht="24" x14ac:dyDescent="0.25">
      <c r="C941" s="57"/>
      <c r="D941" s="57"/>
      <c r="E941" s="55"/>
      <c r="F941" s="51" t="s">
        <v>1174</v>
      </c>
      <c r="H941" s="42"/>
      <c r="I941" s="42"/>
      <c r="J941" s="42"/>
    </row>
    <row r="942" spans="2:10" s="43" customFormat="1" ht="24" x14ac:dyDescent="0.25">
      <c r="C942" s="57"/>
      <c r="D942" s="57"/>
      <c r="E942" s="55"/>
      <c r="F942" s="51" t="s">
        <v>1175</v>
      </c>
      <c r="H942" s="42"/>
      <c r="I942" s="42"/>
      <c r="J942" s="42"/>
    </row>
    <row r="943" spans="2:10" s="43" customFormat="1" ht="36" x14ac:dyDescent="0.25">
      <c r="C943" s="57"/>
      <c r="D943" s="57"/>
      <c r="E943" s="55"/>
      <c r="F943" s="51" t="s">
        <v>1176</v>
      </c>
      <c r="H943" s="42"/>
      <c r="I943" s="42"/>
      <c r="J943" s="42"/>
    </row>
    <row r="944" spans="2:10" s="43" customFormat="1" ht="24" x14ac:dyDescent="0.25">
      <c r="C944" s="57"/>
      <c r="D944" s="57"/>
      <c r="E944" s="55"/>
      <c r="F944" s="51" t="s">
        <v>1177</v>
      </c>
      <c r="H944" s="42"/>
      <c r="I944" s="42"/>
      <c r="J944" s="42"/>
    </row>
    <row r="945" spans="2:10" s="43" customFormat="1" ht="75" x14ac:dyDescent="0.25">
      <c r="B945" s="43" t="s">
        <v>1493</v>
      </c>
      <c r="C945" s="56">
        <v>25</v>
      </c>
      <c r="D945" s="56" t="s">
        <v>1178</v>
      </c>
      <c r="E945" s="58" t="s">
        <v>1179</v>
      </c>
      <c r="F945" s="51" t="s">
        <v>1180</v>
      </c>
      <c r="H945" s="42"/>
      <c r="I945" s="42"/>
      <c r="J945" s="42"/>
    </row>
    <row r="946" spans="2:10" s="43" customFormat="1" ht="84" x14ac:dyDescent="0.25">
      <c r="C946" s="57"/>
      <c r="D946" s="57"/>
      <c r="E946" s="55"/>
      <c r="F946" s="51" t="s">
        <v>1181</v>
      </c>
      <c r="H946" s="42"/>
      <c r="I946" s="42"/>
      <c r="J946" s="42"/>
    </row>
    <row r="947" spans="2:10" s="43" customFormat="1" ht="84" x14ac:dyDescent="0.25">
      <c r="C947" s="57"/>
      <c r="D947" s="57"/>
      <c r="E947" s="55"/>
      <c r="F947" s="51" t="s">
        <v>1182</v>
      </c>
      <c r="H947" s="42"/>
      <c r="I947" s="42"/>
      <c r="J947" s="42"/>
    </row>
    <row r="948" spans="2:10" s="43" customFormat="1" ht="60" x14ac:dyDescent="0.25">
      <c r="C948" s="57"/>
      <c r="D948" s="57"/>
      <c r="E948" s="55"/>
      <c r="F948" s="51" t="s">
        <v>1183</v>
      </c>
      <c r="H948" s="42"/>
      <c r="I948" s="42"/>
      <c r="J948" s="42"/>
    </row>
    <row r="949" spans="2:10" s="43" customFormat="1" ht="24" x14ac:dyDescent="0.25">
      <c r="C949" s="57"/>
      <c r="D949" s="57"/>
      <c r="E949" s="55"/>
      <c r="F949" s="51" t="s">
        <v>1184</v>
      </c>
      <c r="H949" s="42"/>
      <c r="I949" s="42"/>
      <c r="J949" s="42"/>
    </row>
    <row r="950" spans="2:10" s="43" customFormat="1" ht="24" x14ac:dyDescent="0.25">
      <c r="C950" s="57"/>
      <c r="D950" s="57"/>
      <c r="E950" s="55"/>
      <c r="F950" s="51" t="s">
        <v>1185</v>
      </c>
      <c r="H950" s="42"/>
      <c r="I950" s="42"/>
      <c r="J950" s="42"/>
    </row>
    <row r="951" spans="2:10" s="43" customFormat="1" ht="36" x14ac:dyDescent="0.25">
      <c r="C951" s="57"/>
      <c r="D951" s="57"/>
      <c r="E951" s="55"/>
      <c r="F951" s="51" t="s">
        <v>1186</v>
      </c>
      <c r="H951" s="42"/>
      <c r="I951" s="42"/>
      <c r="J951" s="42"/>
    </row>
    <row r="952" spans="2:10" s="43" customFormat="1" ht="48" x14ac:dyDescent="0.25">
      <c r="C952" s="57"/>
      <c r="D952" s="57"/>
      <c r="E952" s="55"/>
      <c r="F952" s="51" t="s">
        <v>1187</v>
      </c>
      <c r="H952" s="42"/>
      <c r="I952" s="42"/>
      <c r="J952" s="42"/>
    </row>
    <row r="953" spans="2:10" s="43" customFormat="1" ht="36" x14ac:dyDescent="0.25">
      <c r="C953" s="57"/>
      <c r="D953" s="57"/>
      <c r="E953" s="55"/>
      <c r="F953" s="51" t="s">
        <v>1188</v>
      </c>
      <c r="H953" s="42"/>
      <c r="I953" s="42"/>
      <c r="J953" s="42"/>
    </row>
    <row r="954" spans="2:10" s="43" customFormat="1" ht="48" x14ac:dyDescent="0.25">
      <c r="C954" s="57"/>
      <c r="D954" s="57"/>
      <c r="E954" s="55"/>
      <c r="F954" s="51" t="s">
        <v>1189</v>
      </c>
      <c r="H954" s="42"/>
      <c r="I954" s="42"/>
      <c r="J954" s="42"/>
    </row>
    <row r="955" spans="2:10" s="43" customFormat="1" ht="24" x14ac:dyDescent="0.25">
      <c r="C955" s="57"/>
      <c r="D955" s="57"/>
      <c r="E955" s="55"/>
      <c r="F955" s="51" t="s">
        <v>1190</v>
      </c>
      <c r="H955" s="42"/>
      <c r="I955" s="42"/>
      <c r="J955" s="42"/>
    </row>
    <row r="956" spans="2:10" s="43" customFormat="1" ht="36" x14ac:dyDescent="0.25">
      <c r="C956" s="57"/>
      <c r="D956" s="57"/>
      <c r="E956" s="55"/>
      <c r="F956" s="51" t="s">
        <v>1191</v>
      </c>
      <c r="H956" s="42"/>
      <c r="I956" s="42"/>
      <c r="J956" s="42"/>
    </row>
    <row r="957" spans="2:10" s="43" customFormat="1" ht="36" x14ac:dyDescent="0.25">
      <c r="C957" s="57"/>
      <c r="D957" s="57"/>
      <c r="E957" s="55"/>
      <c r="F957" s="51" t="s">
        <v>1192</v>
      </c>
      <c r="H957" s="42"/>
      <c r="I957" s="42"/>
      <c r="J957" s="42"/>
    </row>
    <row r="958" spans="2:10" s="43" customFormat="1" ht="84" x14ac:dyDescent="0.25">
      <c r="C958" s="57"/>
      <c r="D958" s="57"/>
      <c r="E958" s="55"/>
      <c r="F958" s="51" t="s">
        <v>1193</v>
      </c>
      <c r="H958" s="42"/>
      <c r="I958" s="42"/>
      <c r="J958" s="42"/>
    </row>
    <row r="959" spans="2:10" s="43" customFormat="1" ht="36" x14ac:dyDescent="0.25">
      <c r="C959" s="57"/>
      <c r="D959" s="57"/>
      <c r="E959" s="55"/>
      <c r="F959" s="51" t="s">
        <v>1194</v>
      </c>
      <c r="H959" s="42"/>
      <c r="I959" s="42"/>
      <c r="J959" s="42"/>
    </row>
    <row r="960" spans="2:10" s="43" customFormat="1" ht="36" x14ac:dyDescent="0.25">
      <c r="C960" s="57"/>
      <c r="D960" s="57"/>
      <c r="E960" s="55"/>
      <c r="F960" s="51" t="s">
        <v>1195</v>
      </c>
      <c r="H960" s="42"/>
      <c r="I960" s="42"/>
      <c r="J960" s="42"/>
    </row>
    <row r="961" spans="2:10" s="43" customFormat="1" ht="24" x14ac:dyDescent="0.25">
      <c r="C961" s="57"/>
      <c r="D961" s="57"/>
      <c r="E961" s="55"/>
      <c r="F961" s="51" t="s">
        <v>1196</v>
      </c>
      <c r="H961" s="42"/>
      <c r="I961" s="42"/>
      <c r="J961" s="42"/>
    </row>
    <row r="962" spans="2:10" s="43" customFormat="1" x14ac:dyDescent="0.25">
      <c r="C962" s="57"/>
      <c r="D962" s="57"/>
      <c r="E962" s="55"/>
      <c r="F962" s="51" t="s">
        <v>1197</v>
      </c>
      <c r="H962" s="42"/>
      <c r="I962" s="42"/>
      <c r="J962" s="42"/>
    </row>
    <row r="963" spans="2:10" s="43" customFormat="1" ht="48" x14ac:dyDescent="0.25">
      <c r="C963" s="57"/>
      <c r="D963" s="57"/>
      <c r="E963" s="55"/>
      <c r="F963" s="51" t="s">
        <v>1198</v>
      </c>
      <c r="H963" s="42"/>
      <c r="I963" s="42"/>
      <c r="J963" s="42"/>
    </row>
    <row r="964" spans="2:10" s="43" customFormat="1" ht="36" x14ac:dyDescent="0.25">
      <c r="C964" s="57"/>
      <c r="D964" s="57"/>
      <c r="E964" s="55"/>
      <c r="F964" s="51" t="s">
        <v>1199</v>
      </c>
      <c r="H964" s="42"/>
      <c r="I964" s="42"/>
      <c r="J964" s="42"/>
    </row>
    <row r="965" spans="2:10" s="43" customFormat="1" ht="24" x14ac:dyDescent="0.25">
      <c r="C965" s="57"/>
      <c r="D965" s="57"/>
      <c r="E965" s="55"/>
      <c r="F965" s="51" t="s">
        <v>1200</v>
      </c>
      <c r="H965" s="42"/>
      <c r="I965" s="42"/>
      <c r="J965" s="42"/>
    </row>
    <row r="966" spans="2:10" s="43" customFormat="1" x14ac:dyDescent="0.25">
      <c r="C966" s="57"/>
      <c r="D966" s="57"/>
      <c r="E966" s="55"/>
      <c r="F966" s="51" t="s">
        <v>1201</v>
      </c>
      <c r="H966" s="42"/>
      <c r="I966" s="42"/>
      <c r="J966" s="42"/>
    </row>
    <row r="967" spans="2:10" s="43" customFormat="1" ht="75" x14ac:dyDescent="0.25">
      <c r="B967" s="43" t="s">
        <v>1493</v>
      </c>
      <c r="C967" s="56">
        <v>25</v>
      </c>
      <c r="D967" s="56" t="s">
        <v>1202</v>
      </c>
      <c r="E967" s="58" t="s">
        <v>1203</v>
      </c>
      <c r="F967" s="51" t="s">
        <v>1204</v>
      </c>
      <c r="H967" s="42"/>
      <c r="I967" s="42"/>
      <c r="J967" s="42"/>
    </row>
    <row r="968" spans="2:10" s="43" customFormat="1" ht="36" x14ac:dyDescent="0.25">
      <c r="C968" s="57"/>
      <c r="D968" s="57"/>
      <c r="E968" s="55"/>
      <c r="F968" s="51" t="s">
        <v>1205</v>
      </c>
      <c r="H968" s="42"/>
      <c r="I968" s="42"/>
      <c r="J968" s="42"/>
    </row>
    <row r="969" spans="2:10" s="43" customFormat="1" ht="48" x14ac:dyDescent="0.25">
      <c r="C969" s="57"/>
      <c r="D969" s="57"/>
      <c r="E969" s="55"/>
      <c r="F969" s="51" t="s">
        <v>1206</v>
      </c>
      <c r="H969" s="42"/>
      <c r="I969" s="42"/>
      <c r="J969" s="42"/>
    </row>
    <row r="970" spans="2:10" s="43" customFormat="1" ht="48" x14ac:dyDescent="0.25">
      <c r="C970" s="57"/>
      <c r="D970" s="57"/>
      <c r="E970" s="55"/>
      <c r="F970" s="51" t="s">
        <v>1207</v>
      </c>
      <c r="H970" s="42"/>
      <c r="I970" s="42"/>
      <c r="J970" s="42"/>
    </row>
    <row r="971" spans="2:10" s="43" customFormat="1" x14ac:dyDescent="0.25">
      <c r="C971" s="57"/>
      <c r="D971" s="57"/>
      <c r="E971" s="55"/>
      <c r="F971" s="51" t="s">
        <v>1208</v>
      </c>
      <c r="H971" s="42"/>
      <c r="I971" s="42"/>
      <c r="J971" s="42"/>
    </row>
    <row r="972" spans="2:10" s="43" customFormat="1" ht="75" x14ac:dyDescent="0.25">
      <c r="B972" s="43" t="s">
        <v>1493</v>
      </c>
      <c r="C972" s="56">
        <v>25</v>
      </c>
      <c r="D972" s="56" t="s">
        <v>1209</v>
      </c>
      <c r="E972" s="58" t="s">
        <v>74</v>
      </c>
      <c r="F972" s="51" t="s">
        <v>1210</v>
      </c>
      <c r="H972" s="42"/>
      <c r="I972" s="42"/>
      <c r="J972" s="42"/>
    </row>
    <row r="973" spans="2:10" s="43" customFormat="1" ht="24" x14ac:dyDescent="0.25">
      <c r="C973" s="57"/>
      <c r="D973" s="57"/>
      <c r="E973" s="55"/>
      <c r="F973" s="51" t="s">
        <v>1211</v>
      </c>
      <c r="H973" s="42"/>
      <c r="I973" s="42"/>
      <c r="J973" s="42"/>
    </row>
    <row r="974" spans="2:10" s="43" customFormat="1" ht="36" x14ac:dyDescent="0.25">
      <c r="C974" s="57"/>
      <c r="D974" s="57"/>
      <c r="E974" s="55"/>
      <c r="F974" s="51" t="s">
        <v>1212</v>
      </c>
      <c r="H974" s="42"/>
      <c r="I974" s="42"/>
      <c r="J974" s="42"/>
    </row>
    <row r="975" spans="2:10" s="43" customFormat="1" ht="24" x14ac:dyDescent="0.25">
      <c r="C975" s="57"/>
      <c r="D975" s="57"/>
      <c r="E975" s="55"/>
      <c r="F975" s="51" t="s">
        <v>1213</v>
      </c>
      <c r="H975" s="42"/>
      <c r="I975" s="42"/>
      <c r="J975" s="42"/>
    </row>
    <row r="976" spans="2:10" s="43" customFormat="1" ht="60" x14ac:dyDescent="0.25">
      <c r="C976" s="57"/>
      <c r="D976" s="57"/>
      <c r="E976" s="55"/>
      <c r="F976" s="51" t="s">
        <v>1214</v>
      </c>
      <c r="H976" s="42"/>
      <c r="I976" s="42"/>
      <c r="J976" s="42"/>
    </row>
    <row r="977" spans="3:10" s="43" customFormat="1" ht="24" x14ac:dyDescent="0.25">
      <c r="C977" s="57"/>
      <c r="D977" s="57"/>
      <c r="E977" s="55"/>
      <c r="F977" s="51" t="s">
        <v>1215</v>
      </c>
      <c r="H977" s="42"/>
      <c r="I977" s="42"/>
      <c r="J977" s="42"/>
    </row>
    <row r="978" spans="3:10" s="43" customFormat="1" ht="36" x14ac:dyDescent="0.25">
      <c r="C978" s="57"/>
      <c r="D978" s="57"/>
      <c r="E978" s="55"/>
      <c r="F978" s="51" t="s">
        <v>1216</v>
      </c>
      <c r="H978" s="42"/>
      <c r="I978" s="42"/>
      <c r="J978" s="42"/>
    </row>
    <row r="979" spans="3:10" s="43" customFormat="1" ht="24" x14ac:dyDescent="0.25">
      <c r="C979" s="57"/>
      <c r="D979" s="57"/>
      <c r="E979" s="55"/>
      <c r="F979" s="51" t="s">
        <v>1217</v>
      </c>
      <c r="H979" s="42"/>
      <c r="I979" s="42"/>
      <c r="J979" s="42"/>
    </row>
    <row r="980" spans="3:10" s="43" customFormat="1" x14ac:dyDescent="0.25">
      <c r="C980" s="57"/>
      <c r="D980" s="57"/>
      <c r="E980" s="55"/>
      <c r="F980" s="51" t="s">
        <v>1218</v>
      </c>
      <c r="H980" s="42"/>
      <c r="I980" s="42"/>
      <c r="J980" s="42"/>
    </row>
    <row r="981" spans="3:10" s="43" customFormat="1" ht="24" x14ac:dyDescent="0.25">
      <c r="C981" s="57"/>
      <c r="D981" s="57"/>
      <c r="E981" s="55"/>
      <c r="F981" s="51" t="s">
        <v>1219</v>
      </c>
      <c r="H981" s="42"/>
      <c r="I981" s="42"/>
      <c r="J981" s="42"/>
    </row>
    <row r="982" spans="3:10" s="43" customFormat="1" ht="36" x14ac:dyDescent="0.25">
      <c r="C982" s="57"/>
      <c r="D982" s="57"/>
      <c r="E982" s="55"/>
      <c r="F982" s="51" t="s">
        <v>1220</v>
      </c>
      <c r="H982" s="42"/>
      <c r="I982" s="42"/>
      <c r="J982" s="42"/>
    </row>
    <row r="983" spans="3:10" s="43" customFormat="1" ht="36" x14ac:dyDescent="0.25">
      <c r="C983" s="57"/>
      <c r="D983" s="57"/>
      <c r="E983" s="55"/>
      <c r="F983" s="51" t="s">
        <v>1221</v>
      </c>
      <c r="H983" s="42"/>
      <c r="I983" s="42"/>
      <c r="J983" s="42"/>
    </row>
    <row r="984" spans="3:10" s="43" customFormat="1" ht="48" x14ac:dyDescent="0.25">
      <c r="C984" s="57"/>
      <c r="D984" s="57"/>
      <c r="E984" s="55"/>
      <c r="F984" s="51" t="s">
        <v>1222</v>
      </c>
      <c r="H984" s="42"/>
      <c r="I984" s="42"/>
      <c r="J984" s="42"/>
    </row>
    <row r="985" spans="3:10" s="43" customFormat="1" ht="36" x14ac:dyDescent="0.25">
      <c r="C985" s="57"/>
      <c r="D985" s="57"/>
      <c r="E985" s="55"/>
      <c r="F985" s="51" t="s">
        <v>1223</v>
      </c>
      <c r="H985" s="42"/>
      <c r="I985" s="42"/>
      <c r="J985" s="42"/>
    </row>
    <row r="986" spans="3:10" s="43" customFormat="1" ht="48" x14ac:dyDescent="0.25">
      <c r="C986" s="57"/>
      <c r="D986" s="57"/>
      <c r="E986" s="55"/>
      <c r="F986" s="51" t="s">
        <v>1224</v>
      </c>
      <c r="H986" s="42"/>
      <c r="I986" s="42"/>
      <c r="J986" s="42"/>
    </row>
    <row r="987" spans="3:10" s="43" customFormat="1" ht="36" x14ac:dyDescent="0.25">
      <c r="C987" s="57"/>
      <c r="D987" s="57"/>
      <c r="E987" s="55"/>
      <c r="F987" s="51" t="s">
        <v>1225</v>
      </c>
      <c r="H987" s="42"/>
      <c r="I987" s="42"/>
      <c r="J987" s="42"/>
    </row>
    <row r="988" spans="3:10" s="43" customFormat="1" ht="60" x14ac:dyDescent="0.25">
      <c r="C988" s="57"/>
      <c r="D988" s="57"/>
      <c r="E988" s="55"/>
      <c r="F988" s="51" t="s">
        <v>1226</v>
      </c>
      <c r="H988" s="42"/>
      <c r="I988" s="42"/>
      <c r="J988" s="42"/>
    </row>
    <row r="989" spans="3:10" s="43" customFormat="1" ht="36" x14ac:dyDescent="0.25">
      <c r="C989" s="57"/>
      <c r="D989" s="57"/>
      <c r="E989" s="55"/>
      <c r="F989" s="51" t="s">
        <v>1227</v>
      </c>
      <c r="H989" s="42"/>
      <c r="I989" s="42"/>
      <c r="J989" s="42"/>
    </row>
    <row r="990" spans="3:10" s="43" customFormat="1" x14ac:dyDescent="0.25">
      <c r="C990" s="57"/>
      <c r="D990" s="57"/>
      <c r="E990" s="55"/>
      <c r="F990" s="51" t="s">
        <v>1228</v>
      </c>
      <c r="H990" s="42"/>
      <c r="I990" s="42"/>
      <c r="J990" s="42"/>
    </row>
    <row r="991" spans="3:10" s="43" customFormat="1" ht="60" x14ac:dyDescent="0.25">
      <c r="C991" s="57"/>
      <c r="D991" s="57"/>
      <c r="E991" s="55"/>
      <c r="F991" s="51" t="s">
        <v>1229</v>
      </c>
      <c r="H991" s="42"/>
      <c r="I991" s="42"/>
      <c r="J991" s="42"/>
    </row>
    <row r="992" spans="3:10" s="43" customFormat="1" x14ac:dyDescent="0.25">
      <c r="C992" s="57"/>
      <c r="D992" s="57"/>
      <c r="E992" s="55"/>
      <c r="F992" s="51" t="s">
        <v>1230</v>
      </c>
      <c r="H992" s="42"/>
      <c r="I992" s="42"/>
      <c r="J992" s="42"/>
    </row>
    <row r="993" spans="3:10" s="43" customFormat="1" ht="60" x14ac:dyDescent="0.25">
      <c r="C993" s="57"/>
      <c r="D993" s="57"/>
      <c r="E993" s="55"/>
      <c r="F993" s="51" t="s">
        <v>1231</v>
      </c>
      <c r="H993" s="42"/>
      <c r="I993" s="42"/>
      <c r="J993" s="42"/>
    </row>
    <row r="994" spans="3:10" s="43" customFormat="1" ht="48" x14ac:dyDescent="0.25">
      <c r="C994" s="57"/>
      <c r="D994" s="57"/>
      <c r="E994" s="55"/>
      <c r="F994" s="51" t="s">
        <v>1232</v>
      </c>
      <c r="H994" s="42"/>
      <c r="I994" s="42"/>
      <c r="J994" s="42"/>
    </row>
    <row r="995" spans="3:10" s="43" customFormat="1" ht="72" x14ac:dyDescent="0.25">
      <c r="C995" s="57"/>
      <c r="D995" s="57"/>
      <c r="E995" s="55"/>
      <c r="F995" s="51" t="s">
        <v>1233</v>
      </c>
      <c r="H995" s="42"/>
      <c r="I995" s="42"/>
      <c r="J995" s="42"/>
    </row>
    <row r="996" spans="3:10" s="43" customFormat="1" ht="84" x14ac:dyDescent="0.25">
      <c r="C996" s="57"/>
      <c r="D996" s="57"/>
      <c r="E996" s="55"/>
      <c r="F996" s="51" t="s">
        <v>1234</v>
      </c>
      <c r="H996" s="42"/>
      <c r="I996" s="42"/>
      <c r="J996" s="42"/>
    </row>
    <row r="997" spans="3:10" s="43" customFormat="1" ht="60" x14ac:dyDescent="0.25">
      <c r="C997" s="57"/>
      <c r="D997" s="57"/>
      <c r="E997" s="55"/>
      <c r="F997" s="51" t="s">
        <v>1235</v>
      </c>
      <c r="H997" s="42"/>
      <c r="I997" s="42"/>
      <c r="J997" s="42"/>
    </row>
    <row r="998" spans="3:10" s="43" customFormat="1" ht="36" x14ac:dyDescent="0.25">
      <c r="C998" s="57"/>
      <c r="D998" s="57"/>
      <c r="E998" s="55"/>
      <c r="F998" s="51" t="s">
        <v>1236</v>
      </c>
      <c r="H998" s="42"/>
      <c r="I998" s="42"/>
      <c r="J998" s="42"/>
    </row>
    <row r="999" spans="3:10" s="43" customFormat="1" ht="24" x14ac:dyDescent="0.25">
      <c r="C999" s="57"/>
      <c r="D999" s="57"/>
      <c r="E999" s="55"/>
      <c r="F999" s="51" t="s">
        <v>1237</v>
      </c>
      <c r="H999" s="42"/>
      <c r="I999" s="42"/>
      <c r="J999" s="42"/>
    </row>
    <row r="1000" spans="3:10" s="43" customFormat="1" ht="24" x14ac:dyDescent="0.25">
      <c r="C1000" s="57"/>
      <c r="D1000" s="57"/>
      <c r="E1000" s="55"/>
      <c r="F1000" s="51" t="s">
        <v>1238</v>
      </c>
      <c r="H1000" s="42"/>
      <c r="I1000" s="42"/>
      <c r="J1000" s="42"/>
    </row>
    <row r="1001" spans="3:10" s="43" customFormat="1" ht="24" x14ac:dyDescent="0.25">
      <c r="C1001" s="57"/>
      <c r="D1001" s="57"/>
      <c r="E1001" s="55"/>
      <c r="F1001" s="51" t="s">
        <v>1239</v>
      </c>
      <c r="H1001" s="42"/>
      <c r="I1001" s="42"/>
      <c r="J1001" s="42"/>
    </row>
    <row r="1002" spans="3:10" s="43" customFormat="1" ht="36" x14ac:dyDescent="0.25">
      <c r="C1002" s="57"/>
      <c r="D1002" s="57"/>
      <c r="E1002" s="55"/>
      <c r="F1002" s="51" t="s">
        <v>1240</v>
      </c>
      <c r="H1002" s="42"/>
      <c r="I1002" s="42"/>
      <c r="J1002" s="42"/>
    </row>
    <row r="1003" spans="3:10" s="43" customFormat="1" ht="72" x14ac:dyDescent="0.25">
      <c r="C1003" s="57"/>
      <c r="D1003" s="57"/>
      <c r="E1003" s="55"/>
      <c r="F1003" s="51" t="s">
        <v>1241</v>
      </c>
      <c r="H1003" s="42"/>
      <c r="I1003" s="42"/>
      <c r="J1003" s="42"/>
    </row>
    <row r="1004" spans="3:10" s="43" customFormat="1" ht="84" x14ac:dyDescent="0.25">
      <c r="C1004" s="57"/>
      <c r="D1004" s="57"/>
      <c r="E1004" s="55"/>
      <c r="F1004" s="51" t="s">
        <v>1242</v>
      </c>
      <c r="H1004" s="42"/>
      <c r="I1004" s="42"/>
      <c r="J1004" s="42"/>
    </row>
    <row r="1005" spans="3:10" s="43" customFormat="1" ht="48" x14ac:dyDescent="0.25">
      <c r="C1005" s="57"/>
      <c r="D1005" s="57"/>
      <c r="E1005" s="55"/>
      <c r="F1005" s="51" t="s">
        <v>1243</v>
      </c>
      <c r="H1005" s="42"/>
      <c r="I1005" s="42"/>
      <c r="J1005" s="42"/>
    </row>
    <row r="1006" spans="3:10" s="43" customFormat="1" ht="48" x14ac:dyDescent="0.25">
      <c r="C1006" s="57"/>
      <c r="D1006" s="57"/>
      <c r="E1006" s="55"/>
      <c r="F1006" s="51" t="s">
        <v>1244</v>
      </c>
      <c r="H1006" s="42"/>
      <c r="I1006" s="42"/>
      <c r="J1006" s="42"/>
    </row>
    <row r="1007" spans="3:10" s="43" customFormat="1" ht="48" x14ac:dyDescent="0.25">
      <c r="C1007" s="57"/>
      <c r="D1007" s="57"/>
      <c r="E1007" s="55"/>
      <c r="F1007" s="51" t="s">
        <v>1245</v>
      </c>
      <c r="H1007" s="42"/>
      <c r="I1007" s="42"/>
      <c r="J1007" s="42"/>
    </row>
    <row r="1008" spans="3:10" s="43" customFormat="1" ht="24" x14ac:dyDescent="0.25">
      <c r="C1008" s="57"/>
      <c r="D1008" s="57"/>
      <c r="E1008" s="55"/>
      <c r="F1008" s="51" t="s">
        <v>1246</v>
      </c>
      <c r="H1008" s="42"/>
      <c r="I1008" s="42"/>
      <c r="J1008" s="42"/>
    </row>
    <row r="1009" spans="3:10" s="43" customFormat="1" ht="24" x14ac:dyDescent="0.25">
      <c r="C1009" s="57"/>
      <c r="D1009" s="57"/>
      <c r="E1009" s="55"/>
      <c r="F1009" s="51" t="s">
        <v>1247</v>
      </c>
      <c r="H1009" s="42"/>
      <c r="I1009" s="42"/>
      <c r="J1009" s="42"/>
    </row>
    <row r="1010" spans="3:10" s="43" customFormat="1" ht="72" x14ac:dyDescent="0.25">
      <c r="C1010" s="57"/>
      <c r="D1010" s="57"/>
      <c r="E1010" s="55"/>
      <c r="F1010" s="51" t="s">
        <v>1248</v>
      </c>
      <c r="H1010" s="42"/>
      <c r="I1010" s="42"/>
      <c r="J1010" s="42"/>
    </row>
    <row r="1011" spans="3:10" s="43" customFormat="1" ht="48" x14ac:dyDescent="0.25">
      <c r="C1011" s="57"/>
      <c r="D1011" s="57"/>
      <c r="E1011" s="55"/>
      <c r="F1011" s="51" t="s">
        <v>1249</v>
      </c>
      <c r="H1011" s="42"/>
      <c r="I1011" s="42"/>
      <c r="J1011" s="42"/>
    </row>
    <row r="1012" spans="3:10" s="43" customFormat="1" ht="72" x14ac:dyDescent="0.25">
      <c r="C1012" s="57"/>
      <c r="D1012" s="57"/>
      <c r="E1012" s="55"/>
      <c r="F1012" s="51" t="s">
        <v>1250</v>
      </c>
      <c r="H1012" s="42"/>
      <c r="I1012" s="42"/>
      <c r="J1012" s="42"/>
    </row>
    <row r="1013" spans="3:10" s="43" customFormat="1" ht="48" x14ac:dyDescent="0.25">
      <c r="C1013" s="57"/>
      <c r="D1013" s="57"/>
      <c r="E1013" s="55"/>
      <c r="F1013" s="51" t="s">
        <v>1251</v>
      </c>
      <c r="H1013" s="42"/>
      <c r="I1013" s="42"/>
      <c r="J1013" s="42"/>
    </row>
    <row r="1014" spans="3:10" s="43" customFormat="1" ht="48" x14ac:dyDescent="0.25">
      <c r="C1014" s="57"/>
      <c r="D1014" s="57"/>
      <c r="E1014" s="55"/>
      <c r="F1014" s="51" t="s">
        <v>1252</v>
      </c>
      <c r="H1014" s="42"/>
      <c r="I1014" s="42"/>
      <c r="J1014" s="42"/>
    </row>
    <row r="1015" spans="3:10" s="43" customFormat="1" ht="24" x14ac:dyDescent="0.25">
      <c r="C1015" s="57"/>
      <c r="D1015" s="57"/>
      <c r="E1015" s="55"/>
      <c r="F1015" s="51" t="s">
        <v>1196</v>
      </c>
      <c r="H1015" s="42"/>
      <c r="I1015" s="42"/>
      <c r="J1015" s="42"/>
    </row>
    <row r="1016" spans="3:10" s="43" customFormat="1" ht="24" x14ac:dyDescent="0.25">
      <c r="C1016" s="57"/>
      <c r="D1016" s="57"/>
      <c r="E1016" s="55"/>
      <c r="F1016" s="51" t="s">
        <v>1253</v>
      </c>
      <c r="H1016" s="42"/>
      <c r="I1016" s="42"/>
      <c r="J1016" s="42"/>
    </row>
    <row r="1017" spans="3:10" s="43" customFormat="1" ht="60" x14ac:dyDescent="0.25">
      <c r="C1017" s="57"/>
      <c r="D1017" s="57"/>
      <c r="E1017" s="55"/>
      <c r="F1017" s="51" t="s">
        <v>1254</v>
      </c>
      <c r="H1017" s="42"/>
      <c r="I1017" s="42"/>
      <c r="J1017" s="42"/>
    </row>
    <row r="1018" spans="3:10" s="43" customFormat="1" ht="60" x14ac:dyDescent="0.25">
      <c r="C1018" s="57"/>
      <c r="D1018" s="57"/>
      <c r="E1018" s="55"/>
      <c r="F1018" s="51" t="s">
        <v>1255</v>
      </c>
      <c r="H1018" s="42"/>
      <c r="I1018" s="42"/>
      <c r="J1018" s="42"/>
    </row>
    <row r="1019" spans="3:10" s="43" customFormat="1" ht="24" x14ac:dyDescent="0.25">
      <c r="C1019" s="57"/>
      <c r="D1019" s="57"/>
      <c r="E1019" s="55"/>
      <c r="F1019" s="51" t="s">
        <v>1102</v>
      </c>
      <c r="H1019" s="42"/>
      <c r="I1019" s="42"/>
      <c r="J1019" s="42"/>
    </row>
    <row r="1020" spans="3:10" s="43" customFormat="1" ht="24" x14ac:dyDescent="0.25">
      <c r="C1020" s="57"/>
      <c r="D1020" s="57"/>
      <c r="E1020" s="55"/>
      <c r="F1020" s="51" t="s">
        <v>1256</v>
      </c>
      <c r="H1020" s="42"/>
      <c r="I1020" s="42"/>
      <c r="J1020" s="42"/>
    </row>
    <row r="1021" spans="3:10" s="43" customFormat="1" x14ac:dyDescent="0.25">
      <c r="C1021" s="57"/>
      <c r="D1021" s="57"/>
      <c r="E1021" s="55"/>
      <c r="F1021" s="51" t="s">
        <v>1257</v>
      </c>
      <c r="H1021" s="42"/>
      <c r="I1021" s="42"/>
      <c r="J1021" s="42"/>
    </row>
    <row r="1022" spans="3:10" s="43" customFormat="1" ht="36" x14ac:dyDescent="0.25">
      <c r="C1022" s="57"/>
      <c r="D1022" s="57"/>
      <c r="E1022" s="55"/>
      <c r="F1022" s="51" t="s">
        <v>1258</v>
      </c>
      <c r="H1022" s="42"/>
      <c r="I1022" s="42"/>
      <c r="J1022" s="42"/>
    </row>
    <row r="1023" spans="3:10" s="43" customFormat="1" x14ac:dyDescent="0.25">
      <c r="C1023" s="57"/>
      <c r="D1023" s="57"/>
      <c r="E1023" s="55"/>
      <c r="F1023" s="51" t="s">
        <v>1259</v>
      </c>
      <c r="H1023" s="42"/>
      <c r="I1023" s="42"/>
      <c r="J1023" s="42"/>
    </row>
    <row r="1024" spans="3:10" s="43" customFormat="1" x14ac:dyDescent="0.25">
      <c r="C1024" s="57"/>
      <c r="D1024" s="57"/>
      <c r="E1024" s="55"/>
      <c r="F1024" s="51" t="s">
        <v>1208</v>
      </c>
      <c r="H1024" s="42"/>
      <c r="I1024" s="42"/>
      <c r="J1024" s="42"/>
    </row>
    <row r="1025" spans="2:10" s="43" customFormat="1" ht="75" x14ac:dyDescent="0.25">
      <c r="B1025" s="43" t="s">
        <v>1493</v>
      </c>
      <c r="C1025" s="56">
        <v>25</v>
      </c>
      <c r="D1025" s="56" t="s">
        <v>1260</v>
      </c>
      <c r="E1025" s="58" t="s">
        <v>75</v>
      </c>
      <c r="F1025" s="51" t="s">
        <v>1261</v>
      </c>
      <c r="H1025" s="42"/>
      <c r="I1025" s="42"/>
      <c r="J1025" s="42"/>
    </row>
    <row r="1026" spans="2:10" s="43" customFormat="1" ht="24" x14ac:dyDescent="0.25">
      <c r="C1026" s="57"/>
      <c r="D1026" s="57"/>
      <c r="E1026" s="55"/>
      <c r="F1026" s="51" t="s">
        <v>1262</v>
      </c>
      <c r="H1026" s="42"/>
      <c r="I1026" s="42"/>
      <c r="J1026" s="42"/>
    </row>
    <row r="1027" spans="2:10" s="43" customFormat="1" ht="72" x14ac:dyDescent="0.25">
      <c r="C1027" s="57"/>
      <c r="D1027" s="57"/>
      <c r="E1027" s="55"/>
      <c r="F1027" s="51" t="s">
        <v>1263</v>
      </c>
      <c r="H1027" s="42"/>
      <c r="I1027" s="42"/>
      <c r="J1027" s="42"/>
    </row>
    <row r="1028" spans="2:10" s="43" customFormat="1" ht="75" x14ac:dyDescent="0.25">
      <c r="B1028" s="43" t="s">
        <v>1494</v>
      </c>
      <c r="C1028" s="56">
        <v>26</v>
      </c>
      <c r="D1028" s="56" t="s">
        <v>1264</v>
      </c>
      <c r="E1028" s="58" t="s">
        <v>76</v>
      </c>
      <c r="F1028" s="51" t="s">
        <v>1265</v>
      </c>
      <c r="H1028" s="42"/>
      <c r="I1028" s="42"/>
      <c r="J1028" s="42"/>
    </row>
    <row r="1029" spans="2:10" s="43" customFormat="1" ht="48" x14ac:dyDescent="0.25">
      <c r="C1029" s="57"/>
      <c r="D1029" s="57"/>
      <c r="E1029" s="55"/>
      <c r="F1029" s="51" t="s">
        <v>1266</v>
      </c>
      <c r="H1029" s="42"/>
      <c r="I1029" s="42"/>
      <c r="J1029" s="42"/>
    </row>
    <row r="1030" spans="2:10" s="43" customFormat="1" ht="48" x14ac:dyDescent="0.25">
      <c r="C1030" s="57"/>
      <c r="D1030" s="57"/>
      <c r="E1030" s="55"/>
      <c r="F1030" s="51" t="s">
        <v>1267</v>
      </c>
      <c r="H1030" s="42"/>
      <c r="I1030" s="42"/>
      <c r="J1030" s="42"/>
    </row>
    <row r="1031" spans="2:10" s="43" customFormat="1" ht="72" x14ac:dyDescent="0.25">
      <c r="C1031" s="57"/>
      <c r="D1031" s="57"/>
      <c r="E1031" s="55"/>
      <c r="F1031" s="51" t="s">
        <v>1268</v>
      </c>
      <c r="H1031" s="42"/>
      <c r="I1031" s="42"/>
      <c r="J1031" s="42"/>
    </row>
    <row r="1032" spans="2:10" s="43" customFormat="1" ht="48" x14ac:dyDescent="0.25">
      <c r="C1032" s="57"/>
      <c r="D1032" s="57"/>
      <c r="E1032" s="55"/>
      <c r="F1032" s="51" t="s">
        <v>1269</v>
      </c>
      <c r="H1032" s="42"/>
      <c r="I1032" s="42"/>
      <c r="J1032" s="42"/>
    </row>
    <row r="1033" spans="2:10" s="43" customFormat="1" ht="36" x14ac:dyDescent="0.25">
      <c r="C1033" s="57"/>
      <c r="D1033" s="57"/>
      <c r="E1033" s="55"/>
      <c r="F1033" s="51" t="s">
        <v>1270</v>
      </c>
      <c r="H1033" s="42"/>
      <c r="I1033" s="42"/>
      <c r="J1033" s="42"/>
    </row>
    <row r="1034" spans="2:10" s="43" customFormat="1" ht="60" x14ac:dyDescent="0.25">
      <c r="B1034" s="43" t="s">
        <v>1495</v>
      </c>
      <c r="C1034" s="56">
        <v>27</v>
      </c>
      <c r="D1034" s="56" t="s">
        <v>1271</v>
      </c>
      <c r="E1034" s="58" t="s">
        <v>77</v>
      </c>
      <c r="F1034" s="51" t="s">
        <v>1272</v>
      </c>
      <c r="H1034" s="42"/>
      <c r="I1034" s="42"/>
      <c r="J1034" s="42"/>
    </row>
    <row r="1035" spans="2:10" s="43" customFormat="1" x14ac:dyDescent="0.25">
      <c r="C1035" s="57"/>
      <c r="D1035" s="57"/>
      <c r="E1035" s="55"/>
      <c r="F1035" s="51" t="s">
        <v>1273</v>
      </c>
      <c r="H1035" s="42"/>
      <c r="I1035" s="42"/>
      <c r="J1035" s="42"/>
    </row>
    <row r="1036" spans="2:10" s="43" customFormat="1" ht="36" x14ac:dyDescent="0.25">
      <c r="C1036" s="57"/>
      <c r="D1036" s="57"/>
      <c r="E1036" s="55"/>
      <c r="F1036" s="51" t="s">
        <v>1274</v>
      </c>
      <c r="H1036" s="42"/>
      <c r="I1036" s="42"/>
      <c r="J1036" s="42"/>
    </row>
    <row r="1037" spans="2:10" s="43" customFormat="1" ht="24" x14ac:dyDescent="0.25">
      <c r="C1037" s="57"/>
      <c r="D1037" s="57"/>
      <c r="E1037" s="55"/>
      <c r="F1037" s="51" t="s">
        <v>1275</v>
      </c>
      <c r="H1037" s="42"/>
      <c r="I1037" s="42"/>
      <c r="J1037" s="42"/>
    </row>
    <row r="1038" spans="2:10" s="43" customFormat="1" ht="60" x14ac:dyDescent="0.25">
      <c r="B1038" s="43" t="s">
        <v>1495</v>
      </c>
      <c r="C1038" s="56">
        <v>27</v>
      </c>
      <c r="D1038" s="56" t="s">
        <v>1276</v>
      </c>
      <c r="E1038" s="58" t="s">
        <v>78</v>
      </c>
      <c r="F1038" s="51" t="s">
        <v>1277</v>
      </c>
      <c r="H1038" s="42"/>
      <c r="I1038" s="42"/>
      <c r="J1038" s="42"/>
    </row>
    <row r="1039" spans="2:10" s="43" customFormat="1" ht="60" x14ac:dyDescent="0.25">
      <c r="C1039" s="57"/>
      <c r="D1039" s="57"/>
      <c r="E1039" s="55"/>
      <c r="F1039" s="51" t="s">
        <v>1278</v>
      </c>
      <c r="H1039" s="42"/>
      <c r="I1039" s="42"/>
      <c r="J1039" s="42"/>
    </row>
    <row r="1040" spans="2:10" s="43" customFormat="1" ht="60" x14ac:dyDescent="0.25">
      <c r="C1040" s="57"/>
      <c r="D1040" s="57"/>
      <c r="E1040" s="55"/>
      <c r="F1040" s="51" t="s">
        <v>1279</v>
      </c>
      <c r="H1040" s="42"/>
      <c r="I1040" s="42"/>
      <c r="J1040" s="42"/>
    </row>
    <row r="1041" spans="2:10" s="43" customFormat="1" ht="24" x14ac:dyDescent="0.25">
      <c r="C1041" s="57"/>
      <c r="D1041" s="57"/>
      <c r="E1041" s="55"/>
      <c r="F1041" s="51" t="s">
        <v>1280</v>
      </c>
      <c r="H1041" s="42"/>
      <c r="I1041" s="42"/>
      <c r="J1041" s="42"/>
    </row>
    <row r="1042" spans="2:10" s="43" customFormat="1" ht="60" x14ac:dyDescent="0.25">
      <c r="B1042" s="43" t="s">
        <v>1495</v>
      </c>
      <c r="C1042" s="50">
        <v>27</v>
      </c>
      <c r="D1042" s="50" t="s">
        <v>1281</v>
      </c>
      <c r="E1042" s="51" t="s">
        <v>79</v>
      </c>
      <c r="F1042" s="51" t="s">
        <v>1282</v>
      </c>
      <c r="H1042" s="42"/>
      <c r="I1042" s="42"/>
      <c r="J1042" s="42"/>
    </row>
    <row r="1043" spans="2:10" s="43" customFormat="1" ht="60" x14ac:dyDescent="0.25">
      <c r="B1043" s="43" t="s">
        <v>1495</v>
      </c>
      <c r="C1043" s="56">
        <v>27</v>
      </c>
      <c r="D1043" s="56" t="s">
        <v>1283</v>
      </c>
      <c r="E1043" s="58" t="s">
        <v>1284</v>
      </c>
      <c r="F1043" s="51" t="s">
        <v>1285</v>
      </c>
      <c r="H1043" s="42"/>
      <c r="I1043" s="42"/>
      <c r="J1043" s="42"/>
    </row>
    <row r="1044" spans="2:10" s="43" customFormat="1" x14ac:dyDescent="0.25">
      <c r="C1044" s="57"/>
      <c r="D1044" s="57"/>
      <c r="E1044" s="55"/>
      <c r="F1044" s="51" t="s">
        <v>948</v>
      </c>
      <c r="H1044" s="42"/>
      <c r="I1044" s="42"/>
      <c r="J1044" s="42"/>
    </row>
    <row r="1045" spans="2:10" s="43" customFormat="1" ht="36" x14ac:dyDescent="0.25">
      <c r="C1045" s="57"/>
      <c r="D1045" s="57"/>
      <c r="E1045" s="55"/>
      <c r="F1045" s="51" t="s">
        <v>1286</v>
      </c>
      <c r="H1045" s="42"/>
      <c r="I1045" s="42"/>
      <c r="J1045" s="42"/>
    </row>
    <row r="1046" spans="2:10" s="43" customFormat="1" ht="48" x14ac:dyDescent="0.25">
      <c r="C1046" s="57"/>
      <c r="D1046" s="57"/>
      <c r="E1046" s="55"/>
      <c r="F1046" s="51" t="s">
        <v>1287</v>
      </c>
      <c r="H1046" s="42"/>
      <c r="I1046" s="42"/>
      <c r="J1046" s="42"/>
    </row>
    <row r="1047" spans="2:10" s="43" customFormat="1" x14ac:dyDescent="0.25">
      <c r="C1047" s="57"/>
      <c r="D1047" s="57"/>
      <c r="E1047" s="55"/>
      <c r="F1047" s="51" t="s">
        <v>1288</v>
      </c>
      <c r="H1047" s="42"/>
      <c r="I1047" s="42"/>
      <c r="J1047" s="42"/>
    </row>
    <row r="1048" spans="2:10" s="43" customFormat="1" ht="24" x14ac:dyDescent="0.25">
      <c r="C1048" s="57"/>
      <c r="D1048" s="57"/>
      <c r="E1048" s="55"/>
      <c r="F1048" s="51" t="s">
        <v>1289</v>
      </c>
      <c r="H1048" s="42"/>
      <c r="I1048" s="42"/>
      <c r="J1048" s="42"/>
    </row>
    <row r="1049" spans="2:10" s="43" customFormat="1" ht="60" x14ac:dyDescent="0.25">
      <c r="C1049" s="57"/>
      <c r="D1049" s="57"/>
      <c r="E1049" s="55"/>
      <c r="F1049" s="51" t="s">
        <v>1290</v>
      </c>
      <c r="H1049" s="42"/>
      <c r="I1049" s="42"/>
      <c r="J1049" s="42"/>
    </row>
    <row r="1050" spans="2:10" s="43" customFormat="1" ht="36" x14ac:dyDescent="0.25">
      <c r="C1050" s="57"/>
      <c r="D1050" s="57"/>
      <c r="E1050" s="55"/>
      <c r="F1050" s="51" t="s">
        <v>1291</v>
      </c>
      <c r="H1050" s="42"/>
      <c r="I1050" s="42"/>
      <c r="J1050" s="42"/>
    </row>
    <row r="1051" spans="2:10" s="43" customFormat="1" ht="60" x14ac:dyDescent="0.25">
      <c r="C1051" s="57"/>
      <c r="D1051" s="57"/>
      <c r="E1051" s="55"/>
      <c r="F1051" s="51" t="s">
        <v>1292</v>
      </c>
      <c r="H1051" s="42"/>
      <c r="I1051" s="42"/>
      <c r="J1051" s="42"/>
    </row>
    <row r="1052" spans="2:10" s="43" customFormat="1" ht="24" x14ac:dyDescent="0.25">
      <c r="C1052" s="57"/>
      <c r="D1052" s="57"/>
      <c r="E1052" s="55"/>
      <c r="F1052" s="51" t="s">
        <v>1237</v>
      </c>
      <c r="H1052" s="42"/>
      <c r="I1052" s="42"/>
      <c r="J1052" s="42"/>
    </row>
    <row r="1053" spans="2:10" s="43" customFormat="1" ht="48" x14ac:dyDescent="0.25">
      <c r="C1053" s="57"/>
      <c r="D1053" s="57"/>
      <c r="E1053" s="55"/>
      <c r="F1053" s="51" t="s">
        <v>939</v>
      </c>
      <c r="H1053" s="42"/>
      <c r="I1053" s="42"/>
      <c r="J1053" s="42"/>
    </row>
    <row r="1054" spans="2:10" s="43" customFormat="1" x14ac:dyDescent="0.25">
      <c r="C1054" s="57"/>
      <c r="D1054" s="57"/>
      <c r="E1054" s="55"/>
      <c r="F1054" s="51" t="s">
        <v>1293</v>
      </c>
      <c r="H1054" s="42"/>
      <c r="I1054" s="42"/>
      <c r="J1054" s="42"/>
    </row>
    <row r="1055" spans="2:10" s="43" customFormat="1" ht="24" x14ac:dyDescent="0.25">
      <c r="C1055" s="57"/>
      <c r="D1055" s="57"/>
      <c r="E1055" s="55"/>
      <c r="F1055" s="51" t="s">
        <v>1294</v>
      </c>
      <c r="H1055" s="42"/>
      <c r="I1055" s="42"/>
      <c r="J1055" s="42"/>
    </row>
    <row r="1056" spans="2:10" s="43" customFormat="1" ht="36" x14ac:dyDescent="0.25">
      <c r="C1056" s="57"/>
      <c r="D1056" s="57"/>
      <c r="E1056" s="55"/>
      <c r="F1056" s="51" t="s">
        <v>1295</v>
      </c>
      <c r="H1056" s="42"/>
      <c r="I1056" s="42"/>
      <c r="J1056" s="42"/>
    </row>
    <row r="1057" spans="2:10" s="43" customFormat="1" ht="60" x14ac:dyDescent="0.25">
      <c r="B1057" s="43" t="s">
        <v>1495</v>
      </c>
      <c r="C1057" s="56">
        <v>27</v>
      </c>
      <c r="D1057" s="56" t="s">
        <v>1296</v>
      </c>
      <c r="E1057" s="58" t="s">
        <v>81</v>
      </c>
      <c r="F1057" s="51" t="s">
        <v>1297</v>
      </c>
      <c r="H1057" s="42"/>
      <c r="I1057" s="42"/>
      <c r="J1057" s="42"/>
    </row>
    <row r="1058" spans="2:10" s="43" customFormat="1" ht="36" x14ac:dyDescent="0.25">
      <c r="C1058" s="57"/>
      <c r="D1058" s="57"/>
      <c r="E1058" s="55"/>
      <c r="F1058" s="51" t="s">
        <v>1298</v>
      </c>
      <c r="H1058" s="42"/>
      <c r="I1058" s="42"/>
      <c r="J1058" s="42"/>
    </row>
    <row r="1059" spans="2:10" s="43" customFormat="1" ht="48" x14ac:dyDescent="0.25">
      <c r="C1059" s="57"/>
      <c r="D1059" s="57"/>
      <c r="E1059" s="55"/>
      <c r="F1059" s="51" t="s">
        <v>1299</v>
      </c>
      <c r="H1059" s="42"/>
      <c r="I1059" s="42"/>
      <c r="J1059" s="42"/>
    </row>
    <row r="1060" spans="2:10" s="43" customFormat="1" ht="90" x14ac:dyDescent="0.25">
      <c r="B1060" s="43" t="s">
        <v>1496</v>
      </c>
      <c r="C1060" s="56">
        <v>28</v>
      </c>
      <c r="D1060" s="56" t="s">
        <v>1300</v>
      </c>
      <c r="E1060" s="58" t="s">
        <v>82</v>
      </c>
      <c r="F1060" s="51" t="s">
        <v>1301</v>
      </c>
      <c r="H1060" s="42"/>
      <c r="I1060" s="42"/>
      <c r="J1060" s="42"/>
    </row>
    <row r="1061" spans="2:10" s="43" customFormat="1" ht="36" x14ac:dyDescent="0.25">
      <c r="C1061" s="57"/>
      <c r="D1061" s="57"/>
      <c r="E1061" s="55"/>
      <c r="F1061" s="51" t="s">
        <v>1302</v>
      </c>
      <c r="H1061" s="42"/>
      <c r="I1061" s="42"/>
      <c r="J1061" s="42"/>
    </row>
    <row r="1062" spans="2:10" s="43" customFormat="1" ht="36" x14ac:dyDescent="0.25">
      <c r="C1062" s="57"/>
      <c r="D1062" s="57"/>
      <c r="E1062" s="55"/>
      <c r="F1062" s="51" t="s">
        <v>1303</v>
      </c>
      <c r="H1062" s="42"/>
      <c r="I1062" s="42"/>
      <c r="J1062" s="42"/>
    </row>
    <row r="1063" spans="2:10" s="43" customFormat="1" x14ac:dyDescent="0.25">
      <c r="C1063" s="57"/>
      <c r="D1063" s="57"/>
      <c r="E1063" s="55"/>
      <c r="F1063" s="51" t="s">
        <v>1304</v>
      </c>
      <c r="H1063" s="42"/>
      <c r="I1063" s="42"/>
      <c r="J1063" s="42"/>
    </row>
    <row r="1064" spans="2:10" s="43" customFormat="1" x14ac:dyDescent="0.25">
      <c r="C1064" s="57"/>
      <c r="D1064" s="57"/>
      <c r="E1064" s="55"/>
      <c r="F1064" s="51" t="s">
        <v>1305</v>
      </c>
      <c r="H1064" s="42"/>
      <c r="I1064" s="42"/>
      <c r="J1064" s="42"/>
    </row>
    <row r="1065" spans="2:10" s="43" customFormat="1" ht="48" x14ac:dyDescent="0.25">
      <c r="C1065" s="57"/>
      <c r="D1065" s="57"/>
      <c r="E1065" s="55"/>
      <c r="F1065" s="51" t="s">
        <v>1306</v>
      </c>
      <c r="H1065" s="42"/>
      <c r="I1065" s="42"/>
      <c r="J1065" s="42"/>
    </row>
    <row r="1066" spans="2:10" s="43" customFormat="1" ht="24" x14ac:dyDescent="0.25">
      <c r="C1066" s="57"/>
      <c r="D1066" s="57"/>
      <c r="E1066" s="55"/>
      <c r="F1066" s="51" t="s">
        <v>1237</v>
      </c>
      <c r="H1066" s="42"/>
      <c r="I1066" s="42"/>
      <c r="J1066" s="42"/>
    </row>
    <row r="1067" spans="2:10" s="43" customFormat="1" ht="72" x14ac:dyDescent="0.25">
      <c r="C1067" s="57"/>
      <c r="D1067" s="57"/>
      <c r="E1067" s="55"/>
      <c r="F1067" s="51" t="s">
        <v>1307</v>
      </c>
      <c r="H1067" s="42"/>
      <c r="I1067" s="42"/>
      <c r="J1067" s="42"/>
    </row>
    <row r="1068" spans="2:10" s="43" customFormat="1" ht="48" x14ac:dyDescent="0.25">
      <c r="C1068" s="57"/>
      <c r="D1068" s="57"/>
      <c r="E1068" s="55"/>
      <c r="F1068" s="51" t="s">
        <v>1308</v>
      </c>
      <c r="H1068" s="42"/>
      <c r="I1068" s="42"/>
      <c r="J1068" s="42"/>
    </row>
    <row r="1069" spans="2:10" s="43" customFormat="1" ht="90" x14ac:dyDescent="0.25">
      <c r="B1069" s="43" t="s">
        <v>1496</v>
      </c>
      <c r="C1069" s="56">
        <v>28</v>
      </c>
      <c r="D1069" s="56" t="s">
        <v>1309</v>
      </c>
      <c r="E1069" s="58" t="s">
        <v>83</v>
      </c>
      <c r="F1069" s="51" t="s">
        <v>1310</v>
      </c>
      <c r="H1069" s="42"/>
      <c r="I1069" s="42"/>
      <c r="J1069" s="42"/>
    </row>
    <row r="1070" spans="2:10" s="43" customFormat="1" ht="36" x14ac:dyDescent="0.25">
      <c r="C1070" s="57"/>
      <c r="D1070" s="57"/>
      <c r="E1070" s="55"/>
      <c r="F1070" s="51" t="s">
        <v>1311</v>
      </c>
      <c r="H1070" s="42"/>
      <c r="I1070" s="42"/>
      <c r="J1070" s="42"/>
    </row>
    <row r="1071" spans="2:10" s="43" customFormat="1" ht="36" x14ac:dyDescent="0.25">
      <c r="C1071" s="57"/>
      <c r="D1071" s="57"/>
      <c r="E1071" s="55"/>
      <c r="F1071" s="51" t="s">
        <v>1312</v>
      </c>
      <c r="H1071" s="42"/>
      <c r="I1071" s="42"/>
      <c r="J1071" s="42"/>
    </row>
    <row r="1072" spans="2:10" s="43" customFormat="1" ht="36" x14ac:dyDescent="0.25">
      <c r="C1072" s="57"/>
      <c r="D1072" s="57"/>
      <c r="E1072" s="55"/>
      <c r="F1072" s="51" t="s">
        <v>1313</v>
      </c>
      <c r="H1072" s="42"/>
      <c r="I1072" s="42"/>
      <c r="J1072" s="42"/>
    </row>
    <row r="1073" spans="2:10" s="43" customFormat="1" ht="24" x14ac:dyDescent="0.25">
      <c r="C1073" s="57"/>
      <c r="D1073" s="57"/>
      <c r="E1073" s="55"/>
      <c r="F1073" s="51" t="s">
        <v>1314</v>
      </c>
      <c r="H1073" s="42"/>
      <c r="I1073" s="42"/>
      <c r="J1073" s="42"/>
    </row>
    <row r="1074" spans="2:10" s="43" customFormat="1" ht="48" x14ac:dyDescent="0.25">
      <c r="C1074" s="57"/>
      <c r="D1074" s="57"/>
      <c r="E1074" s="55"/>
      <c r="F1074" s="51" t="s">
        <v>1308</v>
      </c>
      <c r="H1074" s="42"/>
      <c r="I1074" s="42"/>
      <c r="J1074" s="42"/>
    </row>
    <row r="1075" spans="2:10" s="43" customFormat="1" ht="36" x14ac:dyDescent="0.25">
      <c r="C1075" s="57"/>
      <c r="D1075" s="57"/>
      <c r="E1075" s="55"/>
      <c r="F1075" s="51" t="s">
        <v>1315</v>
      </c>
      <c r="H1075" s="42"/>
      <c r="I1075" s="42"/>
      <c r="J1075" s="42"/>
    </row>
    <row r="1076" spans="2:10" s="43" customFormat="1" ht="24" x14ac:dyDescent="0.25">
      <c r="C1076" s="57"/>
      <c r="D1076" s="57"/>
      <c r="E1076" s="55"/>
      <c r="F1076" s="51" t="s">
        <v>1316</v>
      </c>
      <c r="H1076" s="42"/>
      <c r="I1076" s="42"/>
      <c r="J1076" s="42"/>
    </row>
    <row r="1077" spans="2:10" s="43" customFormat="1" ht="75" x14ac:dyDescent="0.25">
      <c r="B1077" s="43" t="s">
        <v>1497</v>
      </c>
      <c r="C1077" s="56">
        <v>29</v>
      </c>
      <c r="D1077" s="56" t="s">
        <v>1317</v>
      </c>
      <c r="E1077" s="58" t="s">
        <v>84</v>
      </c>
      <c r="F1077" s="51" t="s">
        <v>1318</v>
      </c>
      <c r="H1077" s="42"/>
      <c r="I1077" s="42"/>
      <c r="J1077" s="42"/>
    </row>
    <row r="1078" spans="2:10" s="43" customFormat="1" x14ac:dyDescent="0.25">
      <c r="C1078" s="57"/>
      <c r="D1078" s="57"/>
      <c r="E1078" s="55"/>
      <c r="F1078" s="51" t="s">
        <v>1319</v>
      </c>
      <c r="H1078" s="42"/>
      <c r="I1078" s="42"/>
      <c r="J1078" s="42"/>
    </row>
    <row r="1079" spans="2:10" s="43" customFormat="1" ht="60" x14ac:dyDescent="0.25">
      <c r="C1079" s="57"/>
      <c r="D1079" s="57"/>
      <c r="E1079" s="55"/>
      <c r="F1079" s="51" t="s">
        <v>1320</v>
      </c>
      <c r="H1079" s="42"/>
      <c r="I1079" s="42"/>
      <c r="J1079" s="42"/>
    </row>
    <row r="1080" spans="2:10" s="43" customFormat="1" ht="36" x14ac:dyDescent="0.25">
      <c r="C1080" s="57"/>
      <c r="D1080" s="57"/>
      <c r="E1080" s="55"/>
      <c r="F1080" s="51" t="s">
        <v>1321</v>
      </c>
      <c r="H1080" s="42"/>
      <c r="I1080" s="42"/>
      <c r="J1080" s="42"/>
    </row>
    <row r="1081" spans="2:10" s="43" customFormat="1" ht="48" x14ac:dyDescent="0.25">
      <c r="C1081" s="57"/>
      <c r="D1081" s="57"/>
      <c r="E1081" s="55"/>
      <c r="F1081" s="51" t="s">
        <v>1322</v>
      </c>
      <c r="H1081" s="42"/>
      <c r="I1081" s="42"/>
      <c r="J1081" s="42"/>
    </row>
    <row r="1082" spans="2:10" s="43" customFormat="1" ht="36" x14ac:dyDescent="0.25">
      <c r="C1082" s="57"/>
      <c r="D1082" s="57"/>
      <c r="E1082" s="55"/>
      <c r="F1082" s="51" t="s">
        <v>1323</v>
      </c>
      <c r="H1082" s="42"/>
      <c r="I1082" s="42"/>
      <c r="J1082" s="42"/>
    </row>
    <row r="1083" spans="2:10" s="43" customFormat="1" ht="48" x14ac:dyDescent="0.25">
      <c r="C1083" s="57"/>
      <c r="D1083" s="57"/>
      <c r="E1083" s="55"/>
      <c r="F1083" s="51" t="s">
        <v>1324</v>
      </c>
      <c r="H1083" s="42"/>
      <c r="I1083" s="42"/>
      <c r="J1083" s="42"/>
    </row>
    <row r="1084" spans="2:10" s="43" customFormat="1" x14ac:dyDescent="0.25">
      <c r="C1084" s="57"/>
      <c r="D1084" s="57"/>
      <c r="E1084" s="55"/>
      <c r="F1084" s="51" t="s">
        <v>1325</v>
      </c>
      <c r="H1084" s="42"/>
      <c r="I1084" s="42"/>
      <c r="J1084" s="42"/>
    </row>
    <row r="1085" spans="2:10" s="43" customFormat="1" ht="36" x14ac:dyDescent="0.25">
      <c r="C1085" s="57"/>
      <c r="D1085" s="57"/>
      <c r="E1085" s="55"/>
      <c r="F1085" s="51" t="s">
        <v>1326</v>
      </c>
      <c r="H1085" s="42"/>
      <c r="I1085" s="42"/>
      <c r="J1085" s="42"/>
    </row>
    <row r="1086" spans="2:10" s="43" customFormat="1" ht="24" x14ac:dyDescent="0.25">
      <c r="C1086" s="57"/>
      <c r="D1086" s="57"/>
      <c r="E1086" s="55"/>
      <c r="F1086" s="51" t="s">
        <v>1327</v>
      </c>
      <c r="H1086" s="42"/>
      <c r="I1086" s="42"/>
      <c r="J1086" s="42"/>
    </row>
    <row r="1087" spans="2:10" s="43" customFormat="1" ht="24" x14ac:dyDescent="0.25">
      <c r="C1087" s="57"/>
      <c r="D1087" s="57"/>
      <c r="E1087" s="55"/>
      <c r="F1087" s="51" t="s">
        <v>1328</v>
      </c>
      <c r="H1087" s="42"/>
      <c r="I1087" s="42"/>
      <c r="J1087" s="42"/>
    </row>
    <row r="1088" spans="2:10" s="43" customFormat="1" ht="24" x14ac:dyDescent="0.25">
      <c r="C1088" s="57"/>
      <c r="D1088" s="57"/>
      <c r="E1088" s="55"/>
      <c r="F1088" s="51" t="s">
        <v>1329</v>
      </c>
      <c r="H1088" s="42"/>
      <c r="I1088" s="42"/>
      <c r="J1088" s="42"/>
    </row>
    <row r="1089" spans="3:10" s="43" customFormat="1" ht="36" x14ac:dyDescent="0.25">
      <c r="C1089" s="57"/>
      <c r="D1089" s="57"/>
      <c r="E1089" s="55"/>
      <c r="F1089" s="51" t="s">
        <v>1330</v>
      </c>
      <c r="H1089" s="42"/>
      <c r="I1089" s="42"/>
      <c r="J1089" s="42"/>
    </row>
    <row r="1090" spans="3:10" s="43" customFormat="1" ht="24" x14ac:dyDescent="0.25">
      <c r="C1090" s="57"/>
      <c r="D1090" s="57"/>
      <c r="E1090" s="55"/>
      <c r="F1090" s="51" t="s">
        <v>1331</v>
      </c>
      <c r="H1090" s="42"/>
      <c r="I1090" s="42"/>
      <c r="J1090" s="42"/>
    </row>
    <row r="1091" spans="3:10" s="43" customFormat="1" ht="48" x14ac:dyDescent="0.25">
      <c r="C1091" s="57"/>
      <c r="D1091" s="57"/>
      <c r="E1091" s="55"/>
      <c r="F1091" s="51" t="s">
        <v>1332</v>
      </c>
      <c r="H1091" s="42"/>
      <c r="I1091" s="42"/>
      <c r="J1091" s="42"/>
    </row>
    <row r="1092" spans="3:10" s="43" customFormat="1" x14ac:dyDescent="0.25">
      <c r="C1092" s="57"/>
      <c r="D1092" s="57"/>
      <c r="E1092" s="55"/>
      <c r="F1092" s="51" t="s">
        <v>1333</v>
      </c>
      <c r="H1092" s="42"/>
      <c r="I1092" s="42"/>
      <c r="J1092" s="42"/>
    </row>
    <row r="1093" spans="3:10" s="43" customFormat="1" ht="36" x14ac:dyDescent="0.25">
      <c r="C1093" s="57"/>
      <c r="D1093" s="57"/>
      <c r="E1093" s="55"/>
      <c r="F1093" s="51" t="s">
        <v>1334</v>
      </c>
      <c r="H1093" s="42"/>
      <c r="I1093" s="42"/>
      <c r="J1093" s="42"/>
    </row>
    <row r="1094" spans="3:10" s="43" customFormat="1" ht="36" x14ac:dyDescent="0.25">
      <c r="C1094" s="57"/>
      <c r="D1094" s="57"/>
      <c r="E1094" s="55"/>
      <c r="F1094" s="51" t="s">
        <v>1335</v>
      </c>
      <c r="H1094" s="42"/>
      <c r="I1094" s="42"/>
      <c r="J1094" s="42"/>
    </row>
    <row r="1095" spans="3:10" s="43" customFormat="1" ht="36" x14ac:dyDescent="0.25">
      <c r="C1095" s="57"/>
      <c r="D1095" s="57"/>
      <c r="E1095" s="55"/>
      <c r="F1095" s="51" t="s">
        <v>1336</v>
      </c>
      <c r="H1095" s="42"/>
      <c r="I1095" s="42"/>
      <c r="J1095" s="42"/>
    </row>
    <row r="1096" spans="3:10" s="43" customFormat="1" ht="24" x14ac:dyDescent="0.25">
      <c r="C1096" s="57"/>
      <c r="D1096" s="57"/>
      <c r="E1096" s="55"/>
      <c r="F1096" s="51" t="s">
        <v>1337</v>
      </c>
      <c r="H1096" s="42"/>
      <c r="I1096" s="42"/>
      <c r="J1096" s="42"/>
    </row>
    <row r="1097" spans="3:10" s="43" customFormat="1" ht="36" x14ac:dyDescent="0.25">
      <c r="C1097" s="57"/>
      <c r="D1097" s="57"/>
      <c r="E1097" s="55"/>
      <c r="F1097" s="51" t="s">
        <v>1338</v>
      </c>
      <c r="H1097" s="42"/>
      <c r="I1097" s="42"/>
      <c r="J1097" s="42"/>
    </row>
    <row r="1098" spans="3:10" s="43" customFormat="1" ht="36" x14ac:dyDescent="0.25">
      <c r="C1098" s="57"/>
      <c r="D1098" s="57"/>
      <c r="E1098" s="55"/>
      <c r="F1098" s="51" t="s">
        <v>1339</v>
      </c>
      <c r="H1098" s="42"/>
      <c r="I1098" s="42"/>
      <c r="J1098" s="42"/>
    </row>
    <row r="1099" spans="3:10" s="43" customFormat="1" ht="24" x14ac:dyDescent="0.25">
      <c r="C1099" s="57"/>
      <c r="D1099" s="57"/>
      <c r="E1099" s="55"/>
      <c r="F1099" s="51" t="s">
        <v>1340</v>
      </c>
      <c r="H1099" s="42"/>
      <c r="I1099" s="42"/>
      <c r="J1099" s="42"/>
    </row>
    <row r="1100" spans="3:10" s="43" customFormat="1" ht="36" x14ac:dyDescent="0.25">
      <c r="C1100" s="57"/>
      <c r="D1100" s="57"/>
      <c r="E1100" s="55"/>
      <c r="F1100" s="51" t="s">
        <v>1341</v>
      </c>
      <c r="H1100" s="42"/>
      <c r="I1100" s="42"/>
      <c r="J1100" s="42"/>
    </row>
    <row r="1101" spans="3:10" s="43" customFormat="1" ht="36" x14ac:dyDescent="0.25">
      <c r="C1101" s="57"/>
      <c r="D1101" s="57"/>
      <c r="E1101" s="55"/>
      <c r="F1101" s="51" t="s">
        <v>1342</v>
      </c>
      <c r="H1101" s="42"/>
      <c r="I1101" s="42"/>
      <c r="J1101" s="42"/>
    </row>
    <row r="1102" spans="3:10" s="43" customFormat="1" ht="36" x14ac:dyDescent="0.25">
      <c r="C1102" s="57"/>
      <c r="D1102" s="57"/>
      <c r="E1102" s="55"/>
      <c r="F1102" s="51" t="s">
        <v>1343</v>
      </c>
      <c r="H1102" s="42"/>
      <c r="I1102" s="42"/>
      <c r="J1102" s="42"/>
    </row>
    <row r="1103" spans="3:10" s="43" customFormat="1" ht="24" x14ac:dyDescent="0.25">
      <c r="C1103" s="57"/>
      <c r="D1103" s="57"/>
      <c r="E1103" s="55"/>
      <c r="F1103" s="51" t="s">
        <v>1344</v>
      </c>
      <c r="H1103" s="42"/>
      <c r="I1103" s="42"/>
      <c r="J1103" s="42"/>
    </row>
    <row r="1104" spans="3:10" s="43" customFormat="1" ht="24" x14ac:dyDescent="0.25">
      <c r="C1104" s="57"/>
      <c r="D1104" s="57"/>
      <c r="E1104" s="55"/>
      <c r="F1104" s="51" t="s">
        <v>1345</v>
      </c>
      <c r="H1104" s="42"/>
      <c r="I1104" s="42"/>
      <c r="J1104" s="42"/>
    </row>
    <row r="1105" spans="3:10" s="43" customFormat="1" ht="36" x14ac:dyDescent="0.25">
      <c r="C1105" s="57"/>
      <c r="D1105" s="57"/>
      <c r="E1105" s="55"/>
      <c r="F1105" s="51" t="s">
        <v>1346</v>
      </c>
      <c r="H1105" s="42"/>
      <c r="I1105" s="42"/>
      <c r="J1105" s="42"/>
    </row>
    <row r="1106" spans="3:10" s="43" customFormat="1" ht="48" x14ac:dyDescent="0.25">
      <c r="C1106" s="57"/>
      <c r="D1106" s="57"/>
      <c r="E1106" s="55"/>
      <c r="F1106" s="51" t="s">
        <v>1347</v>
      </c>
      <c r="H1106" s="42"/>
      <c r="I1106" s="42"/>
      <c r="J1106" s="42"/>
    </row>
    <row r="1107" spans="3:10" s="43" customFormat="1" ht="36" x14ac:dyDescent="0.25">
      <c r="C1107" s="57"/>
      <c r="D1107" s="57"/>
      <c r="E1107" s="55"/>
      <c r="F1107" s="51" t="s">
        <v>1348</v>
      </c>
      <c r="H1107" s="42"/>
      <c r="I1107" s="42"/>
      <c r="J1107" s="42"/>
    </row>
    <row r="1108" spans="3:10" s="43" customFormat="1" x14ac:dyDescent="0.25">
      <c r="C1108" s="57"/>
      <c r="D1108" s="57"/>
      <c r="E1108" s="55"/>
      <c r="F1108" s="51" t="s">
        <v>1349</v>
      </c>
      <c r="H1108" s="42"/>
      <c r="I1108" s="42"/>
      <c r="J1108" s="42"/>
    </row>
    <row r="1109" spans="3:10" s="43" customFormat="1" ht="36" x14ac:dyDescent="0.25">
      <c r="C1109" s="57"/>
      <c r="D1109" s="57"/>
      <c r="E1109" s="55"/>
      <c r="F1109" s="51" t="s">
        <v>1350</v>
      </c>
      <c r="H1109" s="42"/>
      <c r="I1109" s="42"/>
      <c r="J1109" s="42"/>
    </row>
    <row r="1110" spans="3:10" s="43" customFormat="1" ht="48" x14ac:dyDescent="0.25">
      <c r="C1110" s="57"/>
      <c r="D1110" s="57"/>
      <c r="E1110" s="55"/>
      <c r="F1110" s="51" t="s">
        <v>1351</v>
      </c>
      <c r="H1110" s="42"/>
      <c r="I1110" s="42"/>
      <c r="J1110" s="42"/>
    </row>
    <row r="1111" spans="3:10" s="43" customFormat="1" x14ac:dyDescent="0.25">
      <c r="C1111" s="57"/>
      <c r="D1111" s="57"/>
      <c r="E1111" s="55"/>
      <c r="F1111" s="51" t="s">
        <v>1352</v>
      </c>
      <c r="H1111" s="42"/>
      <c r="I1111" s="42"/>
      <c r="J1111" s="42"/>
    </row>
    <row r="1112" spans="3:10" s="43" customFormat="1" ht="36" x14ac:dyDescent="0.25">
      <c r="C1112" s="57"/>
      <c r="D1112" s="57"/>
      <c r="E1112" s="55"/>
      <c r="F1112" s="51" t="s">
        <v>1353</v>
      </c>
      <c r="H1112" s="42"/>
      <c r="I1112" s="42"/>
      <c r="J1112" s="42"/>
    </row>
    <row r="1113" spans="3:10" s="43" customFormat="1" x14ac:dyDescent="0.25">
      <c r="C1113" s="57"/>
      <c r="D1113" s="57"/>
      <c r="E1113" s="55"/>
      <c r="F1113" s="51" t="s">
        <v>1354</v>
      </c>
      <c r="H1113" s="42"/>
      <c r="I1113" s="42"/>
      <c r="J1113" s="42"/>
    </row>
    <row r="1114" spans="3:10" s="43" customFormat="1" ht="36" x14ac:dyDescent="0.25">
      <c r="C1114" s="57"/>
      <c r="D1114" s="57"/>
      <c r="E1114" s="55"/>
      <c r="F1114" s="51" t="s">
        <v>1355</v>
      </c>
      <c r="H1114" s="42"/>
      <c r="I1114" s="42"/>
      <c r="J1114" s="42"/>
    </row>
    <row r="1115" spans="3:10" s="43" customFormat="1" x14ac:dyDescent="0.25">
      <c r="C1115" s="57"/>
      <c r="D1115" s="57"/>
      <c r="E1115" s="55"/>
      <c r="F1115" s="51" t="s">
        <v>1356</v>
      </c>
      <c r="H1115" s="42"/>
      <c r="I1115" s="42"/>
      <c r="J1115" s="42"/>
    </row>
    <row r="1116" spans="3:10" s="43" customFormat="1" ht="24" x14ac:dyDescent="0.25">
      <c r="C1116" s="57"/>
      <c r="D1116" s="57"/>
      <c r="E1116" s="55"/>
      <c r="F1116" s="51" t="s">
        <v>1357</v>
      </c>
      <c r="H1116" s="42"/>
      <c r="I1116" s="42"/>
      <c r="J1116" s="42"/>
    </row>
    <row r="1117" spans="3:10" s="43" customFormat="1" x14ac:dyDescent="0.25">
      <c r="C1117" s="57"/>
      <c r="D1117" s="57"/>
      <c r="E1117" s="55"/>
      <c r="F1117" s="51" t="s">
        <v>1358</v>
      </c>
      <c r="H1117" s="42"/>
      <c r="I1117" s="42"/>
      <c r="J1117" s="42"/>
    </row>
    <row r="1118" spans="3:10" s="43" customFormat="1" ht="60" x14ac:dyDescent="0.25">
      <c r="C1118" s="57"/>
      <c r="D1118" s="57"/>
      <c r="E1118" s="55"/>
      <c r="F1118" s="51" t="s">
        <v>1359</v>
      </c>
      <c r="H1118" s="42"/>
      <c r="I1118" s="42"/>
      <c r="J1118" s="42"/>
    </row>
    <row r="1119" spans="3:10" s="43" customFormat="1" x14ac:dyDescent="0.25">
      <c r="C1119" s="57"/>
      <c r="D1119" s="57"/>
      <c r="E1119" s="55"/>
      <c r="F1119" s="51" t="s">
        <v>1360</v>
      </c>
      <c r="H1119" s="42"/>
      <c r="I1119" s="42"/>
      <c r="J1119" s="42"/>
    </row>
    <row r="1120" spans="3:10" s="43" customFormat="1" x14ac:dyDescent="0.25">
      <c r="C1120" s="57"/>
      <c r="D1120" s="57"/>
      <c r="E1120" s="55"/>
      <c r="F1120" s="51" t="s">
        <v>1361</v>
      </c>
      <c r="H1120" s="42"/>
      <c r="I1120" s="42"/>
      <c r="J1120" s="42"/>
    </row>
    <row r="1121" spans="2:10" s="43" customFormat="1" ht="24" x14ac:dyDescent="0.25">
      <c r="C1121" s="57"/>
      <c r="D1121" s="57"/>
      <c r="E1121" s="55"/>
      <c r="F1121" s="51" t="s">
        <v>1362</v>
      </c>
      <c r="H1121" s="42"/>
      <c r="I1121" s="42"/>
      <c r="J1121" s="42"/>
    </row>
    <row r="1122" spans="2:10" s="43" customFormat="1" ht="24" x14ac:dyDescent="0.25">
      <c r="C1122" s="57"/>
      <c r="D1122" s="57"/>
      <c r="E1122" s="55"/>
      <c r="F1122" s="51" t="s">
        <v>1363</v>
      </c>
      <c r="H1122" s="42"/>
      <c r="I1122" s="42"/>
      <c r="J1122" s="42"/>
    </row>
    <row r="1123" spans="2:10" s="43" customFormat="1" ht="36" x14ac:dyDescent="0.25">
      <c r="C1123" s="57"/>
      <c r="D1123" s="57"/>
      <c r="E1123" s="55"/>
      <c r="F1123" s="51" t="s">
        <v>1364</v>
      </c>
      <c r="H1123" s="42"/>
      <c r="I1123" s="42"/>
      <c r="J1123" s="42"/>
    </row>
    <row r="1124" spans="2:10" s="43" customFormat="1" ht="24" x14ac:dyDescent="0.25">
      <c r="C1124" s="57"/>
      <c r="D1124" s="57"/>
      <c r="E1124" s="55"/>
      <c r="F1124" s="51" t="s">
        <v>1365</v>
      </c>
      <c r="H1124" s="42"/>
      <c r="I1124" s="42"/>
      <c r="J1124" s="42"/>
    </row>
    <row r="1125" spans="2:10" s="43" customFormat="1" ht="75" x14ac:dyDescent="0.25">
      <c r="B1125" s="43" t="s">
        <v>1498</v>
      </c>
      <c r="C1125" s="56">
        <v>30</v>
      </c>
      <c r="D1125" s="56" t="s">
        <v>1366</v>
      </c>
      <c r="E1125" s="58" t="s">
        <v>85</v>
      </c>
      <c r="F1125" s="51" t="s">
        <v>1367</v>
      </c>
      <c r="H1125" s="42"/>
      <c r="I1125" s="42"/>
      <c r="J1125" s="42"/>
    </row>
    <row r="1126" spans="2:10" s="43" customFormat="1" ht="48" x14ac:dyDescent="0.25">
      <c r="C1126" s="57"/>
      <c r="D1126" s="57"/>
      <c r="E1126" s="55"/>
      <c r="F1126" s="51" t="s">
        <v>1368</v>
      </c>
      <c r="H1126" s="42"/>
      <c r="I1126" s="42"/>
      <c r="J1126" s="42"/>
    </row>
    <row r="1127" spans="2:10" s="43" customFormat="1" ht="24" x14ac:dyDescent="0.25">
      <c r="C1127" s="57"/>
      <c r="D1127" s="57"/>
      <c r="E1127" s="55"/>
      <c r="F1127" s="51" t="s">
        <v>1174</v>
      </c>
      <c r="H1127" s="42"/>
      <c r="I1127" s="42"/>
      <c r="J1127" s="42"/>
    </row>
    <row r="1128" spans="2:10" s="43" customFormat="1" ht="24" x14ac:dyDescent="0.25">
      <c r="C1128" s="57"/>
      <c r="D1128" s="57"/>
      <c r="E1128" s="55"/>
      <c r="F1128" s="51" t="s">
        <v>1175</v>
      </c>
      <c r="H1128" s="42"/>
      <c r="I1128" s="42"/>
      <c r="J1128" s="42"/>
    </row>
    <row r="1129" spans="2:10" s="43" customFormat="1" ht="24" x14ac:dyDescent="0.25">
      <c r="C1129" s="57"/>
      <c r="D1129" s="57"/>
      <c r="E1129" s="55"/>
      <c r="F1129" s="51" t="s">
        <v>1369</v>
      </c>
      <c r="H1129" s="42"/>
      <c r="I1129" s="42"/>
      <c r="J1129" s="42"/>
    </row>
    <row r="1130" spans="2:10" s="43" customFormat="1" x14ac:dyDescent="0.25">
      <c r="C1130" s="57"/>
      <c r="D1130" s="57"/>
      <c r="E1130" s="55"/>
      <c r="F1130" s="51" t="s">
        <v>1208</v>
      </c>
      <c r="H1130" s="42"/>
      <c r="I1130" s="42"/>
      <c r="J1130" s="42"/>
    </row>
    <row r="1131" spans="2:10" s="43" customFormat="1" x14ac:dyDescent="0.25">
      <c r="C1131" s="57"/>
      <c r="D1131" s="57"/>
      <c r="E1131" s="55"/>
      <c r="F1131" s="51" t="s">
        <v>1370</v>
      </c>
      <c r="H1131" s="42"/>
      <c r="I1131" s="42"/>
      <c r="J1131" s="42"/>
    </row>
    <row r="1132" spans="2:10" s="43" customFormat="1" ht="24" x14ac:dyDescent="0.25">
      <c r="C1132" s="57"/>
      <c r="D1132" s="57"/>
      <c r="E1132" s="55"/>
      <c r="F1132" s="51" t="s">
        <v>1371</v>
      </c>
      <c r="H1132" s="42"/>
      <c r="I1132" s="42"/>
      <c r="J1132" s="42"/>
    </row>
    <row r="1133" spans="2:10" s="43" customFormat="1" ht="48" x14ac:dyDescent="0.25">
      <c r="C1133" s="57"/>
      <c r="D1133" s="57"/>
      <c r="E1133" s="55"/>
      <c r="F1133" s="51" t="s">
        <v>1372</v>
      </c>
      <c r="H1133" s="42"/>
      <c r="I1133" s="42"/>
      <c r="J1133" s="42"/>
    </row>
    <row r="1134" spans="2:10" s="43" customFormat="1" ht="75" x14ac:dyDescent="0.25">
      <c r="B1134" s="43" t="s">
        <v>1498</v>
      </c>
      <c r="C1134" s="56">
        <v>30</v>
      </c>
      <c r="D1134" s="56" t="s">
        <v>1373</v>
      </c>
      <c r="E1134" s="58" t="s">
        <v>86</v>
      </c>
      <c r="F1134" s="51" t="s">
        <v>1374</v>
      </c>
      <c r="H1134" s="42"/>
      <c r="I1134" s="42"/>
      <c r="J1134" s="42"/>
    </row>
    <row r="1135" spans="2:10" s="43" customFormat="1" ht="24" x14ac:dyDescent="0.25">
      <c r="C1135" s="57"/>
      <c r="D1135" s="57"/>
      <c r="E1135" s="55"/>
      <c r="F1135" s="51" t="s">
        <v>1375</v>
      </c>
      <c r="H1135" s="42"/>
      <c r="I1135" s="42"/>
      <c r="J1135" s="42"/>
    </row>
    <row r="1136" spans="2:10" s="43" customFormat="1" ht="24" x14ac:dyDescent="0.25">
      <c r="C1136" s="57"/>
      <c r="D1136" s="57"/>
      <c r="E1136" s="55"/>
      <c r="F1136" s="51" t="s">
        <v>1376</v>
      </c>
      <c r="H1136" s="42"/>
      <c r="I1136" s="42"/>
      <c r="J1136" s="42"/>
    </row>
    <row r="1137" spans="2:10" s="43" customFormat="1" ht="75" x14ac:dyDescent="0.25">
      <c r="B1137" s="43" t="s">
        <v>1498</v>
      </c>
      <c r="C1137" s="50">
        <v>30</v>
      </c>
      <c r="D1137" s="50" t="s">
        <v>1377</v>
      </c>
      <c r="E1137" s="51" t="s">
        <v>87</v>
      </c>
      <c r="F1137" s="51" t="s">
        <v>1378</v>
      </c>
      <c r="H1137" s="42"/>
      <c r="I1137" s="42"/>
      <c r="J1137" s="42"/>
    </row>
    <row r="1138" spans="2:10" s="43" customFormat="1" ht="48" x14ac:dyDescent="0.25">
      <c r="B1138" s="43" t="s">
        <v>1499</v>
      </c>
      <c r="C1138" s="56">
        <v>32</v>
      </c>
      <c r="D1138" s="56" t="s">
        <v>1379</v>
      </c>
      <c r="E1138" s="58" t="s">
        <v>88</v>
      </c>
      <c r="F1138" s="51" t="s">
        <v>1380</v>
      </c>
      <c r="H1138" s="42"/>
      <c r="I1138" s="42"/>
      <c r="J1138" s="42"/>
    </row>
    <row r="1139" spans="2:10" s="43" customFormat="1" ht="24" x14ac:dyDescent="0.25">
      <c r="C1139" s="57"/>
      <c r="D1139" s="57"/>
      <c r="E1139" s="55"/>
      <c r="F1139" s="51" t="s">
        <v>1381</v>
      </c>
      <c r="H1139" s="42"/>
      <c r="I1139" s="42"/>
      <c r="J1139" s="42"/>
    </row>
    <row r="1140" spans="2:10" s="43" customFormat="1" ht="36" x14ac:dyDescent="0.25">
      <c r="C1140" s="57"/>
      <c r="D1140" s="57"/>
      <c r="E1140" s="55"/>
      <c r="F1140" s="51" t="s">
        <v>1382</v>
      </c>
      <c r="H1140" s="42"/>
      <c r="I1140" s="42"/>
      <c r="J1140" s="42"/>
    </row>
    <row r="1141" spans="2:10" s="43" customFormat="1" ht="48" x14ac:dyDescent="0.25">
      <c r="C1141" s="57"/>
      <c r="D1141" s="57"/>
      <c r="E1141" s="55"/>
      <c r="F1141" s="51" t="s">
        <v>1383</v>
      </c>
      <c r="H1141" s="42"/>
      <c r="I1141" s="42"/>
      <c r="J1141" s="42"/>
    </row>
    <row r="1142" spans="2:10" s="43" customFormat="1" ht="24" x14ac:dyDescent="0.25">
      <c r="C1142" s="57"/>
      <c r="D1142" s="57"/>
      <c r="E1142" s="55"/>
      <c r="F1142" s="51" t="s">
        <v>1384</v>
      </c>
      <c r="H1142" s="42"/>
      <c r="I1142" s="42"/>
      <c r="J1142" s="42"/>
    </row>
    <row r="1143" spans="2:10" s="43" customFormat="1" ht="24" x14ac:dyDescent="0.25">
      <c r="C1143" s="57"/>
      <c r="D1143" s="57"/>
      <c r="E1143" s="55"/>
      <c r="F1143" s="51" t="s">
        <v>1385</v>
      </c>
      <c r="H1143" s="42"/>
      <c r="I1143" s="42"/>
      <c r="J1143" s="42"/>
    </row>
    <row r="1144" spans="2:10" s="43" customFormat="1" ht="48" x14ac:dyDescent="0.25">
      <c r="C1144" s="57"/>
      <c r="D1144" s="57"/>
      <c r="E1144" s="55"/>
      <c r="F1144" s="51" t="s">
        <v>1386</v>
      </c>
      <c r="H1144" s="42"/>
      <c r="I1144" s="42"/>
      <c r="J1144" s="42"/>
    </row>
    <row r="1145" spans="2:10" s="43" customFormat="1" ht="24" x14ac:dyDescent="0.25">
      <c r="C1145" s="57"/>
      <c r="D1145" s="57"/>
      <c r="E1145" s="55"/>
      <c r="F1145" s="51" t="s">
        <v>1387</v>
      </c>
      <c r="H1145" s="42"/>
      <c r="I1145" s="42"/>
      <c r="J1145" s="42"/>
    </row>
    <row r="1146" spans="2:10" s="43" customFormat="1" ht="36" x14ac:dyDescent="0.25">
      <c r="C1146" s="57"/>
      <c r="D1146" s="57"/>
      <c r="E1146" s="55"/>
      <c r="F1146" s="51" t="s">
        <v>1388</v>
      </c>
      <c r="H1146" s="42"/>
      <c r="I1146" s="42"/>
      <c r="J1146" s="42"/>
    </row>
    <row r="1147" spans="2:10" s="43" customFormat="1" ht="24" x14ac:dyDescent="0.25">
      <c r="C1147" s="57"/>
      <c r="D1147" s="57"/>
      <c r="E1147" s="55"/>
      <c r="F1147" s="51" t="s">
        <v>1389</v>
      </c>
      <c r="H1147" s="42"/>
      <c r="I1147" s="42"/>
      <c r="J1147" s="42"/>
    </row>
    <row r="1148" spans="2:10" s="43" customFormat="1" ht="24" x14ac:dyDescent="0.25">
      <c r="C1148" s="57"/>
      <c r="D1148" s="57"/>
      <c r="E1148" s="55"/>
      <c r="F1148" s="51" t="s">
        <v>1390</v>
      </c>
      <c r="H1148" s="42"/>
      <c r="I1148" s="42"/>
      <c r="J1148" s="42"/>
    </row>
    <row r="1149" spans="2:10" s="43" customFormat="1" ht="72" x14ac:dyDescent="0.25">
      <c r="C1149" s="57"/>
      <c r="D1149" s="57"/>
      <c r="E1149" s="55"/>
      <c r="F1149" s="51" t="s">
        <v>1391</v>
      </c>
      <c r="H1149" s="42"/>
      <c r="I1149" s="42"/>
      <c r="J1149" s="42"/>
    </row>
    <row r="1150" spans="2:10" s="43" customFormat="1" ht="24" x14ac:dyDescent="0.25">
      <c r="C1150" s="57"/>
      <c r="D1150" s="57"/>
      <c r="E1150" s="55"/>
      <c r="F1150" s="51" t="s">
        <v>1174</v>
      </c>
      <c r="H1150" s="42"/>
      <c r="I1150" s="42"/>
      <c r="J1150" s="42"/>
    </row>
    <row r="1151" spans="2:10" s="43" customFormat="1" ht="24" x14ac:dyDescent="0.25">
      <c r="C1151" s="57"/>
      <c r="D1151" s="57"/>
      <c r="E1151" s="55"/>
      <c r="F1151" s="51" t="s">
        <v>1392</v>
      </c>
      <c r="H1151" s="42"/>
      <c r="I1151" s="42"/>
      <c r="J1151" s="42"/>
    </row>
    <row r="1152" spans="2:10" s="43" customFormat="1" ht="24" x14ac:dyDescent="0.25">
      <c r="C1152" s="57"/>
      <c r="D1152" s="57"/>
      <c r="E1152" s="55"/>
      <c r="F1152" s="51" t="s">
        <v>1393</v>
      </c>
      <c r="H1152" s="42"/>
      <c r="I1152" s="42"/>
      <c r="J1152" s="42"/>
    </row>
    <row r="1153" spans="2:10" s="43" customFormat="1" x14ac:dyDescent="0.25">
      <c r="C1153" s="57"/>
      <c r="D1153" s="57"/>
      <c r="E1153" s="55"/>
      <c r="F1153" s="51" t="s">
        <v>1394</v>
      </c>
      <c r="H1153" s="42"/>
      <c r="I1153" s="42"/>
      <c r="J1153" s="42"/>
    </row>
    <row r="1154" spans="2:10" s="43" customFormat="1" x14ac:dyDescent="0.25">
      <c r="C1154" s="57"/>
      <c r="D1154" s="57"/>
      <c r="E1154" s="55"/>
      <c r="F1154" s="51" t="s">
        <v>1395</v>
      </c>
      <c r="H1154" s="42"/>
      <c r="I1154" s="42"/>
      <c r="J1154" s="42"/>
    </row>
    <row r="1155" spans="2:10" s="43" customFormat="1" ht="24" x14ac:dyDescent="0.25">
      <c r="C1155" s="57"/>
      <c r="D1155" s="57"/>
      <c r="E1155" s="55"/>
      <c r="F1155" s="51" t="s">
        <v>1396</v>
      </c>
      <c r="H1155" s="42"/>
      <c r="I1155" s="42"/>
      <c r="J1155" s="42"/>
    </row>
    <row r="1156" spans="2:10" s="43" customFormat="1" x14ac:dyDescent="0.25">
      <c r="C1156" s="57"/>
      <c r="D1156" s="57"/>
      <c r="E1156" s="55"/>
      <c r="F1156" s="51" t="s">
        <v>1397</v>
      </c>
      <c r="H1156" s="42"/>
      <c r="I1156" s="42"/>
      <c r="J1156" s="42"/>
    </row>
    <row r="1157" spans="2:10" s="43" customFormat="1" ht="36" x14ac:dyDescent="0.25">
      <c r="C1157" s="57"/>
      <c r="D1157" s="57"/>
      <c r="E1157" s="55"/>
      <c r="F1157" s="51" t="s">
        <v>1398</v>
      </c>
      <c r="H1157" s="42"/>
      <c r="I1157" s="42"/>
      <c r="J1157" s="42"/>
    </row>
    <row r="1158" spans="2:10" s="43" customFormat="1" ht="24" x14ac:dyDescent="0.25">
      <c r="C1158" s="57"/>
      <c r="D1158" s="57"/>
      <c r="E1158" s="55"/>
      <c r="F1158" s="51" t="s">
        <v>1399</v>
      </c>
      <c r="H1158" s="42"/>
      <c r="I1158" s="42"/>
      <c r="J1158" s="42"/>
    </row>
    <row r="1159" spans="2:10" s="43" customFormat="1" ht="45" x14ac:dyDescent="0.25">
      <c r="B1159" s="43" t="s">
        <v>1499</v>
      </c>
      <c r="C1159" s="56">
        <v>32</v>
      </c>
      <c r="D1159" s="56" t="s">
        <v>1400</v>
      </c>
      <c r="E1159" s="58" t="s">
        <v>89</v>
      </c>
      <c r="F1159" s="51" t="s">
        <v>1401</v>
      </c>
      <c r="H1159" s="42"/>
      <c r="I1159" s="42"/>
      <c r="J1159" s="42"/>
    </row>
    <row r="1160" spans="2:10" s="43" customFormat="1" ht="48" x14ac:dyDescent="0.25">
      <c r="C1160" s="57"/>
      <c r="D1160" s="57"/>
      <c r="E1160" s="55"/>
      <c r="F1160" s="51" t="s">
        <v>1402</v>
      </c>
      <c r="H1160" s="42"/>
      <c r="I1160" s="42"/>
      <c r="J1160" s="42"/>
    </row>
    <row r="1161" spans="2:10" s="43" customFormat="1" ht="24" x14ac:dyDescent="0.25">
      <c r="C1161" s="57"/>
      <c r="D1161" s="57"/>
      <c r="E1161" s="55"/>
      <c r="F1161" s="51" t="s">
        <v>1403</v>
      </c>
      <c r="H1161" s="42"/>
      <c r="I1161" s="42"/>
      <c r="J1161" s="42"/>
    </row>
    <row r="1162" spans="2:10" s="43" customFormat="1" ht="24" x14ac:dyDescent="0.25">
      <c r="C1162" s="57"/>
      <c r="D1162" s="57"/>
      <c r="E1162" s="55"/>
      <c r="F1162" s="51" t="s">
        <v>1174</v>
      </c>
      <c r="H1162" s="42"/>
      <c r="I1162" s="42"/>
      <c r="J1162" s="42"/>
    </row>
    <row r="1163" spans="2:10" s="43" customFormat="1" ht="24" x14ac:dyDescent="0.25">
      <c r="C1163" s="57"/>
      <c r="D1163" s="57"/>
      <c r="E1163" s="55"/>
      <c r="F1163" s="51" t="s">
        <v>1404</v>
      </c>
      <c r="H1163" s="42"/>
      <c r="I1163" s="42"/>
      <c r="J1163" s="42"/>
    </row>
    <row r="1164" spans="2:10" s="43" customFormat="1" ht="24" x14ac:dyDescent="0.25">
      <c r="C1164" s="57"/>
      <c r="D1164" s="57"/>
      <c r="E1164" s="55"/>
      <c r="F1164" s="51" t="s">
        <v>1405</v>
      </c>
      <c r="H1164" s="42"/>
      <c r="I1164" s="42"/>
      <c r="J1164" s="42"/>
    </row>
    <row r="1165" spans="2:10" s="43" customFormat="1" ht="75" x14ac:dyDescent="0.25">
      <c r="B1165" s="43" t="s">
        <v>1500</v>
      </c>
      <c r="C1165" s="56">
        <v>33</v>
      </c>
      <c r="D1165" s="56" t="s">
        <v>1406</v>
      </c>
      <c r="E1165" s="58" t="s">
        <v>90</v>
      </c>
      <c r="F1165" s="51" t="s">
        <v>1407</v>
      </c>
      <c r="H1165" s="42"/>
      <c r="I1165" s="42"/>
      <c r="J1165" s="42"/>
    </row>
    <row r="1166" spans="2:10" s="43" customFormat="1" ht="60" x14ac:dyDescent="0.25">
      <c r="C1166" s="57"/>
      <c r="D1166" s="57"/>
      <c r="E1166" s="55"/>
      <c r="F1166" s="51" t="s">
        <v>1408</v>
      </c>
      <c r="H1166" s="42"/>
      <c r="I1166" s="42"/>
      <c r="J1166" s="42"/>
    </row>
    <row r="1167" spans="2:10" s="43" customFormat="1" ht="75" x14ac:dyDescent="0.25">
      <c r="B1167" s="43" t="s">
        <v>1500</v>
      </c>
      <c r="C1167" s="56">
        <v>33</v>
      </c>
      <c r="D1167" s="56" t="s">
        <v>1409</v>
      </c>
      <c r="E1167" s="58" t="s">
        <v>1410</v>
      </c>
      <c r="F1167" s="51" t="s">
        <v>1411</v>
      </c>
      <c r="H1167" s="42"/>
      <c r="I1167" s="42"/>
      <c r="J1167" s="42"/>
    </row>
    <row r="1168" spans="2:10" s="43" customFormat="1" ht="24" x14ac:dyDescent="0.25">
      <c r="C1168" s="57"/>
      <c r="D1168" s="57"/>
      <c r="E1168" s="55"/>
      <c r="F1168" s="51" t="s">
        <v>1412</v>
      </c>
      <c r="H1168" s="42"/>
      <c r="I1168" s="42"/>
      <c r="J1168" s="42"/>
    </row>
    <row r="1169" spans="3:10" s="43" customFormat="1" ht="48" x14ac:dyDescent="0.25">
      <c r="C1169" s="57"/>
      <c r="D1169" s="57"/>
      <c r="E1169" s="55"/>
      <c r="F1169" s="51" t="s">
        <v>1413</v>
      </c>
      <c r="H1169" s="42"/>
      <c r="I1169" s="42"/>
      <c r="J1169" s="42"/>
    </row>
    <row r="1170" spans="3:10" s="43" customFormat="1" ht="24" x14ac:dyDescent="0.25">
      <c r="C1170" s="57"/>
      <c r="D1170" s="57"/>
      <c r="E1170" s="55"/>
      <c r="F1170" s="51" t="s">
        <v>1414</v>
      </c>
      <c r="H1170" s="42"/>
      <c r="I1170" s="42"/>
      <c r="J1170" s="42"/>
    </row>
    <row r="1171" spans="3:10" s="43" customFormat="1" ht="36" x14ac:dyDescent="0.25">
      <c r="C1171" s="57"/>
      <c r="D1171" s="57"/>
      <c r="E1171" s="55"/>
      <c r="F1171" s="51" t="s">
        <v>1415</v>
      </c>
      <c r="H1171" s="42"/>
      <c r="I1171" s="42"/>
      <c r="J1171" s="42"/>
    </row>
    <row r="1172" spans="3:10" s="43" customFormat="1" ht="24" x14ac:dyDescent="0.25">
      <c r="C1172" s="57"/>
      <c r="D1172" s="57"/>
      <c r="E1172" s="55"/>
      <c r="F1172" s="51" t="s">
        <v>1416</v>
      </c>
      <c r="H1172" s="42"/>
      <c r="I1172" s="42"/>
      <c r="J1172" s="42"/>
    </row>
    <row r="1173" spans="3:10" s="43" customFormat="1" ht="24" x14ac:dyDescent="0.25">
      <c r="C1173" s="57"/>
      <c r="D1173" s="57"/>
      <c r="E1173" s="55"/>
      <c r="F1173" s="51" t="s">
        <v>1417</v>
      </c>
      <c r="H1173" s="42"/>
      <c r="I1173" s="42"/>
      <c r="J1173" s="42"/>
    </row>
    <row r="1174" spans="3:10" s="43" customFormat="1" ht="24" x14ac:dyDescent="0.25">
      <c r="C1174" s="57"/>
      <c r="D1174" s="57"/>
      <c r="E1174" s="55"/>
      <c r="F1174" s="51" t="s">
        <v>1418</v>
      </c>
      <c r="H1174" s="42"/>
      <c r="I1174" s="42"/>
      <c r="J1174" s="42"/>
    </row>
    <row r="1175" spans="3:10" s="43" customFormat="1" x14ac:dyDescent="0.25">
      <c r="C1175" s="57"/>
      <c r="D1175" s="57"/>
      <c r="E1175" s="55"/>
      <c r="F1175" s="51" t="s">
        <v>1419</v>
      </c>
      <c r="H1175" s="42"/>
      <c r="I1175" s="42"/>
      <c r="J1175" s="42"/>
    </row>
    <row r="1176" spans="3:10" s="43" customFormat="1" ht="48" x14ac:dyDescent="0.25">
      <c r="C1176" s="57"/>
      <c r="D1176" s="57"/>
      <c r="E1176" s="55"/>
      <c r="F1176" s="51" t="s">
        <v>1420</v>
      </c>
      <c r="H1176" s="42"/>
      <c r="I1176" s="42"/>
      <c r="J1176" s="42"/>
    </row>
    <row r="1177" spans="3:10" s="43" customFormat="1" ht="24" x14ac:dyDescent="0.25">
      <c r="C1177" s="57"/>
      <c r="D1177" s="57"/>
      <c r="E1177" s="55"/>
      <c r="F1177" s="51" t="s">
        <v>1421</v>
      </c>
      <c r="H1177" s="42"/>
      <c r="I1177" s="42"/>
      <c r="J1177" s="42"/>
    </row>
    <row r="1178" spans="3:10" s="43" customFormat="1" ht="48" x14ac:dyDescent="0.25">
      <c r="C1178" s="57"/>
      <c r="D1178" s="57"/>
      <c r="E1178" s="55"/>
      <c r="F1178" s="51" t="s">
        <v>1422</v>
      </c>
      <c r="H1178" s="42"/>
      <c r="I1178" s="42"/>
      <c r="J1178" s="42"/>
    </row>
    <row r="1179" spans="3:10" s="43" customFormat="1" ht="36" x14ac:dyDescent="0.25">
      <c r="C1179" s="57"/>
      <c r="D1179" s="57"/>
      <c r="E1179" s="55"/>
      <c r="F1179" s="51" t="s">
        <v>1423</v>
      </c>
      <c r="H1179" s="42"/>
      <c r="I1179" s="42"/>
      <c r="J1179" s="42"/>
    </row>
    <row r="1180" spans="3:10" s="43" customFormat="1" ht="36" x14ac:dyDescent="0.25">
      <c r="C1180" s="57"/>
      <c r="D1180" s="57"/>
      <c r="E1180" s="55"/>
      <c r="F1180" s="51" t="s">
        <v>1424</v>
      </c>
      <c r="H1180" s="42"/>
      <c r="I1180" s="42"/>
      <c r="J1180" s="42"/>
    </row>
    <row r="1181" spans="3:10" s="43" customFormat="1" x14ac:dyDescent="0.25">
      <c r="C1181" s="57"/>
      <c r="D1181" s="57"/>
      <c r="E1181" s="55"/>
      <c r="F1181" s="51" t="s">
        <v>1425</v>
      </c>
      <c r="H1181" s="42"/>
      <c r="I1181" s="42"/>
      <c r="J1181" s="42"/>
    </row>
    <row r="1182" spans="3:10" s="43" customFormat="1" ht="36" x14ac:dyDescent="0.25">
      <c r="C1182" s="57"/>
      <c r="D1182" s="57"/>
      <c r="E1182" s="55"/>
      <c r="F1182" s="51" t="s">
        <v>1426</v>
      </c>
      <c r="H1182" s="42"/>
      <c r="I1182" s="42"/>
      <c r="J1182" s="42"/>
    </row>
    <row r="1183" spans="3:10" s="43" customFormat="1" ht="24" x14ac:dyDescent="0.25">
      <c r="C1183" s="57"/>
      <c r="D1183" s="57"/>
      <c r="E1183" s="55"/>
      <c r="F1183" s="51" t="s">
        <v>1427</v>
      </c>
      <c r="H1183" s="42"/>
      <c r="I1183" s="42"/>
      <c r="J1183" s="42"/>
    </row>
    <row r="1184" spans="3:10" s="43" customFormat="1" x14ac:dyDescent="0.25">
      <c r="C1184" s="57"/>
      <c r="D1184" s="57"/>
      <c r="E1184" s="55"/>
      <c r="F1184" s="51" t="s">
        <v>1428</v>
      </c>
      <c r="H1184" s="42"/>
      <c r="I1184" s="42"/>
      <c r="J1184" s="42"/>
    </row>
    <row r="1185" spans="3:10" s="43" customFormat="1" x14ac:dyDescent="0.25">
      <c r="C1185" s="57"/>
      <c r="D1185" s="57"/>
      <c r="E1185" s="55"/>
      <c r="F1185" s="51" t="s">
        <v>1429</v>
      </c>
      <c r="H1185" s="42"/>
      <c r="I1185" s="42"/>
      <c r="J1185" s="42"/>
    </row>
    <row r="1186" spans="3:10" s="43" customFormat="1" ht="36" x14ac:dyDescent="0.25">
      <c r="C1186" s="57"/>
      <c r="D1186" s="57"/>
      <c r="E1186" s="55"/>
      <c r="F1186" s="51" t="s">
        <v>1430</v>
      </c>
      <c r="H1186" s="42"/>
      <c r="I1186" s="42"/>
      <c r="J1186" s="42"/>
    </row>
    <row r="1187" spans="3:10" s="43" customFormat="1" ht="24" x14ac:dyDescent="0.25">
      <c r="C1187" s="57"/>
      <c r="D1187" s="57"/>
      <c r="E1187" s="55"/>
      <c r="F1187" s="51" t="s">
        <v>1431</v>
      </c>
      <c r="H1187" s="42"/>
      <c r="I1187" s="42"/>
      <c r="J1187" s="42"/>
    </row>
    <row r="1188" spans="3:10" s="43" customFormat="1" ht="36" x14ac:dyDescent="0.25">
      <c r="C1188" s="57"/>
      <c r="D1188" s="57"/>
      <c r="E1188" s="55"/>
      <c r="F1188" s="51" t="s">
        <v>1432</v>
      </c>
      <c r="H1188" s="42"/>
      <c r="I1188" s="42"/>
      <c r="J1188" s="42"/>
    </row>
    <row r="1189" spans="3:10" s="43" customFormat="1" ht="24" x14ac:dyDescent="0.25">
      <c r="C1189" s="57"/>
      <c r="D1189" s="57"/>
      <c r="E1189" s="55"/>
      <c r="F1189" s="51" t="s">
        <v>1433</v>
      </c>
      <c r="H1189" s="42"/>
      <c r="I1189" s="42"/>
      <c r="J1189" s="42"/>
    </row>
    <row r="1190" spans="3:10" s="43" customFormat="1" ht="48" x14ac:dyDescent="0.25">
      <c r="C1190" s="57"/>
      <c r="D1190" s="57"/>
      <c r="E1190" s="55"/>
      <c r="F1190" s="51" t="s">
        <v>1434</v>
      </c>
      <c r="H1190" s="42"/>
      <c r="I1190" s="42"/>
      <c r="J1190" s="42"/>
    </row>
    <row r="1191" spans="3:10" s="43" customFormat="1" ht="24" x14ac:dyDescent="0.25">
      <c r="C1191" s="57"/>
      <c r="D1191" s="57"/>
      <c r="E1191" s="55"/>
      <c r="F1191" s="51" t="s">
        <v>1435</v>
      </c>
      <c r="H1191" s="42"/>
      <c r="I1191" s="42"/>
      <c r="J1191" s="42"/>
    </row>
    <row r="1192" spans="3:10" s="43" customFormat="1" ht="36" x14ac:dyDescent="0.25">
      <c r="C1192" s="57"/>
      <c r="D1192" s="57"/>
      <c r="E1192" s="55"/>
      <c r="F1192" s="51" t="s">
        <v>1436</v>
      </c>
      <c r="H1192" s="42"/>
      <c r="I1192" s="42"/>
      <c r="J1192" s="42"/>
    </row>
    <row r="1193" spans="3:10" s="43" customFormat="1" x14ac:dyDescent="0.25">
      <c r="C1193" s="57"/>
      <c r="D1193" s="57"/>
      <c r="E1193" s="55"/>
      <c r="F1193" s="51" t="s">
        <v>1437</v>
      </c>
      <c r="H1193" s="42"/>
      <c r="I1193" s="42"/>
      <c r="J1193" s="42"/>
    </row>
    <row r="1194" spans="3:10" s="43" customFormat="1" ht="24" x14ac:dyDescent="0.25">
      <c r="C1194" s="57"/>
      <c r="D1194" s="57"/>
      <c r="E1194" s="55"/>
      <c r="F1194" s="51" t="s">
        <v>1438</v>
      </c>
      <c r="H1194" s="42"/>
      <c r="I1194" s="42"/>
      <c r="J1194" s="42"/>
    </row>
    <row r="1195" spans="3:10" s="43" customFormat="1" ht="24" x14ac:dyDescent="0.25">
      <c r="C1195" s="57"/>
      <c r="D1195" s="57"/>
      <c r="E1195" s="55"/>
      <c r="F1195" s="51" t="s">
        <v>1439</v>
      </c>
      <c r="H1195" s="42"/>
      <c r="I1195" s="42"/>
      <c r="J1195" s="42"/>
    </row>
    <row r="1196" spans="3:10" s="43" customFormat="1" ht="36" x14ac:dyDescent="0.25">
      <c r="C1196" s="57"/>
      <c r="D1196" s="57"/>
      <c r="E1196" s="55"/>
      <c r="F1196" s="51" t="s">
        <v>1440</v>
      </c>
      <c r="H1196" s="42"/>
      <c r="I1196" s="42"/>
      <c r="J1196" s="42"/>
    </row>
    <row r="1197" spans="3:10" s="43" customFormat="1" ht="24" x14ac:dyDescent="0.25">
      <c r="C1197" s="57"/>
      <c r="D1197" s="57"/>
      <c r="E1197" s="55"/>
      <c r="F1197" s="51" t="s">
        <v>1441</v>
      </c>
      <c r="H1197" s="42"/>
      <c r="I1197" s="42"/>
      <c r="J1197" s="42"/>
    </row>
    <row r="1198" spans="3:10" s="43" customFormat="1" ht="24" x14ac:dyDescent="0.25">
      <c r="C1198" s="57"/>
      <c r="D1198" s="57"/>
      <c r="E1198" s="55"/>
      <c r="F1198" s="51" t="s">
        <v>1442</v>
      </c>
      <c r="H1198" s="42"/>
      <c r="I1198" s="42"/>
      <c r="J1198" s="42"/>
    </row>
    <row r="1199" spans="3:10" s="43" customFormat="1" ht="36" x14ac:dyDescent="0.25">
      <c r="C1199" s="57"/>
      <c r="D1199" s="57"/>
      <c r="E1199" s="55"/>
      <c r="F1199" s="51" t="s">
        <v>1443</v>
      </c>
      <c r="H1199" s="42"/>
      <c r="I1199" s="42"/>
      <c r="J1199" s="42"/>
    </row>
    <row r="1200" spans="3:10" s="43" customFormat="1" ht="24" x14ac:dyDescent="0.25">
      <c r="C1200" s="57"/>
      <c r="D1200" s="57"/>
      <c r="E1200" s="55"/>
      <c r="F1200" s="51" t="s">
        <v>1444</v>
      </c>
      <c r="H1200" s="42"/>
      <c r="I1200" s="42"/>
      <c r="J1200" s="42"/>
    </row>
    <row r="1201" spans="3:10" s="43" customFormat="1" ht="36" x14ac:dyDescent="0.25">
      <c r="C1201" s="57"/>
      <c r="D1201" s="57"/>
      <c r="E1201" s="55"/>
      <c r="F1201" s="51" t="s">
        <v>1445</v>
      </c>
      <c r="H1201" s="42"/>
      <c r="I1201" s="42"/>
      <c r="J1201" s="42"/>
    </row>
    <row r="1202" spans="3:10" s="43" customFormat="1" ht="48" x14ac:dyDescent="0.25">
      <c r="C1202" s="57"/>
      <c r="D1202" s="57"/>
      <c r="E1202" s="55"/>
      <c r="F1202" s="51" t="s">
        <v>1446</v>
      </c>
      <c r="H1202" s="42"/>
      <c r="I1202" s="42"/>
      <c r="J1202" s="42"/>
    </row>
    <row r="1203" spans="3:10" s="43" customFormat="1" ht="36" x14ac:dyDescent="0.25">
      <c r="C1203" s="57"/>
      <c r="D1203" s="57"/>
      <c r="E1203" s="55"/>
      <c r="F1203" s="51" t="s">
        <v>1447</v>
      </c>
      <c r="H1203" s="42"/>
      <c r="I1203" s="42"/>
      <c r="J1203" s="42"/>
    </row>
    <row r="1204" spans="3:10" s="43" customFormat="1" ht="36" x14ac:dyDescent="0.25">
      <c r="C1204" s="57"/>
      <c r="D1204" s="57"/>
      <c r="E1204" s="55"/>
      <c r="F1204" s="51" t="s">
        <v>1448</v>
      </c>
      <c r="H1204" s="42"/>
      <c r="I1204" s="42"/>
      <c r="J1204" s="42"/>
    </row>
    <row r="1205" spans="3:10" s="43" customFormat="1" x14ac:dyDescent="0.25">
      <c r="C1205" s="57"/>
      <c r="D1205" s="57"/>
      <c r="E1205" s="55"/>
      <c r="F1205" s="51" t="s">
        <v>1449</v>
      </c>
      <c r="H1205" s="42"/>
      <c r="I1205" s="42"/>
      <c r="J1205" s="42"/>
    </row>
    <row r="1206" spans="3:10" s="43" customFormat="1" ht="24" x14ac:dyDescent="0.25">
      <c r="C1206" s="57"/>
      <c r="D1206" s="57"/>
      <c r="E1206" s="55"/>
      <c r="F1206" s="51" t="s">
        <v>1450</v>
      </c>
      <c r="H1206" s="42"/>
      <c r="I1206" s="42"/>
      <c r="J1206" s="42"/>
    </row>
    <row r="1207" spans="3:10" s="43" customFormat="1" ht="24" x14ac:dyDescent="0.25">
      <c r="C1207" s="57"/>
      <c r="D1207" s="57"/>
      <c r="E1207" s="55"/>
      <c r="F1207" s="51" t="s">
        <v>1451</v>
      </c>
      <c r="H1207" s="42"/>
      <c r="I1207" s="42"/>
      <c r="J1207" s="42"/>
    </row>
    <row r="1208" spans="3:10" s="43" customFormat="1" ht="36" x14ac:dyDescent="0.25">
      <c r="C1208" s="57"/>
      <c r="D1208" s="57"/>
      <c r="E1208" s="55"/>
      <c r="F1208" s="51" t="s">
        <v>1452</v>
      </c>
      <c r="H1208" s="42"/>
      <c r="I1208" s="42"/>
      <c r="J1208" s="42"/>
    </row>
    <row r="1209" spans="3:10" s="43" customFormat="1" ht="36" x14ac:dyDescent="0.25">
      <c r="C1209" s="57"/>
      <c r="D1209" s="57"/>
      <c r="E1209" s="55"/>
      <c r="F1209" s="51" t="s">
        <v>1453</v>
      </c>
      <c r="H1209" s="42"/>
      <c r="I1209" s="42"/>
      <c r="J1209" s="42"/>
    </row>
    <row r="1210" spans="3:10" s="43" customFormat="1" ht="36" x14ac:dyDescent="0.25">
      <c r="C1210" s="57"/>
      <c r="D1210" s="57"/>
      <c r="E1210" s="55"/>
      <c r="F1210" s="51" t="s">
        <v>1454</v>
      </c>
      <c r="H1210" s="42"/>
      <c r="I1210" s="42"/>
      <c r="J1210" s="42"/>
    </row>
    <row r="1211" spans="3:10" s="43" customFormat="1" ht="24" x14ac:dyDescent="0.25">
      <c r="C1211" s="57"/>
      <c r="D1211" s="57"/>
      <c r="E1211" s="55"/>
      <c r="F1211" s="51" t="s">
        <v>1455</v>
      </c>
      <c r="H1211" s="42"/>
      <c r="I1211" s="42"/>
      <c r="J1211" s="42"/>
    </row>
    <row r="1212" spans="3:10" s="43" customFormat="1" ht="36" x14ac:dyDescent="0.25">
      <c r="C1212" s="57"/>
      <c r="D1212" s="57"/>
      <c r="E1212" s="55"/>
      <c r="F1212" s="51" t="s">
        <v>1456</v>
      </c>
      <c r="H1212" s="42"/>
      <c r="I1212" s="42"/>
      <c r="J1212" s="42"/>
    </row>
    <row r="1213" spans="3:10" s="43" customFormat="1" x14ac:dyDescent="0.25">
      <c r="C1213" s="57"/>
      <c r="D1213" s="57"/>
      <c r="E1213" s="55"/>
      <c r="F1213" s="51" t="s">
        <v>1457</v>
      </c>
      <c r="H1213" s="42"/>
      <c r="I1213" s="42"/>
      <c r="J1213" s="42"/>
    </row>
    <row r="1214" spans="3:10" s="43" customFormat="1" ht="48" x14ac:dyDescent="0.25">
      <c r="C1214" s="57"/>
      <c r="D1214" s="57"/>
      <c r="E1214" s="55"/>
      <c r="F1214" s="51" t="s">
        <v>1458</v>
      </c>
      <c r="H1214" s="42"/>
      <c r="I1214" s="42"/>
      <c r="J1214" s="42"/>
    </row>
    <row r="1215" spans="3:10" s="43" customFormat="1" ht="48" x14ac:dyDescent="0.25">
      <c r="C1215" s="57"/>
      <c r="D1215" s="57"/>
      <c r="E1215" s="55"/>
      <c r="F1215" s="51" t="s">
        <v>1459</v>
      </c>
      <c r="H1215" s="42"/>
      <c r="I1215" s="42"/>
      <c r="J1215" s="42"/>
    </row>
    <row r="1216" spans="3:10" s="43" customFormat="1" ht="60" x14ac:dyDescent="0.25">
      <c r="C1216" s="57"/>
      <c r="D1216" s="57"/>
      <c r="E1216" s="55"/>
      <c r="F1216" s="51" t="s">
        <v>1460</v>
      </c>
      <c r="H1216" s="42"/>
      <c r="I1216" s="42"/>
      <c r="J1216" s="42"/>
    </row>
    <row r="1217" spans="2:10" s="43" customFormat="1" ht="24" x14ac:dyDescent="0.25">
      <c r="C1217" s="57"/>
      <c r="D1217" s="57"/>
      <c r="E1217" s="55"/>
      <c r="F1217" s="51" t="s">
        <v>1461</v>
      </c>
      <c r="H1217" s="42"/>
      <c r="I1217" s="42"/>
      <c r="J1217" s="42"/>
    </row>
    <row r="1218" spans="2:10" s="43" customFormat="1" x14ac:dyDescent="0.25">
      <c r="C1218" s="57"/>
      <c r="D1218" s="57"/>
      <c r="E1218" s="55"/>
      <c r="F1218" s="51" t="s">
        <v>1462</v>
      </c>
      <c r="H1218" s="42"/>
      <c r="I1218" s="42"/>
      <c r="J1218" s="42"/>
    </row>
    <row r="1219" spans="2:10" s="43" customFormat="1" x14ac:dyDescent="0.25">
      <c r="C1219" s="57"/>
      <c r="D1219" s="57"/>
      <c r="E1219" s="55"/>
      <c r="F1219" s="51" t="s">
        <v>1463</v>
      </c>
      <c r="H1219" s="42"/>
      <c r="I1219" s="42"/>
      <c r="J1219" s="42"/>
    </row>
    <row r="1220" spans="2:10" s="43" customFormat="1" ht="36" x14ac:dyDescent="0.25">
      <c r="C1220" s="57"/>
      <c r="D1220" s="57"/>
      <c r="E1220" s="55"/>
      <c r="F1220" s="51" t="s">
        <v>1464</v>
      </c>
      <c r="H1220" s="42"/>
      <c r="I1220" s="42"/>
      <c r="J1220" s="42"/>
    </row>
    <row r="1221" spans="2:10" s="43" customFormat="1" ht="24" x14ac:dyDescent="0.25">
      <c r="C1221" s="57"/>
      <c r="D1221" s="57"/>
      <c r="E1221" s="55"/>
      <c r="F1221" s="51" t="s">
        <v>1465</v>
      </c>
      <c r="H1221" s="42"/>
      <c r="I1221" s="42"/>
      <c r="J1221" s="42"/>
    </row>
    <row r="1222" spans="2:10" s="43" customFormat="1" x14ac:dyDescent="0.25">
      <c r="C1222" s="57"/>
      <c r="D1222" s="57"/>
      <c r="E1222" s="55"/>
      <c r="F1222" s="51" t="s">
        <v>1466</v>
      </c>
      <c r="H1222" s="42"/>
      <c r="I1222" s="42"/>
      <c r="J1222" s="42"/>
    </row>
    <row r="1223" spans="2:10" s="43" customFormat="1" ht="24" x14ac:dyDescent="0.25">
      <c r="C1223" s="57"/>
      <c r="D1223" s="57"/>
      <c r="E1223" s="55"/>
      <c r="F1223" s="51" t="s">
        <v>1467</v>
      </c>
      <c r="H1223" s="42"/>
      <c r="I1223" s="42"/>
      <c r="J1223" s="42"/>
    </row>
    <row r="1224" spans="2:10" s="43" customFormat="1" ht="60" x14ac:dyDescent="0.25">
      <c r="C1224" s="57"/>
      <c r="D1224" s="57"/>
      <c r="E1224" s="55"/>
      <c r="F1224" s="51" t="s">
        <v>1468</v>
      </c>
      <c r="H1224" s="42"/>
      <c r="I1224" s="42"/>
      <c r="J1224" s="42"/>
    </row>
    <row r="1225" spans="2:10" s="43" customFormat="1" ht="36" x14ac:dyDescent="0.25">
      <c r="C1225" s="57"/>
      <c r="D1225" s="57"/>
      <c r="E1225" s="55"/>
      <c r="F1225" s="51" t="s">
        <v>1469</v>
      </c>
      <c r="H1225" s="42"/>
      <c r="I1225" s="42"/>
      <c r="J1225" s="42"/>
    </row>
    <row r="1226" spans="2:10" s="43" customFormat="1" x14ac:dyDescent="0.25">
      <c r="C1226" s="57"/>
      <c r="D1226" s="57"/>
      <c r="E1226" s="55"/>
      <c r="F1226" s="51" t="s">
        <v>1470</v>
      </c>
      <c r="H1226" s="42"/>
      <c r="I1226" s="42"/>
      <c r="J1226" s="42"/>
    </row>
    <row r="1227" spans="2:10" s="43" customFormat="1" ht="30.75" thickBot="1" x14ac:dyDescent="0.3">
      <c r="B1227" s="43" t="s">
        <v>1501</v>
      </c>
      <c r="C1227" s="48">
        <v>34</v>
      </c>
      <c r="D1227" s="48" t="s">
        <v>1471</v>
      </c>
      <c r="E1227" s="49" t="s">
        <v>92</v>
      </c>
      <c r="F1227" s="49" t="s">
        <v>1472</v>
      </c>
      <c r="H1227" s="42"/>
      <c r="I1227" s="42"/>
      <c r="J1227" s="42"/>
    </row>
    <row r="1228" spans="2:10" ht="30" x14ac:dyDescent="0.25">
      <c r="B1228" s="43" t="s">
        <v>1501</v>
      </c>
      <c r="C1228" s="42">
        <v>34</v>
      </c>
      <c r="D1228" s="1">
        <v>94</v>
      </c>
      <c r="E1228" s="4" t="s">
        <v>93</v>
      </c>
    </row>
    <row r="1229" spans="2:10" x14ac:dyDescent="0.25">
      <c r="B1229" s="42" t="s">
        <v>1504</v>
      </c>
      <c r="C1229" s="42">
        <v>40</v>
      </c>
      <c r="D1229" s="1">
        <v>95</v>
      </c>
      <c r="E1229" s="4" t="s">
        <v>94</v>
      </c>
    </row>
    <row r="1230" spans="2:10" x14ac:dyDescent="0.25">
      <c r="B1230" s="42" t="s">
        <v>1502</v>
      </c>
      <c r="C1230" s="42">
        <v>35</v>
      </c>
      <c r="D1230" s="1">
        <v>96</v>
      </c>
      <c r="E1230" s="4" t="s">
        <v>95</v>
      </c>
    </row>
    <row r="1231" spans="2:10" x14ac:dyDescent="0.25">
      <c r="B1231" s="42" t="s">
        <v>1504</v>
      </c>
      <c r="C1231" s="53">
        <v>40</v>
      </c>
      <c r="D1231" s="1">
        <v>97</v>
      </c>
      <c r="E1231" s="4" t="s">
        <v>96</v>
      </c>
    </row>
    <row r="1232" spans="2:10" x14ac:dyDescent="0.25">
      <c r="B1232" s="42" t="s">
        <v>1504</v>
      </c>
      <c r="C1232" s="53">
        <v>40</v>
      </c>
      <c r="D1232" s="1">
        <v>98</v>
      </c>
      <c r="E1232" s="4" t="s">
        <v>97</v>
      </c>
    </row>
    <row r="1233" spans="2:5" x14ac:dyDescent="0.25">
      <c r="B1233" s="42" t="s">
        <v>1504</v>
      </c>
      <c r="C1233" s="53">
        <v>40</v>
      </c>
      <c r="D1233" s="1">
        <v>99</v>
      </c>
      <c r="E1233" s="4" t="s">
        <v>98</v>
      </c>
    </row>
    <row r="1234" spans="2:5" x14ac:dyDescent="0.25">
      <c r="B1234" s="42" t="s">
        <v>1504</v>
      </c>
      <c r="C1234" s="53">
        <v>40</v>
      </c>
      <c r="D1234" s="1">
        <v>100</v>
      </c>
      <c r="E1234" s="4" t="s">
        <v>99</v>
      </c>
    </row>
    <row r="1235" spans="2:5" ht="23.25" x14ac:dyDescent="0.25">
      <c r="B1235" s="42" t="s">
        <v>1503</v>
      </c>
      <c r="C1235" s="53">
        <v>36</v>
      </c>
      <c r="D1235" s="1">
        <v>101</v>
      </c>
      <c r="E1235" s="4" t="s">
        <v>100</v>
      </c>
    </row>
    <row r="1236" spans="2:5" x14ac:dyDescent="0.25">
      <c r="B1236" s="42" t="s">
        <v>1503</v>
      </c>
      <c r="C1236" s="53">
        <v>36</v>
      </c>
      <c r="D1236" s="1">
        <v>102</v>
      </c>
      <c r="E1236" s="4" t="s">
        <v>101</v>
      </c>
    </row>
    <row r="1237" spans="2:5" x14ac:dyDescent="0.25">
      <c r="B1237" s="42" t="s">
        <v>1503</v>
      </c>
      <c r="C1237" s="53">
        <v>36</v>
      </c>
      <c r="D1237" s="1">
        <v>103</v>
      </c>
      <c r="E1237" s="4" t="s">
        <v>102</v>
      </c>
    </row>
    <row r="1238" spans="2:5" x14ac:dyDescent="0.25">
      <c r="B1238" s="42" t="s">
        <v>1503</v>
      </c>
      <c r="C1238" s="53">
        <v>36</v>
      </c>
      <c r="D1238" s="1">
        <v>104</v>
      </c>
      <c r="E1238" s="4" t="s">
        <v>103</v>
      </c>
    </row>
    <row r="1239" spans="2:5" x14ac:dyDescent="0.25">
      <c r="B1239" s="42" t="s">
        <v>1503</v>
      </c>
      <c r="C1239" s="53">
        <v>36</v>
      </c>
      <c r="D1239" s="1">
        <v>105</v>
      </c>
      <c r="E1239" s="4" t="s">
        <v>104</v>
      </c>
    </row>
    <row r="1240" spans="2:5" ht="23.25" x14ac:dyDescent="0.25">
      <c r="B1240" s="42" t="s">
        <v>1503</v>
      </c>
      <c r="C1240" s="53">
        <v>36</v>
      </c>
      <c r="D1240" s="1">
        <v>106</v>
      </c>
      <c r="E1240" s="4" t="s">
        <v>105</v>
      </c>
    </row>
    <row r="1241" spans="2:5" x14ac:dyDescent="0.25">
      <c r="B1241" s="42" t="s">
        <v>1506</v>
      </c>
      <c r="C1241" s="53">
        <v>37</v>
      </c>
      <c r="D1241" s="1">
        <v>107</v>
      </c>
      <c r="E1241" s="4" t="s">
        <v>106</v>
      </c>
    </row>
    <row r="1242" spans="2:5" x14ac:dyDescent="0.25">
      <c r="B1242" s="42" t="s">
        <v>1506</v>
      </c>
      <c r="C1242" s="53">
        <v>37</v>
      </c>
      <c r="D1242" s="1">
        <v>108</v>
      </c>
      <c r="E1242" s="4" t="s">
        <v>107</v>
      </c>
    </row>
    <row r="1243" spans="2:5" x14ac:dyDescent="0.25">
      <c r="B1243" s="42" t="s">
        <v>1507</v>
      </c>
      <c r="C1243" s="53">
        <v>38</v>
      </c>
      <c r="D1243" s="1">
        <v>109</v>
      </c>
      <c r="E1243" s="4" t="s">
        <v>108</v>
      </c>
    </row>
    <row r="1244" spans="2:5" x14ac:dyDescent="0.25">
      <c r="B1244" s="42" t="s">
        <v>1507</v>
      </c>
      <c r="C1244" s="53">
        <v>38</v>
      </c>
      <c r="D1244" s="1">
        <v>110</v>
      </c>
      <c r="E1244" s="4" t="s">
        <v>109</v>
      </c>
    </row>
    <row r="1245" spans="2:5" ht="23.25" x14ac:dyDescent="0.25">
      <c r="B1245" s="42" t="s">
        <v>1505</v>
      </c>
      <c r="C1245" s="53">
        <v>39</v>
      </c>
      <c r="D1245" s="1">
        <v>111</v>
      </c>
      <c r="E1245" s="4" t="s">
        <v>110</v>
      </c>
    </row>
    <row r="1246" spans="2:5" x14ac:dyDescent="0.25">
      <c r="B1246" s="42" t="s">
        <v>1504</v>
      </c>
      <c r="C1246" s="53">
        <v>40</v>
      </c>
      <c r="D1246" s="1">
        <v>112</v>
      </c>
      <c r="E1246" s="4" t="s">
        <v>111</v>
      </c>
    </row>
    <row r="1247" spans="2:5" ht="45.75" x14ac:dyDescent="0.25">
      <c r="B1247" s="42" t="s">
        <v>1504</v>
      </c>
      <c r="C1247" s="53">
        <v>40</v>
      </c>
      <c r="D1247" s="1">
        <v>113</v>
      </c>
      <c r="E1247" s="4" t="s">
        <v>112</v>
      </c>
    </row>
    <row r="1248" spans="2:5" x14ac:dyDescent="0.25">
      <c r="B1248" s="42" t="s">
        <v>1504</v>
      </c>
      <c r="C1248" s="53">
        <v>40</v>
      </c>
      <c r="D1248" s="1">
        <v>114</v>
      </c>
      <c r="E1248" s="4" t="s">
        <v>113</v>
      </c>
    </row>
    <row r="1249" spans="2:5" x14ac:dyDescent="0.25">
      <c r="B1249" s="42" t="s">
        <v>1504</v>
      </c>
      <c r="C1249" s="53">
        <v>40</v>
      </c>
      <c r="D1249" s="1">
        <v>115</v>
      </c>
      <c r="E1249" s="4" t="s">
        <v>114</v>
      </c>
    </row>
    <row r="1250" spans="2:5" x14ac:dyDescent="0.25">
      <c r="B1250" s="42" t="s">
        <v>1504</v>
      </c>
      <c r="C1250" s="53">
        <v>40</v>
      </c>
      <c r="D1250" s="1">
        <v>116</v>
      </c>
      <c r="E1250" s="4" t="s">
        <v>115</v>
      </c>
    </row>
    <row r="1251" spans="2:5" x14ac:dyDescent="0.25">
      <c r="B1251" s="42" t="s">
        <v>1504</v>
      </c>
      <c r="C1251" s="53">
        <v>40</v>
      </c>
      <c r="D1251" s="1">
        <v>117</v>
      </c>
      <c r="E1251" s="4" t="s">
        <v>116</v>
      </c>
    </row>
    <row r="1252" spans="2:5" x14ac:dyDescent="0.25">
      <c r="B1252" s="42" t="s">
        <v>1504</v>
      </c>
      <c r="C1252" s="53">
        <v>40</v>
      </c>
      <c r="D1252" s="1">
        <v>118</v>
      </c>
      <c r="E1252" s="4" t="s">
        <v>117</v>
      </c>
    </row>
    <row r="1253" spans="2:5" x14ac:dyDescent="0.25">
      <c r="B1253" s="42" t="s">
        <v>1504</v>
      </c>
      <c r="C1253" s="53">
        <v>40</v>
      </c>
      <c r="D1253" s="1">
        <v>119</v>
      </c>
      <c r="E1253" s="4" t="s">
        <v>118</v>
      </c>
    </row>
    <row r="1254" spans="2:5" x14ac:dyDescent="0.25">
      <c r="B1254" s="42" t="s">
        <v>1504</v>
      </c>
      <c r="C1254" s="53">
        <v>40</v>
      </c>
      <c r="D1254" s="1">
        <v>120</v>
      </c>
      <c r="E1254" s="4" t="s">
        <v>119</v>
      </c>
    </row>
    <row r="1255" spans="2:5" x14ac:dyDescent="0.25">
      <c r="B1255" s="42" t="s">
        <v>1504</v>
      </c>
      <c r="C1255" s="53">
        <v>40</v>
      </c>
      <c r="D1255" s="1">
        <v>121</v>
      </c>
      <c r="E1255" s="4" t="s">
        <v>120</v>
      </c>
    </row>
    <row r="1256" spans="2:5" ht="23.25" x14ac:dyDescent="0.25">
      <c r="B1256" s="42" t="s">
        <v>1504</v>
      </c>
      <c r="C1256" s="53">
        <v>40</v>
      </c>
      <c r="D1256" s="1">
        <v>122</v>
      </c>
      <c r="E1256" s="4" t="s">
        <v>121</v>
      </c>
    </row>
    <row r="1257" spans="2:5" ht="34.5" x14ac:dyDescent="0.25">
      <c r="B1257" s="42" t="s">
        <v>1504</v>
      </c>
      <c r="C1257" s="53">
        <v>40</v>
      </c>
      <c r="D1257" s="1">
        <v>123</v>
      </c>
      <c r="E1257" s="4" t="s">
        <v>122</v>
      </c>
    </row>
    <row r="1258" spans="2:5" x14ac:dyDescent="0.25">
      <c r="B1258" s="42" t="s">
        <v>1504</v>
      </c>
      <c r="C1258" s="53">
        <v>40</v>
      </c>
      <c r="D1258" s="1">
        <v>124</v>
      </c>
      <c r="E1258" s="4" t="s">
        <v>123</v>
      </c>
    </row>
  </sheetData>
  <autoFilter ref="B1:J1258"/>
  <mergeCells count="238">
    <mergeCell ref="C1165:C1166"/>
    <mergeCell ref="D1165:D1166"/>
    <mergeCell ref="E1165:E1166"/>
    <mergeCell ref="C1167:C1226"/>
    <mergeCell ref="D1167:D1226"/>
    <mergeCell ref="E1167:E1226"/>
    <mergeCell ref="C1138:C1158"/>
    <mergeCell ref="D1138:D1158"/>
    <mergeCell ref="E1138:E1158"/>
    <mergeCell ref="C1159:C1164"/>
    <mergeCell ref="D1159:D1164"/>
    <mergeCell ref="E1159:E1164"/>
    <mergeCell ref="C1125:C1133"/>
    <mergeCell ref="D1125:D1133"/>
    <mergeCell ref="E1125:E1133"/>
    <mergeCell ref="C1134:C1136"/>
    <mergeCell ref="D1134:D1136"/>
    <mergeCell ref="E1134:E1136"/>
    <mergeCell ref="C1069:C1076"/>
    <mergeCell ref="D1069:D1076"/>
    <mergeCell ref="E1069:E1076"/>
    <mergeCell ref="C1077:C1124"/>
    <mergeCell ref="D1077:D1124"/>
    <mergeCell ref="E1077:E1124"/>
    <mergeCell ref="C1057:C1059"/>
    <mergeCell ref="D1057:D1059"/>
    <mergeCell ref="E1057:E1059"/>
    <mergeCell ref="C1060:C1068"/>
    <mergeCell ref="D1060:D1068"/>
    <mergeCell ref="E1060:E1068"/>
    <mergeCell ref="C1038:C1041"/>
    <mergeCell ref="D1038:D1041"/>
    <mergeCell ref="E1038:E1041"/>
    <mergeCell ref="C1043:C1056"/>
    <mergeCell ref="D1043:D1056"/>
    <mergeCell ref="E1043:E1056"/>
    <mergeCell ref="C1028:C1033"/>
    <mergeCell ref="D1028:D1033"/>
    <mergeCell ref="E1028:E1033"/>
    <mergeCell ref="C1034:C1037"/>
    <mergeCell ref="D1034:D1037"/>
    <mergeCell ref="E1034:E1037"/>
    <mergeCell ref="C972:C1024"/>
    <mergeCell ref="D972:D1024"/>
    <mergeCell ref="E972:E1024"/>
    <mergeCell ref="C1025:C1027"/>
    <mergeCell ref="D1025:D1027"/>
    <mergeCell ref="E1025:E1027"/>
    <mergeCell ref="C945:C966"/>
    <mergeCell ref="D945:D966"/>
    <mergeCell ref="E945:E966"/>
    <mergeCell ref="C967:C971"/>
    <mergeCell ref="D967:D971"/>
    <mergeCell ref="E967:E971"/>
    <mergeCell ref="C890:C937"/>
    <mergeCell ref="D890:D937"/>
    <mergeCell ref="E890:E937"/>
    <mergeCell ref="C938:C944"/>
    <mergeCell ref="D938:D944"/>
    <mergeCell ref="E938:E944"/>
    <mergeCell ref="C863:C873"/>
    <mergeCell ref="D863:D873"/>
    <mergeCell ref="E863:E873"/>
    <mergeCell ref="C874:C889"/>
    <mergeCell ref="D874:D889"/>
    <mergeCell ref="E874:E889"/>
    <mergeCell ref="C772:C808"/>
    <mergeCell ref="D772:D808"/>
    <mergeCell ref="E772:E808"/>
    <mergeCell ref="C809:C862"/>
    <mergeCell ref="D809:D862"/>
    <mergeCell ref="E809:E862"/>
    <mergeCell ref="C757:C758"/>
    <mergeCell ref="D757:D758"/>
    <mergeCell ref="E757:E758"/>
    <mergeCell ref="C759:C771"/>
    <mergeCell ref="D759:D771"/>
    <mergeCell ref="E759:E771"/>
    <mergeCell ref="C741:C749"/>
    <mergeCell ref="D741:D749"/>
    <mergeCell ref="E741:E749"/>
    <mergeCell ref="C750:C756"/>
    <mergeCell ref="D750:D756"/>
    <mergeCell ref="E750:E756"/>
    <mergeCell ref="C709:C720"/>
    <mergeCell ref="D709:D720"/>
    <mergeCell ref="E709:E720"/>
    <mergeCell ref="C721:C740"/>
    <mergeCell ref="D721:D740"/>
    <mergeCell ref="E721:E740"/>
    <mergeCell ref="C696:C698"/>
    <mergeCell ref="D696:D698"/>
    <mergeCell ref="E696:E698"/>
    <mergeCell ref="C699:C708"/>
    <mergeCell ref="D699:D708"/>
    <mergeCell ref="E699:E708"/>
    <mergeCell ref="C654:C690"/>
    <mergeCell ref="D654:D690"/>
    <mergeCell ref="E654:E690"/>
    <mergeCell ref="C691:C695"/>
    <mergeCell ref="D691:D695"/>
    <mergeCell ref="E691:E695"/>
    <mergeCell ref="C632:C642"/>
    <mergeCell ref="D632:D642"/>
    <mergeCell ref="E632:E642"/>
    <mergeCell ref="C643:C653"/>
    <mergeCell ref="D643:D653"/>
    <mergeCell ref="E643:E653"/>
    <mergeCell ref="C606:C621"/>
    <mergeCell ref="D606:D621"/>
    <mergeCell ref="E606:E621"/>
    <mergeCell ref="C622:C631"/>
    <mergeCell ref="D622:D631"/>
    <mergeCell ref="E622:E631"/>
    <mergeCell ref="C506:C599"/>
    <mergeCell ref="D506:D599"/>
    <mergeCell ref="E506:E599"/>
    <mergeCell ref="C600:C605"/>
    <mergeCell ref="D600:D605"/>
    <mergeCell ref="E600:E605"/>
    <mergeCell ref="C483:C493"/>
    <mergeCell ref="D483:D493"/>
    <mergeCell ref="E483:E493"/>
    <mergeCell ref="C494:C505"/>
    <mergeCell ref="D494:D505"/>
    <mergeCell ref="E494:E505"/>
    <mergeCell ref="C453:C473"/>
    <mergeCell ref="D453:D473"/>
    <mergeCell ref="E453:E473"/>
    <mergeCell ref="C475:C482"/>
    <mergeCell ref="D475:D482"/>
    <mergeCell ref="E475:E482"/>
    <mergeCell ref="C431:C434"/>
    <mergeCell ref="D431:D434"/>
    <mergeCell ref="E431:E434"/>
    <mergeCell ref="C435:C452"/>
    <mergeCell ref="D435:D452"/>
    <mergeCell ref="E435:E452"/>
    <mergeCell ref="C420:C424"/>
    <mergeCell ref="D420:D424"/>
    <mergeCell ref="E420:E424"/>
    <mergeCell ref="C425:C430"/>
    <mergeCell ref="D425:D430"/>
    <mergeCell ref="E425:E430"/>
    <mergeCell ref="C367:C411"/>
    <mergeCell ref="D367:D411"/>
    <mergeCell ref="E367:E411"/>
    <mergeCell ref="C412:C419"/>
    <mergeCell ref="D412:D419"/>
    <mergeCell ref="E412:E419"/>
    <mergeCell ref="C319:C360"/>
    <mergeCell ref="D319:D360"/>
    <mergeCell ref="E319:E360"/>
    <mergeCell ref="C361:C366"/>
    <mergeCell ref="D361:D366"/>
    <mergeCell ref="E361:E366"/>
    <mergeCell ref="C252:C253"/>
    <mergeCell ref="D252:D253"/>
    <mergeCell ref="E252:E253"/>
    <mergeCell ref="C254:C318"/>
    <mergeCell ref="D254:D318"/>
    <mergeCell ref="E254:E318"/>
    <mergeCell ref="C246:C248"/>
    <mergeCell ref="D246:D248"/>
    <mergeCell ref="E246:E248"/>
    <mergeCell ref="C249:C251"/>
    <mergeCell ref="D249:D251"/>
    <mergeCell ref="E249:E251"/>
    <mergeCell ref="C230:C240"/>
    <mergeCell ref="D230:D240"/>
    <mergeCell ref="E230:E240"/>
    <mergeCell ref="C242:C245"/>
    <mergeCell ref="D242:D245"/>
    <mergeCell ref="E242:E245"/>
    <mergeCell ref="C221:C223"/>
    <mergeCell ref="D221:D223"/>
    <mergeCell ref="E221:E223"/>
    <mergeCell ref="C224:C228"/>
    <mergeCell ref="D224:D228"/>
    <mergeCell ref="E224:E228"/>
    <mergeCell ref="C201:C207"/>
    <mergeCell ref="D201:D207"/>
    <mergeCell ref="E201:E207"/>
    <mergeCell ref="C208:C218"/>
    <mergeCell ref="D208:D218"/>
    <mergeCell ref="E208:E218"/>
    <mergeCell ref="C163:C182"/>
    <mergeCell ref="D163:D182"/>
    <mergeCell ref="E163:E182"/>
    <mergeCell ref="C183:C200"/>
    <mergeCell ref="D183:D200"/>
    <mergeCell ref="E183:E200"/>
    <mergeCell ref="C133:C156"/>
    <mergeCell ref="D133:D156"/>
    <mergeCell ref="E133:E156"/>
    <mergeCell ref="C157:C162"/>
    <mergeCell ref="D157:D162"/>
    <mergeCell ref="E157:E162"/>
    <mergeCell ref="C87:C102"/>
    <mergeCell ref="D87:D102"/>
    <mergeCell ref="E87:E102"/>
    <mergeCell ref="C103:C132"/>
    <mergeCell ref="D103:D132"/>
    <mergeCell ref="E103:E132"/>
    <mergeCell ref="G70:G71"/>
    <mergeCell ref="C75:C82"/>
    <mergeCell ref="D75:D82"/>
    <mergeCell ref="E75:E82"/>
    <mergeCell ref="G76:G82"/>
    <mergeCell ref="C83:C86"/>
    <mergeCell ref="D83:D86"/>
    <mergeCell ref="E83:E86"/>
    <mergeCell ref="G84:G85"/>
    <mergeCell ref="C62:C67"/>
    <mergeCell ref="D62:D67"/>
    <mergeCell ref="E62:E67"/>
    <mergeCell ref="C68:C74"/>
    <mergeCell ref="D68:D74"/>
    <mergeCell ref="E68:E74"/>
    <mergeCell ref="C40:C56"/>
    <mergeCell ref="D40:D56"/>
    <mergeCell ref="E40:E56"/>
    <mergeCell ref="C58:C61"/>
    <mergeCell ref="D58:D61"/>
    <mergeCell ref="E58:E61"/>
    <mergeCell ref="F2:F3"/>
    <mergeCell ref="C4:C19"/>
    <mergeCell ref="D4:D19"/>
    <mergeCell ref="E4:E19"/>
    <mergeCell ref="C20:C30"/>
    <mergeCell ref="D20:D30"/>
    <mergeCell ref="E20:E30"/>
    <mergeCell ref="C31:C39"/>
    <mergeCell ref="D31:D39"/>
    <mergeCell ref="E31:E39"/>
    <mergeCell ref="C2:C3"/>
    <mergeCell ref="D2:D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Matriz 2004 </vt:lpstr>
      <vt:lpstr>Matriz Importaciones</vt:lpstr>
      <vt:lpstr>Compatibilizador produc-Acti</vt:lpstr>
      <vt:lpstr>Comp. SAM</vt:lpstr>
    </vt:vector>
  </TitlesOfParts>
  <Company>UNIVERSIDAD DE SAN MARTIN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Pc-Adrian</dc:creator>
  <cp:lastModifiedBy>econuser</cp:lastModifiedBy>
  <dcterms:created xsi:type="dcterms:W3CDTF">2014-09-09T19:02:57Z</dcterms:created>
  <dcterms:modified xsi:type="dcterms:W3CDTF">2014-09-18T00:19:48Z</dcterms:modified>
</cp:coreProperties>
</file>