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6aa1b822791703/Documentos/2025-1/Mestrado/Desenvolvimento Distribuido de Software/Novo Experimento/GraficosParaApresentaçãoDDS/"/>
    </mc:Choice>
  </mc:AlternateContent>
  <xr:revisionPtr revIDLastSave="398" documentId="8_{8204D6BC-3DD4-C344-B8F1-9BDD6568274B}" xr6:coauthVersionLast="47" xr6:coauthVersionMax="47" xr10:uidLastSave="{0CBB867B-0F33-C84B-9A5C-08DDD48BA5DD}"/>
  <bookViews>
    <workbookView xWindow="14800" yWindow="900" windowWidth="14440" windowHeight="16280" activeTab="1" xr2:uid="{DC82B750-FB4C-3148-9177-B294A5045980}"/>
  </bookViews>
  <sheets>
    <sheet name="Planilha1" sheetId="1" r:id="rId1"/>
    <sheet name="CenariosReviewe (2)" sheetId="8" r:id="rId2"/>
    <sheet name="CenariosReviewe" sheetId="4" r:id="rId3"/>
    <sheet name="Revisor Antecedente" sheetId="6" r:id="rId4"/>
    <sheet name="Revisor Consequente" sheetId="7" r:id="rId5"/>
    <sheet name="TABELAS" sheetId="5" r:id="rId6"/>
  </sheets>
  <definedNames>
    <definedName name="_xlnm._FilterDatabase" localSheetId="2" hidden="1">CenariosReviewe!$A$1:$J$737</definedName>
    <definedName name="_xlnm._FilterDatabase" localSheetId="1" hidden="1">'CenariosReviewe (2)'!$A$1:$N$737</definedName>
    <definedName name="_xlnm._FilterDatabase" localSheetId="0" hidden="1">Planilha1!$A$1:$I$737</definedName>
    <definedName name="_xlnm._FilterDatabase" localSheetId="4" hidden="1">'Revisor Consequente'!$A$1:$I$896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2" i="8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2" i="6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N737" i="8"/>
  <c r="N736" i="8"/>
  <c r="N735" i="8"/>
  <c r="N734" i="8"/>
  <c r="N733" i="8"/>
  <c r="N732" i="8"/>
  <c r="N731" i="8"/>
  <c r="K731" i="8"/>
  <c r="K732" i="8" s="1"/>
  <c r="K733" i="8" s="1"/>
  <c r="K734" i="8" s="1"/>
  <c r="K735" i="8" s="1"/>
  <c r="K736" i="8" s="1"/>
  <c r="K737" i="8" s="1"/>
  <c r="N730" i="8"/>
  <c r="N729" i="8"/>
  <c r="N728" i="8"/>
  <c r="N727" i="8"/>
  <c r="K727" i="8"/>
  <c r="K728" i="8" s="1"/>
  <c r="K729" i="8" s="1"/>
  <c r="K730" i="8" s="1"/>
  <c r="N726" i="8"/>
  <c r="N725" i="8"/>
  <c r="N724" i="8"/>
  <c r="N723" i="8"/>
  <c r="N722" i="8"/>
  <c r="N721" i="8"/>
  <c r="N720" i="8"/>
  <c r="K720" i="8"/>
  <c r="K721" i="8" s="1"/>
  <c r="K722" i="8" s="1"/>
  <c r="K723" i="8" s="1"/>
  <c r="K724" i="8" s="1"/>
  <c r="K725" i="8" s="1"/>
  <c r="K726" i="8" s="1"/>
  <c r="N719" i="8"/>
  <c r="N718" i="8"/>
  <c r="N717" i="8"/>
  <c r="N716" i="8"/>
  <c r="N715" i="8"/>
  <c r="K715" i="8"/>
  <c r="K716" i="8" s="1"/>
  <c r="K717" i="8" s="1"/>
  <c r="K718" i="8" s="1"/>
  <c r="K719" i="8" s="1"/>
  <c r="N714" i="8"/>
  <c r="N713" i="8"/>
  <c r="N712" i="8"/>
  <c r="N711" i="8"/>
  <c r="K711" i="8"/>
  <c r="K712" i="8" s="1"/>
  <c r="K713" i="8" s="1"/>
  <c r="K714" i="8" s="1"/>
  <c r="N710" i="8"/>
  <c r="N709" i="8"/>
  <c r="N708" i="8"/>
  <c r="N707" i="8"/>
  <c r="N706" i="8"/>
  <c r="N705" i="8"/>
  <c r="K705" i="8"/>
  <c r="K706" i="8" s="1"/>
  <c r="K707" i="8" s="1"/>
  <c r="K708" i="8" s="1"/>
  <c r="K709" i="8" s="1"/>
  <c r="K710" i="8" s="1"/>
  <c r="N704" i="8"/>
  <c r="N703" i="8"/>
  <c r="N702" i="8"/>
  <c r="N701" i="8"/>
  <c r="N700" i="8"/>
  <c r="N699" i="8"/>
  <c r="K699" i="8"/>
  <c r="K700" i="8" s="1"/>
  <c r="K701" i="8" s="1"/>
  <c r="K702" i="8" s="1"/>
  <c r="K703" i="8" s="1"/>
  <c r="K704" i="8" s="1"/>
  <c r="N698" i="8"/>
  <c r="N697" i="8"/>
  <c r="K697" i="8"/>
  <c r="K698" i="8" s="1"/>
  <c r="N696" i="8"/>
  <c r="N695" i="8"/>
  <c r="N694" i="8"/>
  <c r="N693" i="8"/>
  <c r="N692" i="8"/>
  <c r="N691" i="8"/>
  <c r="K691" i="8"/>
  <c r="K692" i="8" s="1"/>
  <c r="K693" i="8" s="1"/>
  <c r="K694" i="8" s="1"/>
  <c r="K695" i="8" s="1"/>
  <c r="K696" i="8" s="1"/>
  <c r="N690" i="8"/>
  <c r="N689" i="8"/>
  <c r="N688" i="8"/>
  <c r="N687" i="8"/>
  <c r="N686" i="8"/>
  <c r="N685" i="8"/>
  <c r="K685" i="8"/>
  <c r="K686" i="8" s="1"/>
  <c r="K687" i="8" s="1"/>
  <c r="K688" i="8" s="1"/>
  <c r="K689" i="8" s="1"/>
  <c r="K690" i="8" s="1"/>
  <c r="N684" i="8"/>
  <c r="N683" i="8"/>
  <c r="N682" i="8"/>
  <c r="N681" i="8"/>
  <c r="K681" i="8"/>
  <c r="K682" i="8" s="1"/>
  <c r="K683" i="8" s="1"/>
  <c r="K684" i="8" s="1"/>
  <c r="N680" i="8"/>
  <c r="N679" i="8"/>
  <c r="N678" i="8"/>
  <c r="N677" i="8"/>
  <c r="N676" i="8"/>
  <c r="N675" i="8"/>
  <c r="N674" i="8"/>
  <c r="K674" i="8"/>
  <c r="K675" i="8" s="1"/>
  <c r="K676" i="8" s="1"/>
  <c r="K677" i="8" s="1"/>
  <c r="K678" i="8" s="1"/>
  <c r="K679" i="8" s="1"/>
  <c r="K680" i="8" s="1"/>
  <c r="N673" i="8"/>
  <c r="N672" i="8"/>
  <c r="N671" i="8"/>
  <c r="N670" i="8"/>
  <c r="N669" i="8"/>
  <c r="K669" i="8"/>
  <c r="K670" i="8" s="1"/>
  <c r="K671" i="8" s="1"/>
  <c r="K672" i="8" s="1"/>
  <c r="K673" i="8" s="1"/>
  <c r="N668" i="8"/>
  <c r="N667" i="8"/>
  <c r="N666" i="8"/>
  <c r="K666" i="8"/>
  <c r="K667" i="8" s="1"/>
  <c r="K668" i="8" s="1"/>
  <c r="N665" i="8"/>
  <c r="N664" i="8"/>
  <c r="N663" i="8"/>
  <c r="N662" i="8"/>
  <c r="N661" i="8"/>
  <c r="N660" i="8"/>
  <c r="N659" i="8"/>
  <c r="K659" i="8"/>
  <c r="K660" i="8" s="1"/>
  <c r="K661" i="8" s="1"/>
  <c r="K662" i="8" s="1"/>
  <c r="K663" i="8" s="1"/>
  <c r="K664" i="8" s="1"/>
  <c r="K665" i="8" s="1"/>
  <c r="N658" i="8"/>
  <c r="N657" i="8"/>
  <c r="N656" i="8"/>
  <c r="N655" i="8"/>
  <c r="N654" i="8"/>
  <c r="N653" i="8"/>
  <c r="N652" i="8"/>
  <c r="N651" i="8"/>
  <c r="N650" i="8"/>
  <c r="N649" i="8"/>
  <c r="N648" i="8"/>
  <c r="N647" i="8"/>
  <c r="K647" i="8"/>
  <c r="K648" i="8" s="1"/>
  <c r="K649" i="8" s="1"/>
  <c r="K650" i="8" s="1"/>
  <c r="K651" i="8" s="1"/>
  <c r="K652" i="8" s="1"/>
  <c r="K653" i="8" s="1"/>
  <c r="K654" i="8" s="1"/>
  <c r="K655" i="8" s="1"/>
  <c r="K656" i="8" s="1"/>
  <c r="K657" i="8" s="1"/>
  <c r="K658" i="8" s="1"/>
  <c r="N646" i="8"/>
  <c r="N645" i="8"/>
  <c r="N644" i="8"/>
  <c r="N643" i="8"/>
  <c r="N642" i="8"/>
  <c r="N641" i="8"/>
  <c r="N640" i="8"/>
  <c r="N639" i="8"/>
  <c r="N638" i="8"/>
  <c r="K638" i="8"/>
  <c r="K639" i="8" s="1"/>
  <c r="K640" i="8" s="1"/>
  <c r="K641" i="8" s="1"/>
  <c r="K642" i="8" s="1"/>
  <c r="K643" i="8" s="1"/>
  <c r="K644" i="8" s="1"/>
  <c r="K645" i="8" s="1"/>
  <c r="K646" i="8" s="1"/>
  <c r="N637" i="8"/>
  <c r="N636" i="8"/>
  <c r="N635" i="8"/>
  <c r="N634" i="8"/>
  <c r="N633" i="8"/>
  <c r="N632" i="8"/>
  <c r="N631" i="8"/>
  <c r="N630" i="8"/>
  <c r="N629" i="8"/>
  <c r="N628" i="8"/>
  <c r="N627" i="8"/>
  <c r="N626" i="8"/>
  <c r="K626" i="8"/>
  <c r="K627" i="8" s="1"/>
  <c r="K628" i="8" s="1"/>
  <c r="K629" i="8" s="1"/>
  <c r="K630" i="8" s="1"/>
  <c r="K631" i="8" s="1"/>
  <c r="K632" i="8" s="1"/>
  <c r="K633" i="8" s="1"/>
  <c r="K634" i="8" s="1"/>
  <c r="K635" i="8" s="1"/>
  <c r="K636" i="8" s="1"/>
  <c r="K637" i="8" s="1"/>
  <c r="N625" i="8"/>
  <c r="N624" i="8"/>
  <c r="N623" i="8"/>
  <c r="N622" i="8"/>
  <c r="N621" i="8"/>
  <c r="N620" i="8"/>
  <c r="N619" i="8"/>
  <c r="N618" i="8"/>
  <c r="N617" i="8"/>
  <c r="N616" i="8"/>
  <c r="N615" i="8"/>
  <c r="K615" i="8"/>
  <c r="K616" i="8" s="1"/>
  <c r="K617" i="8" s="1"/>
  <c r="K618" i="8" s="1"/>
  <c r="K619" i="8" s="1"/>
  <c r="K620" i="8" s="1"/>
  <c r="K621" i="8" s="1"/>
  <c r="K622" i="8" s="1"/>
  <c r="K623" i="8" s="1"/>
  <c r="K624" i="8" s="1"/>
  <c r="K625" i="8" s="1"/>
  <c r="N614" i="8"/>
  <c r="N613" i="8"/>
  <c r="N612" i="8"/>
  <c r="N611" i="8"/>
  <c r="N610" i="8"/>
  <c r="K610" i="8"/>
  <c r="K611" i="8" s="1"/>
  <c r="K612" i="8" s="1"/>
  <c r="K613" i="8" s="1"/>
  <c r="K614" i="8" s="1"/>
  <c r="N609" i="8"/>
  <c r="N608" i="8"/>
  <c r="N607" i="8"/>
  <c r="N606" i="8"/>
  <c r="N605" i="8"/>
  <c r="N604" i="8"/>
  <c r="N603" i="8"/>
  <c r="N602" i="8"/>
  <c r="N601" i="8"/>
  <c r="N600" i="8"/>
  <c r="N599" i="8"/>
  <c r="N598" i="8"/>
  <c r="K598" i="8"/>
  <c r="K599" i="8" s="1"/>
  <c r="K600" i="8" s="1"/>
  <c r="K601" i="8" s="1"/>
  <c r="K602" i="8" s="1"/>
  <c r="K603" i="8" s="1"/>
  <c r="K604" i="8" s="1"/>
  <c r="K605" i="8" s="1"/>
  <c r="K606" i="8" s="1"/>
  <c r="K607" i="8" s="1"/>
  <c r="K608" i="8" s="1"/>
  <c r="K609" i="8" s="1"/>
  <c r="N597" i="8"/>
  <c r="N596" i="8"/>
  <c r="N595" i="8"/>
  <c r="N594" i="8"/>
  <c r="N593" i="8"/>
  <c r="N592" i="8"/>
  <c r="N591" i="8"/>
  <c r="N590" i="8"/>
  <c r="N589" i="8"/>
  <c r="N588" i="8"/>
  <c r="N587" i="8"/>
  <c r="K587" i="8"/>
  <c r="K588" i="8" s="1"/>
  <c r="K589" i="8" s="1"/>
  <c r="K590" i="8" s="1"/>
  <c r="K591" i="8" s="1"/>
  <c r="K592" i="8" s="1"/>
  <c r="K593" i="8" s="1"/>
  <c r="K594" i="8" s="1"/>
  <c r="K595" i="8" s="1"/>
  <c r="K596" i="8" s="1"/>
  <c r="K597" i="8" s="1"/>
  <c r="N586" i="8"/>
  <c r="N585" i="8"/>
  <c r="N584" i="8"/>
  <c r="K584" i="8"/>
  <c r="K585" i="8" s="1"/>
  <c r="K586" i="8" s="1"/>
  <c r="N583" i="8"/>
  <c r="N582" i="8"/>
  <c r="N581" i="8"/>
  <c r="N580" i="8"/>
  <c r="N579" i="8"/>
  <c r="N578" i="8"/>
  <c r="N577" i="8"/>
  <c r="N576" i="8"/>
  <c r="N575" i="8"/>
  <c r="N574" i="8"/>
  <c r="N573" i="8"/>
  <c r="K573" i="8"/>
  <c r="K574" i="8" s="1"/>
  <c r="K575" i="8" s="1"/>
  <c r="K576" i="8" s="1"/>
  <c r="K577" i="8" s="1"/>
  <c r="K578" i="8" s="1"/>
  <c r="K579" i="8" s="1"/>
  <c r="K580" i="8" s="1"/>
  <c r="K581" i="8" s="1"/>
  <c r="K582" i="8" s="1"/>
  <c r="K583" i="8" s="1"/>
  <c r="N572" i="8"/>
  <c r="N571" i="8"/>
  <c r="N570" i="8"/>
  <c r="N569" i="8"/>
  <c r="N568" i="8"/>
  <c r="N567" i="8"/>
  <c r="N566" i="8"/>
  <c r="N565" i="8"/>
  <c r="N564" i="8"/>
  <c r="N563" i="8"/>
  <c r="N562" i="8"/>
  <c r="K562" i="8"/>
  <c r="K563" i="8" s="1"/>
  <c r="K564" i="8" s="1"/>
  <c r="K565" i="8" s="1"/>
  <c r="K566" i="8" s="1"/>
  <c r="K567" i="8" s="1"/>
  <c r="K568" i="8" s="1"/>
  <c r="K569" i="8" s="1"/>
  <c r="K570" i="8" s="1"/>
  <c r="K571" i="8" s="1"/>
  <c r="K572" i="8" s="1"/>
  <c r="N561" i="8"/>
  <c r="N560" i="8"/>
  <c r="N559" i="8"/>
  <c r="N558" i="8"/>
  <c r="N557" i="8"/>
  <c r="N556" i="8"/>
  <c r="N555" i="8"/>
  <c r="K555" i="8"/>
  <c r="K556" i="8" s="1"/>
  <c r="K557" i="8" s="1"/>
  <c r="K558" i="8" s="1"/>
  <c r="K559" i="8" s="1"/>
  <c r="K560" i="8" s="1"/>
  <c r="K561" i="8" s="1"/>
  <c r="N554" i="8"/>
  <c r="N553" i="8"/>
  <c r="N552" i="8"/>
  <c r="N551" i="8"/>
  <c r="N550" i="8"/>
  <c r="N549" i="8"/>
  <c r="N548" i="8"/>
  <c r="N547" i="8"/>
  <c r="N546" i="8"/>
  <c r="N545" i="8"/>
  <c r="N544" i="8"/>
  <c r="N543" i="8"/>
  <c r="K543" i="8"/>
  <c r="K544" i="8" s="1"/>
  <c r="K545" i="8" s="1"/>
  <c r="K546" i="8" s="1"/>
  <c r="K547" i="8" s="1"/>
  <c r="K548" i="8" s="1"/>
  <c r="K549" i="8" s="1"/>
  <c r="K550" i="8" s="1"/>
  <c r="K551" i="8" s="1"/>
  <c r="K552" i="8" s="1"/>
  <c r="K553" i="8" s="1"/>
  <c r="K554" i="8" s="1"/>
  <c r="N542" i="8"/>
  <c r="N541" i="8"/>
  <c r="N540" i="8"/>
  <c r="N539" i="8"/>
  <c r="N538" i="8"/>
  <c r="N537" i="8"/>
  <c r="N536" i="8"/>
  <c r="N535" i="8"/>
  <c r="N534" i="8"/>
  <c r="N533" i="8"/>
  <c r="N532" i="8"/>
  <c r="K532" i="8"/>
  <c r="K533" i="8" s="1"/>
  <c r="K534" i="8" s="1"/>
  <c r="K535" i="8" s="1"/>
  <c r="K536" i="8" s="1"/>
  <c r="K537" i="8" s="1"/>
  <c r="K538" i="8" s="1"/>
  <c r="K539" i="8" s="1"/>
  <c r="K540" i="8" s="1"/>
  <c r="K541" i="8" s="1"/>
  <c r="K542" i="8" s="1"/>
  <c r="N531" i="8"/>
  <c r="N530" i="8"/>
  <c r="N529" i="8"/>
  <c r="N528" i="8"/>
  <c r="N527" i="8"/>
  <c r="N526" i="8"/>
  <c r="N525" i="8"/>
  <c r="N524" i="8"/>
  <c r="N523" i="8"/>
  <c r="N522" i="8"/>
  <c r="K522" i="8"/>
  <c r="K523" i="8" s="1"/>
  <c r="K524" i="8" s="1"/>
  <c r="K525" i="8" s="1"/>
  <c r="K526" i="8" s="1"/>
  <c r="K527" i="8" s="1"/>
  <c r="K528" i="8" s="1"/>
  <c r="K529" i="8" s="1"/>
  <c r="K530" i="8" s="1"/>
  <c r="K531" i="8" s="1"/>
  <c r="N521" i="8"/>
  <c r="N520" i="8"/>
  <c r="N519" i="8"/>
  <c r="N518" i="8"/>
  <c r="N517" i="8"/>
  <c r="N516" i="8"/>
  <c r="N515" i="8"/>
  <c r="N514" i="8"/>
  <c r="N513" i="8"/>
  <c r="N512" i="8"/>
  <c r="N511" i="8"/>
  <c r="N510" i="8"/>
  <c r="K510" i="8"/>
  <c r="K511" i="8" s="1"/>
  <c r="K512" i="8" s="1"/>
  <c r="K513" i="8" s="1"/>
  <c r="K514" i="8" s="1"/>
  <c r="K515" i="8" s="1"/>
  <c r="K516" i="8" s="1"/>
  <c r="K517" i="8" s="1"/>
  <c r="K518" i="8" s="1"/>
  <c r="K519" i="8" s="1"/>
  <c r="K520" i="8" s="1"/>
  <c r="K521" i="8" s="1"/>
  <c r="N509" i="8"/>
  <c r="N508" i="8"/>
  <c r="N507" i="8"/>
  <c r="N506" i="8"/>
  <c r="N505" i="8"/>
  <c r="N504" i="8"/>
  <c r="N503" i="8"/>
  <c r="N502" i="8"/>
  <c r="N501" i="8"/>
  <c r="N500" i="8"/>
  <c r="N499" i="8"/>
  <c r="K499" i="8"/>
  <c r="K500" i="8" s="1"/>
  <c r="K501" i="8" s="1"/>
  <c r="K502" i="8" s="1"/>
  <c r="K503" i="8" s="1"/>
  <c r="K504" i="8" s="1"/>
  <c r="K505" i="8" s="1"/>
  <c r="K506" i="8" s="1"/>
  <c r="K507" i="8" s="1"/>
  <c r="K508" i="8" s="1"/>
  <c r="K509" i="8" s="1"/>
  <c r="N498" i="8"/>
  <c r="N497" i="8"/>
  <c r="N496" i="8"/>
  <c r="N495" i="8"/>
  <c r="N494" i="8"/>
  <c r="N493" i="8"/>
  <c r="N492" i="8"/>
  <c r="N491" i="8"/>
  <c r="K491" i="8"/>
  <c r="K492" i="8" s="1"/>
  <c r="K493" i="8" s="1"/>
  <c r="K494" i="8" s="1"/>
  <c r="K495" i="8" s="1"/>
  <c r="K496" i="8" s="1"/>
  <c r="K497" i="8" s="1"/>
  <c r="K498" i="8" s="1"/>
  <c r="N490" i="8"/>
  <c r="N489" i="8"/>
  <c r="N488" i="8"/>
  <c r="N487" i="8"/>
  <c r="N486" i="8"/>
  <c r="N485" i="8"/>
  <c r="N484" i="8"/>
  <c r="N483" i="8"/>
  <c r="N482" i="8"/>
  <c r="N481" i="8"/>
  <c r="N480" i="8"/>
  <c r="K480" i="8"/>
  <c r="K481" i="8" s="1"/>
  <c r="K482" i="8" s="1"/>
  <c r="K483" i="8" s="1"/>
  <c r="K484" i="8" s="1"/>
  <c r="K485" i="8" s="1"/>
  <c r="K486" i="8" s="1"/>
  <c r="K487" i="8" s="1"/>
  <c r="K488" i="8" s="1"/>
  <c r="K489" i="8" s="1"/>
  <c r="K490" i="8" s="1"/>
  <c r="N479" i="8"/>
  <c r="N478" i="8"/>
  <c r="N477" i="8"/>
  <c r="N476" i="8"/>
  <c r="N475" i="8"/>
  <c r="N474" i="8"/>
  <c r="N473" i="8"/>
  <c r="N472" i="8"/>
  <c r="N471" i="8"/>
  <c r="K471" i="8"/>
  <c r="K472" i="8" s="1"/>
  <c r="K473" i="8" s="1"/>
  <c r="K474" i="8" s="1"/>
  <c r="K475" i="8" s="1"/>
  <c r="K476" i="8" s="1"/>
  <c r="K477" i="8" s="1"/>
  <c r="K478" i="8" s="1"/>
  <c r="K479" i="8" s="1"/>
  <c r="N470" i="8"/>
  <c r="N469" i="8"/>
  <c r="N468" i="8"/>
  <c r="N467" i="8"/>
  <c r="N466" i="8"/>
  <c r="N465" i="8"/>
  <c r="K465" i="8"/>
  <c r="K466" i="8" s="1"/>
  <c r="K467" i="8" s="1"/>
  <c r="K468" i="8" s="1"/>
  <c r="K469" i="8" s="1"/>
  <c r="K470" i="8" s="1"/>
  <c r="N464" i="8"/>
  <c r="N463" i="8"/>
  <c r="N462" i="8"/>
  <c r="N461" i="8"/>
  <c r="N460" i="8"/>
  <c r="N459" i="8"/>
  <c r="N458" i="8"/>
  <c r="N457" i="8"/>
  <c r="N456" i="8"/>
  <c r="N455" i="8"/>
  <c r="K455" i="8"/>
  <c r="K456" i="8" s="1"/>
  <c r="K457" i="8" s="1"/>
  <c r="K458" i="8" s="1"/>
  <c r="K459" i="8" s="1"/>
  <c r="K460" i="8" s="1"/>
  <c r="K461" i="8" s="1"/>
  <c r="K462" i="8" s="1"/>
  <c r="K463" i="8" s="1"/>
  <c r="K464" i="8" s="1"/>
  <c r="N454" i="8"/>
  <c r="N453" i="8"/>
  <c r="N452" i="8"/>
  <c r="N451" i="8"/>
  <c r="N450" i="8"/>
  <c r="N449" i="8"/>
  <c r="N448" i="8"/>
  <c r="N447" i="8"/>
  <c r="N446" i="8"/>
  <c r="N445" i="8"/>
  <c r="N444" i="8"/>
  <c r="K444" i="8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N443" i="8"/>
  <c r="N442" i="8"/>
  <c r="N441" i="8"/>
  <c r="N440" i="8"/>
  <c r="N439" i="8"/>
  <c r="N438" i="8"/>
  <c r="K438" i="8"/>
  <c r="K439" i="8" s="1"/>
  <c r="K440" i="8" s="1"/>
  <c r="K441" i="8" s="1"/>
  <c r="K442" i="8" s="1"/>
  <c r="K443" i="8" s="1"/>
  <c r="N437" i="8"/>
  <c r="N436" i="8"/>
  <c r="N435" i="8"/>
  <c r="N434" i="8"/>
  <c r="N433" i="8"/>
  <c r="N432" i="8"/>
  <c r="N431" i="8"/>
  <c r="N430" i="8"/>
  <c r="N429" i="8"/>
  <c r="N428" i="8"/>
  <c r="N427" i="8"/>
  <c r="K427" i="8"/>
  <c r="K428" i="8" s="1"/>
  <c r="K429" i="8" s="1"/>
  <c r="K430" i="8" s="1"/>
  <c r="K431" i="8" s="1"/>
  <c r="K432" i="8" s="1"/>
  <c r="K433" i="8" s="1"/>
  <c r="K434" i="8" s="1"/>
  <c r="K435" i="8" s="1"/>
  <c r="K436" i="8" s="1"/>
  <c r="K437" i="8" s="1"/>
  <c r="N426" i="8"/>
  <c r="N425" i="8"/>
  <c r="N424" i="8"/>
  <c r="N423" i="8"/>
  <c r="N422" i="8"/>
  <c r="N421" i="8"/>
  <c r="N420" i="8"/>
  <c r="N419" i="8"/>
  <c r="N418" i="8"/>
  <c r="K418" i="8"/>
  <c r="K419" i="8" s="1"/>
  <c r="K420" i="8" s="1"/>
  <c r="K421" i="8" s="1"/>
  <c r="K422" i="8" s="1"/>
  <c r="K423" i="8" s="1"/>
  <c r="K424" i="8" s="1"/>
  <c r="K425" i="8" s="1"/>
  <c r="K426" i="8" s="1"/>
  <c r="N417" i="8"/>
  <c r="N416" i="8"/>
  <c r="N415" i="8"/>
  <c r="N414" i="8"/>
  <c r="N413" i="8"/>
  <c r="N412" i="8"/>
  <c r="N411" i="8"/>
  <c r="N410" i="8"/>
  <c r="K410" i="8"/>
  <c r="K411" i="8" s="1"/>
  <c r="K412" i="8" s="1"/>
  <c r="K413" i="8" s="1"/>
  <c r="K414" i="8" s="1"/>
  <c r="K415" i="8" s="1"/>
  <c r="K416" i="8" s="1"/>
  <c r="K417" i="8" s="1"/>
  <c r="N409" i="8"/>
  <c r="N408" i="8"/>
  <c r="N407" i="8"/>
  <c r="N406" i="8"/>
  <c r="N405" i="8"/>
  <c r="N404" i="8"/>
  <c r="N403" i="8"/>
  <c r="N402" i="8"/>
  <c r="N401" i="8"/>
  <c r="N400" i="8"/>
  <c r="N399" i="8"/>
  <c r="K399" i="8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N398" i="8"/>
  <c r="N397" i="8"/>
  <c r="N396" i="8"/>
  <c r="N395" i="8"/>
  <c r="N394" i="8"/>
  <c r="N393" i="8"/>
  <c r="N392" i="8"/>
  <c r="N391" i="8"/>
  <c r="N390" i="8"/>
  <c r="K390" i="8"/>
  <c r="K391" i="8" s="1"/>
  <c r="K392" i="8" s="1"/>
  <c r="K393" i="8" s="1"/>
  <c r="K394" i="8" s="1"/>
  <c r="K395" i="8" s="1"/>
  <c r="K396" i="8" s="1"/>
  <c r="K397" i="8" s="1"/>
  <c r="K398" i="8" s="1"/>
  <c r="N389" i="8"/>
  <c r="N388" i="8"/>
  <c r="N387" i="8"/>
  <c r="N386" i="8"/>
  <c r="N385" i="8"/>
  <c r="N384" i="8"/>
  <c r="N383" i="8"/>
  <c r="N382" i="8"/>
  <c r="K382" i="8"/>
  <c r="K383" i="8" s="1"/>
  <c r="K384" i="8" s="1"/>
  <c r="K385" i="8" s="1"/>
  <c r="K386" i="8" s="1"/>
  <c r="K387" i="8" s="1"/>
  <c r="K388" i="8" s="1"/>
  <c r="K389" i="8" s="1"/>
  <c r="N381" i="8"/>
  <c r="N380" i="8"/>
  <c r="N379" i="8"/>
  <c r="N378" i="8"/>
  <c r="N377" i="8"/>
  <c r="N376" i="8"/>
  <c r="N375" i="8"/>
  <c r="N374" i="8"/>
  <c r="N373" i="8"/>
  <c r="N372" i="8"/>
  <c r="N371" i="8"/>
  <c r="K371" i="8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K344" i="8"/>
  <c r="K345" i="8" s="1"/>
  <c r="K346" i="8" s="1"/>
  <c r="K347" i="8" s="1"/>
  <c r="K348" i="8" s="1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K328" i="8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K302" i="8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K281" i="8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N280" i="8"/>
  <c r="N279" i="8"/>
  <c r="N278" i="8"/>
  <c r="N277" i="8"/>
  <c r="N276" i="8"/>
  <c r="N275" i="8"/>
  <c r="K275" i="8"/>
  <c r="K276" i="8" s="1"/>
  <c r="K277" i="8" s="1"/>
  <c r="K278" i="8" s="1"/>
  <c r="K279" i="8" s="1"/>
  <c r="K280" i="8" s="1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K249" i="8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K230" i="8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N229" i="8"/>
  <c r="K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K202" i="8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K183" i="8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N182" i="8"/>
  <c r="N181" i="8"/>
  <c r="N180" i="8"/>
  <c r="N179" i="8"/>
  <c r="N178" i="8"/>
  <c r="N177" i="8"/>
  <c r="N176" i="8"/>
  <c r="N175" i="8"/>
  <c r="N174" i="8"/>
  <c r="K174" i="8"/>
  <c r="K175" i="8" s="1"/>
  <c r="K176" i="8" s="1"/>
  <c r="K177" i="8" s="1"/>
  <c r="K178" i="8" s="1"/>
  <c r="K179" i="8" s="1"/>
  <c r="K180" i="8" s="1"/>
  <c r="K181" i="8" s="1"/>
  <c r="K182" i="8" s="1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K147" i="8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K126" i="8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K106" i="8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K83" i="8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K61" i="8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N60" i="8"/>
  <c r="K60" i="8"/>
  <c r="N59" i="8"/>
  <c r="N58" i="8"/>
  <c r="K58" i="8"/>
  <c r="K59" i="8" s="1"/>
  <c r="N57" i="8"/>
  <c r="N56" i="8"/>
  <c r="N55" i="8"/>
  <c r="K55" i="8"/>
  <c r="K56" i="8" s="1"/>
  <c r="K57" i="8" s="1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K33" i="8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N32" i="8"/>
  <c r="N31" i="8"/>
  <c r="N30" i="8"/>
  <c r="K30" i="8"/>
  <c r="K31" i="8" s="1"/>
  <c r="K32" i="8" s="1"/>
  <c r="N29" i="8"/>
  <c r="N28" i="8"/>
  <c r="N27" i="8"/>
  <c r="N26" i="8"/>
  <c r="N25" i="8"/>
  <c r="N24" i="8"/>
  <c r="N23" i="8"/>
  <c r="N22" i="8"/>
  <c r="N21" i="8"/>
  <c r="N20" i="8"/>
  <c r="N19" i="8"/>
  <c r="N18" i="8"/>
  <c r="K18" i="8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N17" i="8"/>
  <c r="N16" i="8"/>
  <c r="N15" i="8"/>
  <c r="N14" i="8"/>
  <c r="N13" i="8"/>
  <c r="K13" i="8"/>
  <c r="K14" i="8" s="1"/>
  <c r="K15" i="8" s="1"/>
  <c r="K16" i="8" s="1"/>
  <c r="K17" i="8" s="1"/>
  <c r="N12" i="8"/>
  <c r="N11" i="8"/>
  <c r="N10" i="8"/>
  <c r="N9" i="8"/>
  <c r="N8" i="8"/>
  <c r="N7" i="8"/>
  <c r="N6" i="8"/>
  <c r="N5" i="8"/>
  <c r="N4" i="8"/>
  <c r="N3" i="8"/>
  <c r="N2" i="8"/>
  <c r="K2" i="8"/>
  <c r="K3" i="8" s="1"/>
  <c r="K4" i="8" s="1"/>
  <c r="K5" i="8" s="1"/>
  <c r="K6" i="8" s="1"/>
  <c r="K7" i="8" s="1"/>
  <c r="K8" i="8" s="1"/>
  <c r="K9" i="8" s="1"/>
  <c r="K10" i="8" s="1"/>
  <c r="K11" i="8" s="1"/>
  <c r="K12" i="8" s="1"/>
  <c r="A1" i="7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2" i="4"/>
  <c r="J731" i="4"/>
  <c r="J732" i="4" s="1"/>
  <c r="J733" i="4" s="1"/>
  <c r="J734" i="4" s="1"/>
  <c r="J735" i="4" s="1"/>
  <c r="J736" i="4" s="1"/>
  <c r="J737" i="4" s="1"/>
  <c r="J727" i="4"/>
  <c r="J728" i="4" s="1"/>
  <c r="J729" i="4" s="1"/>
  <c r="J730" i="4" s="1"/>
  <c r="J720" i="4"/>
  <c r="J721" i="4" s="1"/>
  <c r="J722" i="4" s="1"/>
  <c r="J723" i="4" s="1"/>
  <c r="J724" i="4" s="1"/>
  <c r="J725" i="4" s="1"/>
  <c r="J726" i="4" s="1"/>
  <c r="J715" i="4"/>
  <c r="J716" i="4" s="1"/>
  <c r="J717" i="4" s="1"/>
  <c r="J718" i="4" s="1"/>
  <c r="J719" i="4" s="1"/>
  <c r="J711" i="4"/>
  <c r="J712" i="4" s="1"/>
  <c r="J713" i="4" s="1"/>
  <c r="J714" i="4" s="1"/>
  <c r="J705" i="4"/>
  <c r="J706" i="4" s="1"/>
  <c r="J707" i="4" s="1"/>
  <c r="J708" i="4" s="1"/>
  <c r="J709" i="4" s="1"/>
  <c r="J710" i="4" s="1"/>
  <c r="J699" i="4"/>
  <c r="J700" i="4" s="1"/>
  <c r="J701" i="4" s="1"/>
  <c r="J702" i="4" s="1"/>
  <c r="J703" i="4" s="1"/>
  <c r="J704" i="4" s="1"/>
  <c r="J697" i="4"/>
  <c r="J698" i="4" s="1"/>
  <c r="J691" i="4"/>
  <c r="J692" i="4" s="1"/>
  <c r="J693" i="4" s="1"/>
  <c r="J694" i="4" s="1"/>
  <c r="J695" i="4" s="1"/>
  <c r="J696" i="4" s="1"/>
  <c r="J685" i="4"/>
  <c r="J686" i="4" s="1"/>
  <c r="J687" i="4" s="1"/>
  <c r="J688" i="4" s="1"/>
  <c r="J689" i="4" s="1"/>
  <c r="J690" i="4" s="1"/>
  <c r="J681" i="4"/>
  <c r="J682" i="4" s="1"/>
  <c r="J683" i="4" s="1"/>
  <c r="J684" i="4" s="1"/>
  <c r="J674" i="4"/>
  <c r="J675" i="4" s="1"/>
  <c r="J676" i="4" s="1"/>
  <c r="J677" i="4" s="1"/>
  <c r="J678" i="4" s="1"/>
  <c r="J679" i="4" s="1"/>
  <c r="J680" i="4" s="1"/>
  <c r="J669" i="4"/>
  <c r="J670" i="4" s="1"/>
  <c r="J671" i="4" s="1"/>
  <c r="J672" i="4" s="1"/>
  <c r="J673" i="4" s="1"/>
  <c r="J666" i="4"/>
  <c r="J667" i="4" s="1"/>
  <c r="J668" i="4" s="1"/>
  <c r="J659" i="4"/>
  <c r="J660" i="4" s="1"/>
  <c r="J661" i="4" s="1"/>
  <c r="J662" i="4" s="1"/>
  <c r="J663" i="4" s="1"/>
  <c r="J664" i="4" s="1"/>
  <c r="J665" i="4" s="1"/>
  <c r="J647" i="4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38" i="4"/>
  <c r="J639" i="4" s="1"/>
  <c r="J640" i="4" s="1"/>
  <c r="J641" i="4" s="1"/>
  <c r="J642" i="4" s="1"/>
  <c r="J643" i="4" s="1"/>
  <c r="J644" i="4" s="1"/>
  <c r="J645" i="4" s="1"/>
  <c r="J646" i="4" s="1"/>
  <c r="J626" i="4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15" i="4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10" i="4"/>
  <c r="J611" i="4" s="1"/>
  <c r="J612" i="4" s="1"/>
  <c r="J613" i="4" s="1"/>
  <c r="J614" i="4" s="1"/>
  <c r="J598" i="4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587" i="4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84" i="4"/>
  <c r="J585" i="4" s="1"/>
  <c r="J586" i="4" s="1"/>
  <c r="J573" i="4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62" i="4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55" i="4"/>
  <c r="J556" i="4" s="1"/>
  <c r="J557" i="4" s="1"/>
  <c r="J558" i="4" s="1"/>
  <c r="J559" i="4" s="1"/>
  <c r="J560" i="4" s="1"/>
  <c r="J561" i="4" s="1"/>
  <c r="J543" i="4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32" i="4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22" i="4"/>
  <c r="J523" i="4" s="1"/>
  <c r="J524" i="4" s="1"/>
  <c r="J525" i="4" s="1"/>
  <c r="J526" i="4" s="1"/>
  <c r="J527" i="4" s="1"/>
  <c r="J528" i="4" s="1"/>
  <c r="J529" i="4" s="1"/>
  <c r="J530" i="4" s="1"/>
  <c r="J531" i="4" s="1"/>
  <c r="J510" i="4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499" i="4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491" i="4"/>
  <c r="J492" i="4" s="1"/>
  <c r="J493" i="4" s="1"/>
  <c r="J494" i="4" s="1"/>
  <c r="J495" i="4" s="1"/>
  <c r="J496" i="4" s="1"/>
  <c r="J497" i="4" s="1"/>
  <c r="J498" i="4" s="1"/>
  <c r="J480" i="4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71" i="4"/>
  <c r="J472" i="4" s="1"/>
  <c r="J473" i="4" s="1"/>
  <c r="J474" i="4" s="1"/>
  <c r="J475" i="4" s="1"/>
  <c r="J476" i="4" s="1"/>
  <c r="J477" i="4" s="1"/>
  <c r="J478" i="4" s="1"/>
  <c r="J479" i="4" s="1"/>
  <c r="J465" i="4"/>
  <c r="J466" i="4" s="1"/>
  <c r="J467" i="4" s="1"/>
  <c r="J468" i="4" s="1"/>
  <c r="J469" i="4" s="1"/>
  <c r="J470" i="4" s="1"/>
  <c r="J455" i="4"/>
  <c r="J456" i="4" s="1"/>
  <c r="J457" i="4" s="1"/>
  <c r="J458" i="4" s="1"/>
  <c r="J459" i="4" s="1"/>
  <c r="J460" i="4" s="1"/>
  <c r="J461" i="4" s="1"/>
  <c r="J462" i="4" s="1"/>
  <c r="J463" i="4" s="1"/>
  <c r="J464" i="4" s="1"/>
  <c r="J444" i="4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38" i="4"/>
  <c r="J439" i="4" s="1"/>
  <c r="J440" i="4" s="1"/>
  <c r="J441" i="4" s="1"/>
  <c r="J442" i="4" s="1"/>
  <c r="J443" i="4" s="1"/>
  <c r="J427" i="4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18" i="4"/>
  <c r="J419" i="4" s="1"/>
  <c r="J420" i="4" s="1"/>
  <c r="J421" i="4" s="1"/>
  <c r="J422" i="4" s="1"/>
  <c r="J423" i="4" s="1"/>
  <c r="J424" i="4" s="1"/>
  <c r="J425" i="4" s="1"/>
  <c r="J426" i="4" s="1"/>
  <c r="J410" i="4"/>
  <c r="J411" i="4" s="1"/>
  <c r="J412" i="4" s="1"/>
  <c r="J413" i="4" s="1"/>
  <c r="J414" i="4" s="1"/>
  <c r="J415" i="4" s="1"/>
  <c r="J416" i="4" s="1"/>
  <c r="J417" i="4" s="1"/>
  <c r="J399" i="4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390" i="4"/>
  <c r="J391" i="4" s="1"/>
  <c r="J392" i="4" s="1"/>
  <c r="J393" i="4" s="1"/>
  <c r="J394" i="4" s="1"/>
  <c r="J395" i="4" s="1"/>
  <c r="J396" i="4" s="1"/>
  <c r="J397" i="4" s="1"/>
  <c r="J398" i="4" s="1"/>
  <c r="J382" i="4"/>
  <c r="J383" i="4" s="1"/>
  <c r="J384" i="4" s="1"/>
  <c r="J385" i="4" s="1"/>
  <c r="J386" i="4" s="1"/>
  <c r="J387" i="4" s="1"/>
  <c r="J388" i="4" s="1"/>
  <c r="J389" i="4" s="1"/>
  <c r="J371" i="4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44" i="4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28" i="4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02" i="4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281" i="4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275" i="4"/>
  <c r="J276" i="4" s="1"/>
  <c r="J277" i="4" s="1"/>
  <c r="J278" i="4" s="1"/>
  <c r="J279" i="4" s="1"/>
  <c r="J280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30" i="4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29" i="4"/>
  <c r="J202" i="4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183" i="4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174" i="4"/>
  <c r="J175" i="4" s="1"/>
  <c r="J176" i="4" s="1"/>
  <c r="J177" i="4" s="1"/>
  <c r="J178" i="4" s="1"/>
  <c r="J179" i="4" s="1"/>
  <c r="J180" i="4" s="1"/>
  <c r="J181" i="4" s="1"/>
  <c r="J182" i="4" s="1"/>
  <c r="J147" i="4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26" i="4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06" i="4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83" i="4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61" i="4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60" i="4"/>
  <c r="J58" i="4"/>
  <c r="J59" i="4" s="1"/>
  <c r="J55" i="4"/>
  <c r="J56" i="4" s="1"/>
  <c r="J57" i="4" s="1"/>
  <c r="J33" i="4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30" i="4"/>
  <c r="J31" i="4" s="1"/>
  <c r="J32" i="4" s="1"/>
  <c r="J18" i="4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13" i="4"/>
  <c r="J14" i="4" s="1"/>
  <c r="J15" i="4" s="1"/>
  <c r="J16" i="4" s="1"/>
  <c r="J17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5" i="1"/>
  <c r="J16" i="1" s="1"/>
  <c r="J17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/>
  <c r="J31" i="1" s="1"/>
  <c r="J32" i="1" s="1"/>
  <c r="J33" i="1"/>
  <c r="J34" i="1"/>
  <c r="J35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/>
  <c r="J56" i="1" s="1"/>
  <c r="J57" i="1" s="1"/>
  <c r="J58" i="1"/>
  <c r="J59" i="1"/>
  <c r="J60" i="1"/>
  <c r="J61" i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/>
  <c r="J84" i="1"/>
  <c r="J85" i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/>
  <c r="J148" i="1"/>
  <c r="J149" i="1"/>
  <c r="J150" i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/>
  <c r="J175" i="1" s="1"/>
  <c r="J176" i="1" s="1"/>
  <c r="J177" i="1" s="1"/>
  <c r="J178" i="1" s="1"/>
  <c r="J179" i="1" s="1"/>
  <c r="J180" i="1" s="1"/>
  <c r="J181" i="1" s="1"/>
  <c r="J182" i="1" s="1"/>
  <c r="J183" i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/>
  <c r="J230" i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/>
  <c r="J250" i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/>
  <c r="J276" i="1" s="1"/>
  <c r="J277" i="1" s="1"/>
  <c r="J278" i="1" s="1"/>
  <c r="J279" i="1" s="1"/>
  <c r="J280" i="1" s="1"/>
  <c r="J281" i="1"/>
  <c r="J282" i="1"/>
  <c r="J283" i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/>
  <c r="J303" i="1" s="1"/>
  <c r="J304" i="1" s="1"/>
  <c r="J305" i="1" s="1"/>
  <c r="J306" i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/>
  <c r="J329" i="1"/>
  <c r="J330" i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/>
  <c r="J345" i="1"/>
  <c r="J346" i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/>
  <c r="J383" i="1" s="1"/>
  <c r="J384" i="1" s="1"/>
  <c r="J385" i="1" s="1"/>
  <c r="J386" i="1" s="1"/>
  <c r="J387" i="1" s="1"/>
  <c r="J388" i="1" s="1"/>
  <c r="J389" i="1" s="1"/>
  <c r="J390" i="1"/>
  <c r="J391" i="1" s="1"/>
  <c r="J392" i="1" s="1"/>
  <c r="J393" i="1" s="1"/>
  <c r="J394" i="1" s="1"/>
  <c r="J395" i="1" s="1"/>
  <c r="J396" i="1" s="1"/>
  <c r="J397" i="1" s="1"/>
  <c r="J398" i="1" s="1"/>
  <c r="J399" i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/>
  <c r="J411" i="1"/>
  <c r="J412" i="1"/>
  <c r="J413" i="1" s="1"/>
  <c r="J414" i="1" s="1"/>
  <c r="J415" i="1" s="1"/>
  <c r="J416" i="1" s="1"/>
  <c r="J417" i="1" s="1"/>
  <c r="J418" i="1"/>
  <c r="J419" i="1"/>
  <c r="J420" i="1" s="1"/>
  <c r="J421" i="1" s="1"/>
  <c r="J422" i="1" s="1"/>
  <c r="J423" i="1" s="1"/>
  <c r="J424" i="1" s="1"/>
  <c r="J425" i="1" s="1"/>
  <c r="J426" i="1" s="1"/>
  <c r="J427" i="1"/>
  <c r="J428" i="1"/>
  <c r="J429" i="1" s="1"/>
  <c r="J430" i="1" s="1"/>
  <c r="J431" i="1" s="1"/>
  <c r="J432" i="1" s="1"/>
  <c r="J433" i="1" s="1"/>
  <c r="J434" i="1" s="1"/>
  <c r="J435" i="1" s="1"/>
  <c r="J436" i="1" s="1"/>
  <c r="J437" i="1" s="1"/>
  <c r="J438" i="1"/>
  <c r="J439" i="1" s="1"/>
  <c r="J440" i="1" s="1"/>
  <c r="J441" i="1" s="1"/>
  <c r="J442" i="1" s="1"/>
  <c r="J443" i="1" s="1"/>
  <c r="J444" i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/>
  <c r="J456" i="1" s="1"/>
  <c r="J457" i="1" s="1"/>
  <c r="J458" i="1" s="1"/>
  <c r="J459" i="1" s="1"/>
  <c r="J460" i="1" s="1"/>
  <c r="J461" i="1" s="1"/>
  <c r="J462" i="1" s="1"/>
  <c r="J463" i="1" s="1"/>
  <c r="J464" i="1" s="1"/>
  <c r="J465" i="1"/>
  <c r="J466" i="1"/>
  <c r="J467" i="1"/>
  <c r="J468" i="1"/>
  <c r="J469" i="1" s="1"/>
  <c r="J470" i="1" s="1"/>
  <c r="J471" i="1"/>
  <c r="J472" i="1" s="1"/>
  <c r="J473" i="1" s="1"/>
  <c r="J474" i="1" s="1"/>
  <c r="J475" i="1" s="1"/>
  <c r="J476" i="1" s="1"/>
  <c r="J477" i="1" s="1"/>
  <c r="J478" i="1" s="1"/>
  <c r="J479" i="1" s="1"/>
  <c r="J480" i="1"/>
  <c r="J481" i="1"/>
  <c r="J482" i="1"/>
  <c r="J483" i="1" s="1"/>
  <c r="J484" i="1" s="1"/>
  <c r="J485" i="1" s="1"/>
  <c r="J486" i="1" s="1"/>
  <c r="J487" i="1" s="1"/>
  <c r="J488" i="1" s="1"/>
  <c r="J489" i="1" s="1"/>
  <c r="J490" i="1" s="1"/>
  <c r="J491" i="1"/>
  <c r="J492" i="1"/>
  <c r="J493" i="1"/>
  <c r="J494" i="1" s="1"/>
  <c r="J495" i="1" s="1"/>
  <c r="J496" i="1" s="1"/>
  <c r="J497" i="1" s="1"/>
  <c r="J498" i="1" s="1"/>
  <c r="J499" i="1"/>
  <c r="J500" i="1"/>
  <c r="J501" i="1"/>
  <c r="J502" i="1" s="1"/>
  <c r="J503" i="1" s="1"/>
  <c r="J504" i="1" s="1"/>
  <c r="J505" i="1" s="1"/>
  <c r="J506" i="1" s="1"/>
  <c r="J507" i="1" s="1"/>
  <c r="J508" i="1" s="1"/>
  <c r="J509" i="1" s="1"/>
  <c r="J510" i="1"/>
  <c r="J511" i="1" s="1"/>
  <c r="J512" i="1" s="1"/>
  <c r="J513" i="1" s="1"/>
  <c r="J514" i="1"/>
  <c r="J515" i="1"/>
  <c r="J516" i="1" s="1"/>
  <c r="J517" i="1" s="1"/>
  <c r="J518" i="1" s="1"/>
  <c r="J519" i="1" s="1"/>
  <c r="J520" i="1" s="1"/>
  <c r="J521" i="1" s="1"/>
  <c r="J522" i="1"/>
  <c r="J523" i="1" s="1"/>
  <c r="J524" i="1" s="1"/>
  <c r="J525" i="1" s="1"/>
  <c r="J526" i="1" s="1"/>
  <c r="J527" i="1" s="1"/>
  <c r="J528" i="1" s="1"/>
  <c r="J529" i="1" s="1"/>
  <c r="J530" i="1" s="1"/>
  <c r="J531" i="1" s="1"/>
  <c r="J532" i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/>
  <c r="J544" i="1" s="1"/>
  <c r="J545" i="1"/>
  <c r="J546" i="1"/>
  <c r="J547" i="1"/>
  <c r="J548" i="1" s="1"/>
  <c r="J549" i="1" s="1"/>
  <c r="J550" i="1" s="1"/>
  <c r="J551" i="1" s="1"/>
  <c r="J552" i="1" s="1"/>
  <c r="J553" i="1" s="1"/>
  <c r="J554" i="1" s="1"/>
  <c r="J555" i="1"/>
  <c r="J556" i="1"/>
  <c r="J557" i="1"/>
  <c r="J558" i="1" s="1"/>
  <c r="J559" i="1" s="1"/>
  <c r="J560" i="1" s="1"/>
  <c r="J561" i="1" s="1"/>
  <c r="J562" i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/>
  <c r="J585" i="1"/>
  <c r="J586" i="1"/>
  <c r="J587" i="1"/>
  <c r="J588" i="1"/>
  <c r="J589" i="1"/>
  <c r="J590" i="1" s="1"/>
  <c r="J591" i="1" s="1"/>
  <c r="J592" i="1" s="1"/>
  <c r="J593" i="1" s="1"/>
  <c r="J594" i="1" s="1"/>
  <c r="J595" i="1" s="1"/>
  <c r="J596" i="1" s="1"/>
  <c r="J597" i="1" s="1"/>
  <c r="J598" i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/>
  <c r="J611" i="1"/>
  <c r="J612" i="1"/>
  <c r="J613" i="1"/>
  <c r="J614" i="1" s="1"/>
  <c r="J615" i="1"/>
  <c r="J616" i="1" s="1"/>
  <c r="J617" i="1"/>
  <c r="J618" i="1" s="1"/>
  <c r="J619" i="1" s="1"/>
  <c r="J620" i="1" s="1"/>
  <c r="J621" i="1" s="1"/>
  <c r="J622" i="1" s="1"/>
  <c r="J623" i="1" s="1"/>
  <c r="J624" i="1" s="1"/>
  <c r="J625" i="1" s="1"/>
  <c r="J626" i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/>
  <c r="J639" i="1"/>
  <c r="J640" i="1" s="1"/>
  <c r="J641" i="1"/>
  <c r="J642" i="1" s="1"/>
  <c r="J643" i="1" s="1"/>
  <c r="J644" i="1" s="1"/>
  <c r="J645" i="1" s="1"/>
  <c r="J646" i="1" s="1"/>
  <c r="J647" i="1"/>
  <c r="J648" i="1" s="1"/>
  <c r="J649" i="1"/>
  <c r="J650" i="1"/>
  <c r="J651" i="1" s="1"/>
  <c r="J652" i="1" s="1"/>
  <c r="J653" i="1" s="1"/>
  <c r="J654" i="1" s="1"/>
  <c r="J655" i="1" s="1"/>
  <c r="J656" i="1" s="1"/>
  <c r="J657" i="1" s="1"/>
  <c r="J658" i="1" s="1"/>
  <c r="J659" i="1"/>
  <c r="J660" i="1" s="1"/>
  <c r="J661" i="1" s="1"/>
  <c r="J662" i="1" s="1"/>
  <c r="J663" i="1" s="1"/>
  <c r="J664" i="1" s="1"/>
  <c r="J665" i="1" s="1"/>
  <c r="J666" i="1"/>
  <c r="J667" i="1"/>
  <c r="J668" i="1"/>
  <c r="J669" i="1"/>
  <c r="J670" i="1"/>
  <c r="J671" i="1"/>
  <c r="J672" i="1" s="1"/>
  <c r="J673" i="1" s="1"/>
  <c r="J674" i="1"/>
  <c r="J675" i="1"/>
  <c r="J676" i="1"/>
  <c r="J677" i="1"/>
  <c r="J678" i="1"/>
  <c r="J679" i="1"/>
  <c r="J680" i="1" s="1"/>
  <c r="J681" i="1"/>
  <c r="J682" i="1" s="1"/>
  <c r="J683" i="1" s="1"/>
  <c r="J684" i="1" s="1"/>
  <c r="J685" i="1"/>
  <c r="J686" i="1"/>
  <c r="J687" i="1"/>
  <c r="J688" i="1" s="1"/>
  <c r="J689" i="1"/>
  <c r="J690" i="1"/>
  <c r="J691" i="1"/>
  <c r="J692" i="1" s="1"/>
  <c r="J693" i="1" s="1"/>
  <c r="J694" i="1" s="1"/>
  <c r="J695" i="1" s="1"/>
  <c r="J696" i="1" s="1"/>
  <c r="J697" i="1"/>
  <c r="J698" i="1"/>
  <c r="J699" i="1"/>
  <c r="J700" i="1" s="1"/>
  <c r="J701" i="1" s="1"/>
  <c r="J702" i="1" s="1"/>
  <c r="J703" i="1" s="1"/>
  <c r="J704" i="1" s="1"/>
  <c r="J705" i="1"/>
  <c r="J706" i="1"/>
  <c r="J707" i="1"/>
  <c r="J708" i="1"/>
  <c r="J709" i="1" s="1"/>
  <c r="J710" i="1" s="1"/>
  <c r="J711" i="1"/>
  <c r="J712" i="1" s="1"/>
  <c r="J713" i="1"/>
  <c r="J714" i="1"/>
  <c r="J715" i="1"/>
  <c r="J716" i="1"/>
  <c r="J717" i="1"/>
  <c r="J718" i="1" s="1"/>
  <c r="J719" i="1" s="1"/>
  <c r="J720" i="1"/>
  <c r="J721" i="1"/>
  <c r="J722" i="1"/>
  <c r="J723" i="1"/>
  <c r="J724" i="1"/>
  <c r="J725" i="1"/>
  <c r="J726" i="1" s="1"/>
  <c r="J727" i="1"/>
  <c r="J728" i="1" s="1"/>
  <c r="J729" i="1"/>
  <c r="J730" i="1"/>
  <c r="J731" i="1"/>
  <c r="J732" i="1"/>
  <c r="J733" i="1"/>
  <c r="J734" i="1"/>
  <c r="J735" i="1" s="1"/>
  <c r="J736" i="1" s="1"/>
  <c r="J737" i="1" s="1"/>
  <c r="J7" i="1"/>
  <c r="J8" i="1" s="1"/>
  <c r="J9" i="1" s="1"/>
  <c r="J10" i="1" s="1"/>
  <c r="J11" i="1" s="1"/>
  <c r="J12" i="1" s="1"/>
  <c r="J13" i="1"/>
  <c r="J14" i="1" s="1"/>
  <c r="J4" i="1"/>
  <c r="J5" i="1" s="1"/>
  <c r="J6" i="1" s="1"/>
  <c r="J3" i="1"/>
  <c r="J2" i="1"/>
</calcChain>
</file>

<file path=xl/sharedStrings.xml><?xml version="1.0" encoding="utf-8"?>
<sst xmlns="http://schemas.openxmlformats.org/spreadsheetml/2006/main" count="22363" uniqueCount="2084">
  <si>
    <t>Base</t>
  </si>
  <si>
    <t>Antecendente</t>
  </si>
  <si>
    <t>Consequente</t>
  </si>
  <si>
    <t>Suporte</t>
  </si>
  <si>
    <t>Confianca</t>
  </si>
  <si>
    <t>Lift</t>
  </si>
  <si>
    <t>Leverage</t>
  </si>
  <si>
    <t>Conviction</t>
  </si>
  <si>
    <t>Observações/verificar</t>
  </si>
  <si>
    <t>Commcare</t>
  </si>
  <si>
    <t>commitsPull_D=1 commit</t>
  </si>
  <si>
    <t>closedBy=czue</t>
  </si>
  <si>
    <t>0.01</t>
  </si>
  <si>
    <t>1.04</t>
  </si>
  <si>
    <t>24% quando é de 1 commit vai para czue</t>
  </si>
  <si>
    <t>closedBy=dannyroberts</t>
  </si>
  <si>
    <t>-0.01</t>
  </si>
  <si>
    <t>0.99</t>
  </si>
  <si>
    <t>closedBy=esoergel</t>
  </si>
  <si>
    <t>0.0</t>
  </si>
  <si>
    <t>1.0</t>
  </si>
  <si>
    <t>closedBy=snopoke</t>
  </si>
  <si>
    <t>-0.0</t>
  </si>
  <si>
    <t>closedBy=millerdev</t>
  </si>
  <si>
    <t>closedBy=biyeun</t>
  </si>
  <si>
    <t>closedBy=yedi</t>
  </si>
  <si>
    <t>1.01</t>
  </si>
  <si>
    <t>closedBy=twymer</t>
  </si>
  <si>
    <t>closedBy=nickpell</t>
  </si>
  <si>
    <t>closedBy=dmyung</t>
  </si>
  <si>
    <t>Maior lift, porém confiança baixa devido baixo suporte</t>
  </si>
  <si>
    <t>closedBy=benrudolph</t>
  </si>
  <si>
    <t>closedBy=NoahCarnahan</t>
  </si>
  <si>
    <t>commitsPull_D=many commits</t>
  </si>
  <si>
    <t>0.88</t>
  </si>
  <si>
    <t>1.03</t>
  </si>
  <si>
    <t>changedFiles_D=1 file</t>
  </si>
  <si>
    <t>Pega muito pull, mas dessa vez mais democratico</t>
  </si>
  <si>
    <t>maior Lift</t>
  </si>
  <si>
    <t>changedFiles_D=many files</t>
  </si>
  <si>
    <t>0.95</t>
  </si>
  <si>
    <t>Maior Lift para muitos</t>
  </si>
  <si>
    <t>first_Pull=True</t>
  </si>
  <si>
    <t>1.23</t>
  </si>
  <si>
    <t>baixissima quantidade que é o primeiro pull</t>
  </si>
  <si>
    <t>typeDeveloper=core</t>
  </si>
  <si>
    <t>1.07</t>
  </si>
  <si>
    <t>typeDeveloper=external</t>
  </si>
  <si>
    <t>closedBy=gcapalbo</t>
  </si>
  <si>
    <t>closedBy=sravfeyn</t>
  </si>
  <si>
    <t>closedBy=emord</t>
  </si>
  <si>
    <t>closedBy=mwhite</t>
  </si>
  <si>
    <t>closedBy=TylerSheffels</t>
  </si>
  <si>
    <t>closedBy=kennknowles</t>
  </si>
  <si>
    <t>closedBy=kaapstorm</t>
  </si>
  <si>
    <t>closedBy=orangejenny</t>
  </si>
  <si>
    <t>closedBy=mrgriscom</t>
  </si>
  <si>
    <t>closedBy=proteusvacuum</t>
  </si>
  <si>
    <t>coreTeamFollowsRequester=true</t>
  </si>
  <si>
    <t>0.05</t>
  </si>
  <si>
    <t>9.12</t>
  </si>
  <si>
    <t>coreTeamFollowsRequester=false</t>
  </si>
  <si>
    <t>-0.05</t>
  </si>
  <si>
    <t>0.92</t>
  </si>
  <si>
    <t>1.02</t>
  </si>
  <si>
    <t>0.98</t>
  </si>
  <si>
    <t>Rosdistro</t>
  </si>
  <si>
    <t>closedBy=dirk-thomas</t>
  </si>
  <si>
    <t>closedBy=vrabaud</t>
  </si>
  <si>
    <t>closedBy=wjwwood</t>
  </si>
  <si>
    <t>closedBy=tfoote</t>
  </si>
  <si>
    <t>closedBy=isucan</t>
  </si>
  <si>
    <t>closedBy=kwc</t>
  </si>
  <si>
    <t>closedBy=130s</t>
  </si>
  <si>
    <t>1.48</t>
  </si>
  <si>
    <t>0.91</t>
  </si>
  <si>
    <t>0.94</t>
  </si>
  <si>
    <t>changedFiles_D=some files</t>
  </si>
  <si>
    <t>1.16</t>
  </si>
  <si>
    <t>0.82</t>
  </si>
  <si>
    <t>1.37</t>
  </si>
  <si>
    <t>0.9</t>
  </si>
  <si>
    <t>0.8</t>
  </si>
  <si>
    <t>commitsPull_D=some commits</t>
  </si>
  <si>
    <t>1.17</t>
  </si>
  <si>
    <t>0.85</t>
  </si>
  <si>
    <t>3.65</t>
  </si>
  <si>
    <t>1.12</t>
  </si>
  <si>
    <t>first_Pull=False</t>
  </si>
  <si>
    <t>1.11</t>
  </si>
  <si>
    <t>1.05</t>
  </si>
  <si>
    <t>total_lines_D=1 line</t>
  </si>
  <si>
    <t>1.13</t>
  </si>
  <si>
    <t>total_lines_D=many lines</t>
  </si>
  <si>
    <t>total_lines_D=some lines</t>
  </si>
  <si>
    <t>1.08</t>
  </si>
  <si>
    <t>0.89</t>
  </si>
  <si>
    <t>0.96</t>
  </si>
  <si>
    <t>Django</t>
  </si>
  <si>
    <t>closedBy=timgraham</t>
  </si>
  <si>
    <t>closedBy=aaugustin</t>
  </si>
  <si>
    <t>closedBy=apollo13</t>
  </si>
  <si>
    <t>closedBy=claudep</t>
  </si>
  <si>
    <t>closedBy=bmispelon</t>
  </si>
  <si>
    <t>closedBy=alex</t>
  </si>
  <si>
    <t>closedBy=charettes</t>
  </si>
  <si>
    <t>closedBy=mjtamlyn</t>
  </si>
  <si>
    <t>closedBy=adrianholovaty</t>
  </si>
  <si>
    <t>closedBy=ptone</t>
  </si>
  <si>
    <t>closedBy=akaariai</t>
  </si>
  <si>
    <t>closedBy=carljm</t>
  </si>
  <si>
    <t>closedBy=MarkusH</t>
  </si>
  <si>
    <t>closedBy=andrewgodwin</t>
  </si>
  <si>
    <t>closedBy=ramiro</t>
  </si>
  <si>
    <t>closedBy=ubernostrum</t>
  </si>
  <si>
    <t>closedBy=loic</t>
  </si>
  <si>
    <t>closedBy=erikr</t>
  </si>
  <si>
    <t>closedBy=kmtracey</t>
  </si>
  <si>
    <t>closedBy=jphalip</t>
  </si>
  <si>
    <t>closedBy=freakboy3742</t>
  </si>
  <si>
    <t>closedBy=dstufft</t>
  </si>
  <si>
    <t>closedBy=evildmp</t>
  </si>
  <si>
    <t>0.02</t>
  </si>
  <si>
    <t>1.25</t>
  </si>
  <si>
    <t>closedBy=HonzaKral</t>
  </si>
  <si>
    <t>closedBy=jezdez</t>
  </si>
  <si>
    <t>closedBy=jacobian</t>
  </si>
  <si>
    <t>closedBy=spookylukey</t>
  </si>
  <si>
    <t>1.18</t>
  </si>
  <si>
    <t>0.97</t>
  </si>
  <si>
    <t>1.61</t>
  </si>
  <si>
    <t>0.64</t>
  </si>
  <si>
    <t>-0.02</t>
  </si>
  <si>
    <t>1.34</t>
  </si>
  <si>
    <t>Ipython</t>
  </si>
  <si>
    <t>closedBy=minrk</t>
  </si>
  <si>
    <t>closedBy=takluyver</t>
  </si>
  <si>
    <t>closedBy=Carreau</t>
  </si>
  <si>
    <t>closedBy=fperez</t>
  </si>
  <si>
    <t>closedBy=ellisonbg</t>
  </si>
  <si>
    <t>closedBy=jdfreder</t>
  </si>
  <si>
    <t>closedBy=bfroehle</t>
  </si>
  <si>
    <t>closedBy=ivanov</t>
  </si>
  <si>
    <t>closedBy=rgbkrk</t>
  </si>
  <si>
    <t>closedBy=epatters</t>
  </si>
  <si>
    <t>closedBy=jdmarch</t>
  </si>
  <si>
    <t>1.43</t>
  </si>
  <si>
    <t>1.38</t>
  </si>
  <si>
    <t>0.83</t>
  </si>
  <si>
    <t>0.93</t>
  </si>
  <si>
    <t>Pandas</t>
  </si>
  <si>
    <t>closedBy=jreback</t>
  </si>
  <si>
    <t>-0.04</t>
  </si>
  <si>
    <t>0.77</t>
  </si>
  <si>
    <t>closedBy=wesm</t>
  </si>
  <si>
    <t>closedBy=jorisvandenbossche</t>
  </si>
  <si>
    <t>closedBy=y-p</t>
  </si>
  <si>
    <t>closedBy=cpcloud</t>
  </si>
  <si>
    <t>closedBy=shoyer</t>
  </si>
  <si>
    <t>closedBy=jtratner</t>
  </si>
  <si>
    <t>closedBy=changhiskhan</t>
  </si>
  <si>
    <t>closedBy=adamklein</t>
  </si>
  <si>
    <t>closedBy=hayd</t>
  </si>
  <si>
    <t>closedBy=TomAugspurger</t>
  </si>
  <si>
    <t>1.36</t>
  </si>
  <si>
    <t>1.06</t>
  </si>
  <si>
    <t>0.03</t>
  </si>
  <si>
    <t>1.47</t>
  </si>
  <si>
    <t>0.67</t>
  </si>
  <si>
    <t>0.84</t>
  </si>
  <si>
    <t>1.19</t>
  </si>
  <si>
    <t>0.04</t>
  </si>
  <si>
    <t>11.71</t>
  </si>
  <si>
    <t>-0.03</t>
  </si>
  <si>
    <t>0.66</t>
  </si>
  <si>
    <t>1.1</t>
  </si>
  <si>
    <t>Indice</t>
  </si>
  <si>
    <t>0.25</t>
  </si>
  <si>
    <t>0.16</t>
  </si>
  <si>
    <t>0.1</t>
  </si>
  <si>
    <t>0.07</t>
  </si>
  <si>
    <t>0.87</t>
  </si>
  <si>
    <t>0.81</t>
  </si>
  <si>
    <t>0.71</t>
  </si>
  <si>
    <t>0.75</t>
  </si>
  <si>
    <t>0.55</t>
  </si>
  <si>
    <t>0.7</t>
  </si>
  <si>
    <t>0.6</t>
  </si>
  <si>
    <t>0.5</t>
  </si>
  <si>
    <t>0.45</t>
  </si>
  <si>
    <t>0.4</t>
  </si>
  <si>
    <t>0.35</t>
  </si>
  <si>
    <t>0.2</t>
  </si>
  <si>
    <t>0.3</t>
  </si>
  <si>
    <t>0.15</t>
  </si>
  <si>
    <t>0.629</t>
  </si>
  <si>
    <t>0.0022</t>
  </si>
  <si>
    <t>0.0523</t>
  </si>
  <si>
    <t>2.0E-4</t>
  </si>
  <si>
    <t>0.0475</t>
  </si>
  <si>
    <t>0.6169</t>
  </si>
  <si>
    <t>0.0292</t>
  </si>
  <si>
    <t>1.0E-4</t>
  </si>
  <si>
    <t>0.3799</t>
  </si>
  <si>
    <t>0.0239</t>
  </si>
  <si>
    <t>0.019</t>
  </si>
  <si>
    <t>0.0123</t>
  </si>
  <si>
    <t>0.0107</t>
  </si>
  <si>
    <t>0.008</t>
  </si>
  <si>
    <t>0.007</t>
  </si>
  <si>
    <t>0.0062</t>
  </si>
  <si>
    <t>0.0056</t>
  </si>
  <si>
    <t>0.0732</t>
  </si>
  <si>
    <t>0.0024</t>
  </si>
  <si>
    <t>5.0E-4</t>
  </si>
  <si>
    <t>0.0314</t>
  </si>
  <si>
    <t>6.0E-4</t>
  </si>
  <si>
    <t>0.0019</t>
  </si>
  <si>
    <t>4.0E-4</t>
  </si>
  <si>
    <t>0.0244</t>
  </si>
  <si>
    <t>0.0016</t>
  </si>
  <si>
    <t>0.0209</t>
  </si>
  <si>
    <t>0.0389</t>
  </si>
  <si>
    <t>0.9932</t>
  </si>
  <si>
    <t>0.9966</t>
  </si>
  <si>
    <t>-1.0E-4</t>
  </si>
  <si>
    <t>0.2544</t>
  </si>
  <si>
    <t>0.0217</t>
  </si>
  <si>
    <t>0.9878</t>
  </si>
  <si>
    <t>0.9913</t>
  </si>
  <si>
    <t>-2.0E-4</t>
  </si>
  <si>
    <t>0.1429</t>
  </si>
  <si>
    <t>0.9787</t>
  </si>
  <si>
    <t>0.9821</t>
  </si>
  <si>
    <t>0.0236</t>
  </si>
  <si>
    <t>0.9778</t>
  </si>
  <si>
    <t>0.9812</t>
  </si>
  <si>
    <t>-5.0E-4</t>
  </si>
  <si>
    <t>0.0115</t>
  </si>
  <si>
    <t>0.9773</t>
  </si>
  <si>
    <t>0.9807</t>
  </si>
  <si>
    <t>0.0105</t>
  </si>
  <si>
    <t>0.975</t>
  </si>
  <si>
    <t>0.9784</t>
  </si>
  <si>
    <t>0.0697</t>
  </si>
  <si>
    <t>0.0059</t>
  </si>
  <si>
    <t>0.9565</t>
  </si>
  <si>
    <t>0.001</t>
  </si>
  <si>
    <t>0.0113</t>
  </si>
  <si>
    <t>0.9545</t>
  </si>
  <si>
    <t>0.9512</t>
  </si>
  <si>
    <t>0.0034</t>
  </si>
  <si>
    <t>0.9348</t>
  </si>
  <si>
    <t>0.0017</t>
  </si>
  <si>
    <t>0.0099</t>
  </si>
  <si>
    <t>0.925</t>
  </si>
  <si>
    <t>0.0026</t>
  </si>
  <si>
    <t>0.0458</t>
  </si>
  <si>
    <t>0.8769</t>
  </si>
  <si>
    <t>0.0043</t>
  </si>
  <si>
    <t>0.0094</t>
  </si>
  <si>
    <t>0.875</t>
  </si>
  <si>
    <t>9.0E-4</t>
  </si>
  <si>
    <t>0.011</t>
  </si>
  <si>
    <t>0.8723</t>
  </si>
  <si>
    <t>0.034</t>
  </si>
  <si>
    <t>0.8699</t>
  </si>
  <si>
    <t>0.0029</t>
  </si>
  <si>
    <t>0.0054</t>
  </si>
  <si>
    <t>0.8696</t>
  </si>
  <si>
    <t>7.0E-4</t>
  </si>
  <si>
    <t>0.8667</t>
  </si>
  <si>
    <t>0.0015</t>
  </si>
  <si>
    <t>0.8659</t>
  </si>
  <si>
    <t>0.0023</t>
  </si>
  <si>
    <t>0.0206</t>
  </si>
  <si>
    <t>0.8652</t>
  </si>
  <si>
    <t>0.8571</t>
  </si>
  <si>
    <t>8.0E-4</t>
  </si>
  <si>
    <t>0.0091</t>
  </si>
  <si>
    <t>0.8462</t>
  </si>
  <si>
    <t>0.8409</t>
  </si>
  <si>
    <t>0.0018</t>
  </si>
  <si>
    <t>0.0201</t>
  </si>
  <si>
    <t>0.8333</t>
  </si>
  <si>
    <t>0.0013</t>
  </si>
  <si>
    <t>0.0051</t>
  </si>
  <si>
    <t>0.8261</t>
  </si>
  <si>
    <t>0.0391</t>
  </si>
  <si>
    <t>0.8249</t>
  </si>
  <si>
    <t>0.0014</t>
  </si>
  <si>
    <t>0.8165</t>
  </si>
  <si>
    <t>0.0193</t>
  </si>
  <si>
    <t>0.809</t>
  </si>
  <si>
    <t>0.0011</t>
  </si>
  <si>
    <t>0.8077</t>
  </si>
  <si>
    <t>3.0E-4</t>
  </si>
  <si>
    <t>0.0153</t>
  </si>
  <si>
    <t>0.8028</t>
  </si>
  <si>
    <t>0.0378</t>
  </si>
  <si>
    <t>0.7966</t>
  </si>
  <si>
    <t>0.0413</t>
  </si>
  <si>
    <t>0.7897</t>
  </si>
  <si>
    <t>0.7889</t>
  </si>
  <si>
    <t>0.0025</t>
  </si>
  <si>
    <t>0.015</t>
  </si>
  <si>
    <t>0.7887</t>
  </si>
  <si>
    <t>0.0097</t>
  </si>
  <si>
    <t>0.7826</t>
  </si>
  <si>
    <t>0.9911</t>
  </si>
  <si>
    <t>0.0306</t>
  </si>
  <si>
    <t>0.7808</t>
  </si>
  <si>
    <t>0.0037</t>
  </si>
  <si>
    <t>0.7778</t>
  </si>
  <si>
    <t>0.9788</t>
  </si>
  <si>
    <t>0.7805</t>
  </si>
  <si>
    <t>-0.0016</t>
  </si>
  <si>
    <t>0.0134</t>
  </si>
  <si>
    <t>0.0083</t>
  </si>
  <si>
    <t>0.775</t>
  </si>
  <si>
    <t>0.7727</t>
  </si>
  <si>
    <t>0.7671</t>
  </si>
  <si>
    <t>0.9886</t>
  </si>
  <si>
    <t>0.4802</t>
  </si>
  <si>
    <t>0.7634</t>
  </si>
  <si>
    <t>0.9607</t>
  </si>
  <si>
    <t>-0.0196</t>
  </si>
  <si>
    <t>0.7619</t>
  </si>
  <si>
    <t>0.9588</t>
  </si>
  <si>
    <t>0.4745</t>
  </si>
  <si>
    <t>0.7545</t>
  </si>
  <si>
    <t>0.9888</t>
  </si>
  <si>
    <t>-0.0054</t>
  </si>
  <si>
    <t>0.9636</t>
  </si>
  <si>
    <t>0.7407</t>
  </si>
  <si>
    <t>0.0027</t>
  </si>
  <si>
    <t>0.0046</t>
  </si>
  <si>
    <t>0.7391</t>
  </si>
  <si>
    <t>0.9687</t>
  </si>
  <si>
    <t>0.0346</t>
  </si>
  <si>
    <t>0.7288</t>
  </si>
  <si>
    <t>0.002</t>
  </si>
  <si>
    <t>0.0078</t>
  </si>
  <si>
    <t>0.725</t>
  </si>
  <si>
    <t>0.9502</t>
  </si>
  <si>
    <t>-4.0E-4</t>
  </si>
  <si>
    <t>0.7156</t>
  </si>
  <si>
    <t>0.9379</t>
  </si>
  <si>
    <t>-0.0014</t>
  </si>
  <si>
    <t>0.7143</t>
  </si>
  <si>
    <t>0.9362</t>
  </si>
  <si>
    <t>0.7037</t>
  </si>
  <si>
    <t>0.0075</t>
  </si>
  <si>
    <t>0.0031</t>
  </si>
  <si>
    <t>0.8809</t>
  </si>
  <si>
    <t>-8.0E-4</t>
  </si>
  <si>
    <t>0.4292</t>
  </si>
  <si>
    <t>0.6824</t>
  </si>
  <si>
    <t>0.9951</t>
  </si>
  <si>
    <t>-0.0021</t>
  </si>
  <si>
    <t>0.0086</t>
  </si>
  <si>
    <t>0.6809</t>
  </si>
  <si>
    <t>0.8923</t>
  </si>
  <si>
    <t>-0.001</t>
  </si>
  <si>
    <t>0.0147</t>
  </si>
  <si>
    <t>0.6707</t>
  </si>
  <si>
    <t>0.978</t>
  </si>
  <si>
    <t>-3.0E-4</t>
  </si>
  <si>
    <t>0.0048</t>
  </si>
  <si>
    <t>0.6667</t>
  </si>
  <si>
    <t>0.8737</t>
  </si>
  <si>
    <t>-7.0E-4</t>
  </si>
  <si>
    <t>0.0038</t>
  </si>
  <si>
    <t>0.9721</t>
  </si>
  <si>
    <t>0.839</t>
  </si>
  <si>
    <t>0.0126</t>
  </si>
  <si>
    <t>0.662</t>
  </si>
  <si>
    <t>0.9653</t>
  </si>
  <si>
    <t>0.6606</t>
  </si>
  <si>
    <t>0.9632</t>
  </si>
  <si>
    <t>0.6522</t>
  </si>
  <si>
    <t>0.004</t>
  </si>
  <si>
    <t>0.6364</t>
  </si>
  <si>
    <t>0.6333</t>
  </si>
  <si>
    <t>0.8301</t>
  </si>
  <si>
    <t>0.0137</t>
  </si>
  <si>
    <t>0.622</t>
  </si>
  <si>
    <t>0.0035</t>
  </si>
  <si>
    <t>0.619</t>
  </si>
  <si>
    <t>0.9027</t>
  </si>
  <si>
    <t>0.618</t>
  </si>
  <si>
    <t>0.9011</t>
  </si>
  <si>
    <t>0.617</t>
  </si>
  <si>
    <t>0.7765</t>
  </si>
  <si>
    <t>-0.0022</t>
  </si>
  <si>
    <t>0.6154</t>
  </si>
  <si>
    <t>0.6098</t>
  </si>
  <si>
    <t>0.0044</t>
  </si>
  <si>
    <t>0.6096</t>
  </si>
  <si>
    <t>0.0055</t>
  </si>
  <si>
    <t>0.6087</t>
  </si>
  <si>
    <t>0.8876</t>
  </si>
  <si>
    <t>0.8749</t>
  </si>
  <si>
    <t>-0.0045</t>
  </si>
  <si>
    <t>0.0145</t>
  </si>
  <si>
    <t>0.0032</t>
  </si>
  <si>
    <t>0.0064</t>
  </si>
  <si>
    <t>0.5957</t>
  </si>
  <si>
    <t>0.0231</t>
  </si>
  <si>
    <t>0.589</t>
  </si>
  <si>
    <t>0.0069</t>
  </si>
  <si>
    <t>0.5775</t>
  </si>
  <si>
    <t>0.0012</t>
  </si>
  <si>
    <t>0.5769</t>
  </si>
  <si>
    <t>0.5714</t>
  </si>
  <si>
    <t>0.7489</t>
  </si>
  <si>
    <t>-0.0011</t>
  </si>
  <si>
    <t>0.8332</t>
  </si>
  <si>
    <t>0.0166</t>
  </si>
  <si>
    <t>0.5688</t>
  </si>
  <si>
    <t>0.5556</t>
  </si>
  <si>
    <t>0.802</t>
  </si>
  <si>
    <t>-0.0015</t>
  </si>
  <si>
    <t>0.3424</t>
  </si>
  <si>
    <t>0.5443</t>
  </si>
  <si>
    <t>0.0205</t>
  </si>
  <si>
    <t>0.0257</t>
  </si>
  <si>
    <t>0.5424</t>
  </si>
  <si>
    <t>0.0129</t>
  </si>
  <si>
    <t>0.5333</t>
  </si>
  <si>
    <t>0.5227</t>
  </si>
  <si>
    <t>0.5211</t>
  </si>
  <si>
    <t>0.0028</t>
  </si>
  <si>
    <t>0.5141</t>
  </si>
  <si>
    <t>0.0067</t>
  </si>
  <si>
    <t>0.0265</t>
  </si>
  <si>
    <t>0.5077</t>
  </si>
  <si>
    <t>0.0263</t>
  </si>
  <si>
    <t>0.5026</t>
  </si>
  <si>
    <t>0.0047</t>
  </si>
  <si>
    <t>0.7291</t>
  </si>
  <si>
    <t>-0.0023</t>
  </si>
  <si>
    <t>0.0118</t>
  </si>
  <si>
    <t>0.4944</t>
  </si>
  <si>
    <t>0.966</t>
  </si>
  <si>
    <t>0.9446</t>
  </si>
  <si>
    <t>0.4783</t>
  </si>
  <si>
    <t>0.0139</t>
  </si>
  <si>
    <t>0.4771</t>
  </si>
  <si>
    <t>0.4762</t>
  </si>
  <si>
    <t>0.4667</t>
  </si>
  <si>
    <t>0.9118</t>
  </si>
  <si>
    <t>-0.0024</t>
  </si>
  <si>
    <t>0.9958</t>
  </si>
  <si>
    <t>0.4615</t>
  </si>
  <si>
    <t>0.4468</t>
  </si>
  <si>
    <t>0.4444</t>
  </si>
  <si>
    <t>0.9484</t>
  </si>
  <si>
    <t>0.278</t>
  </si>
  <si>
    <t>0.442</t>
  </si>
  <si>
    <t>0.9432</t>
  </si>
  <si>
    <t>-0.0167</t>
  </si>
  <si>
    <t>0.9516</t>
  </si>
  <si>
    <t>0.4407</t>
  </si>
  <si>
    <t>0.861</t>
  </si>
  <si>
    <t>-0.0034</t>
  </si>
  <si>
    <t>0.4382</t>
  </si>
  <si>
    <t>0.4312</t>
  </si>
  <si>
    <t>0.4231</t>
  </si>
  <si>
    <t>-0.0018</t>
  </si>
  <si>
    <t>0.4225</t>
  </si>
  <si>
    <t>0.9016</t>
  </si>
  <si>
    <t>-9.0E-4</t>
  </si>
  <si>
    <t>0.0121</t>
  </si>
  <si>
    <t>0.4128</t>
  </si>
  <si>
    <t>0.8067</t>
  </si>
  <si>
    <t>-0.0029</t>
  </si>
  <si>
    <t>0.4043</t>
  </si>
  <si>
    <t>0.8626</t>
  </si>
  <si>
    <t>0.0045</t>
  </si>
  <si>
    <t>0.8535</t>
  </si>
  <si>
    <t>0.2488</t>
  </si>
  <si>
    <t>0.3956</t>
  </si>
  <si>
    <t>0.9606</t>
  </si>
  <si>
    <t>-0.0102</t>
  </si>
  <si>
    <t>0.3913</t>
  </si>
  <si>
    <t>0.835</t>
  </si>
  <si>
    <t>0.383</t>
  </si>
  <si>
    <t>0.382</t>
  </si>
  <si>
    <t>0.0021</t>
  </si>
  <si>
    <t>0.381</t>
  </si>
  <si>
    <t>0.229</t>
  </si>
  <si>
    <t>0.364</t>
  </si>
  <si>
    <t>0.9747</t>
  </si>
  <si>
    <t>-0.0059</t>
  </si>
  <si>
    <t>0.9845</t>
  </si>
  <si>
    <t>0.3562</t>
  </si>
  <si>
    <t>0.6959</t>
  </si>
  <si>
    <t>-0.0061</t>
  </si>
  <si>
    <t>0.3503</t>
  </si>
  <si>
    <t>0.8506</t>
  </si>
  <si>
    <t>0.8499</t>
  </si>
  <si>
    <t>0.3478</t>
  </si>
  <si>
    <t>0.7422</t>
  </si>
  <si>
    <t>0.3394</t>
  </si>
  <si>
    <t>0.338</t>
  </si>
  <si>
    <t>0.3333</t>
  </si>
  <si>
    <t>0.6513</t>
  </si>
  <si>
    <t>-0.0043</t>
  </si>
  <si>
    <t>0.8926</t>
  </si>
  <si>
    <t>0.7113</t>
  </si>
  <si>
    <t>0.0072</t>
  </si>
  <si>
    <t>0.3293</t>
  </si>
  <si>
    <t>0.6434</t>
  </si>
  <si>
    <t>-0.004</t>
  </si>
  <si>
    <t>0.3258</t>
  </si>
  <si>
    <t>0.8725</t>
  </si>
  <si>
    <t>0.3182</t>
  </si>
  <si>
    <t>0.6217</t>
  </si>
  <si>
    <t>0.852</t>
  </si>
  <si>
    <t>0.1997</t>
  </si>
  <si>
    <t>0.3176</t>
  </si>
  <si>
    <t>0.3151</t>
  </si>
  <si>
    <t>0.8437</t>
  </si>
  <si>
    <t>0.9057</t>
  </si>
  <si>
    <t>0.3077</t>
  </si>
  <si>
    <t>0.3043</t>
  </si>
  <si>
    <t>0.5862</t>
  </si>
  <si>
    <t>0.7285</t>
  </si>
  <si>
    <t>0.2963</t>
  </si>
  <si>
    <t>0.943</t>
  </si>
  <si>
    <t>0.2958</t>
  </si>
  <si>
    <t>0.7183</t>
  </si>
  <si>
    <t>0.8189</t>
  </si>
  <si>
    <t>0.2821</t>
  </si>
  <si>
    <t>0.7552</t>
  </si>
  <si>
    <t>-0.0048</t>
  </si>
  <si>
    <t>0.2766</t>
  </si>
  <si>
    <t>0.6717</t>
  </si>
  <si>
    <t>-0.0017</t>
  </si>
  <si>
    <t>0.2712</t>
  </si>
  <si>
    <t>0.8631</t>
  </si>
  <si>
    <t>-0.002</t>
  </si>
  <si>
    <t>0.2692</t>
  </si>
  <si>
    <t>0.5745</t>
  </si>
  <si>
    <t>0.2609</t>
  </si>
  <si>
    <t>0.2593</t>
  </si>
  <si>
    <t>0.5532</t>
  </si>
  <si>
    <t>0.1512</t>
  </si>
  <si>
    <t>0.2404</t>
  </si>
  <si>
    <t>0.0161</t>
  </si>
  <si>
    <t>0.2385</t>
  </si>
  <si>
    <t>0.2381</t>
  </si>
  <si>
    <t>0.1488</t>
  </si>
  <si>
    <t>0.2366</t>
  </si>
  <si>
    <t>0.0196</t>
  </si>
  <si>
    <t>0.236</t>
  </si>
  <si>
    <t>0.2308</t>
  </si>
  <si>
    <t>0.5604</t>
  </si>
  <si>
    <t>-0.0013</t>
  </si>
  <si>
    <t>0.2222</t>
  </si>
  <si>
    <t>0.2195</t>
  </si>
  <si>
    <t>0.5878</t>
  </si>
  <si>
    <t>0.7904</t>
  </si>
  <si>
    <t>0.2192</t>
  </si>
  <si>
    <t>0.6976</t>
  </si>
  <si>
    <t>-0.0037</t>
  </si>
  <si>
    <t>0.2174</t>
  </si>
  <si>
    <t>0.5279</t>
  </si>
  <si>
    <t>-0.0012</t>
  </si>
  <si>
    <t>0.2154</t>
  </si>
  <si>
    <t>0.9943</t>
  </si>
  <si>
    <t>0.2128</t>
  </si>
  <si>
    <t>0.2111</t>
  </si>
  <si>
    <t>0.6719</t>
  </si>
  <si>
    <t>-0.0025</t>
  </si>
  <si>
    <t>0.9739</t>
  </si>
  <si>
    <t>0.9797</t>
  </si>
  <si>
    <t>0.5355</t>
  </si>
  <si>
    <t>-0.0019</t>
  </si>
  <si>
    <t>0.9313</t>
  </si>
  <si>
    <t>0.1972</t>
  </si>
  <si>
    <t>0.9602</t>
  </si>
  <si>
    <t>0.1957</t>
  </si>
  <si>
    <t>0.1905</t>
  </si>
  <si>
    <t>0.4625</t>
  </si>
  <si>
    <t>0.1852</t>
  </si>
  <si>
    <t>0.8623</t>
  </si>
  <si>
    <t>0.1835</t>
  </si>
  <si>
    <t>0.8935</t>
  </si>
  <si>
    <t>-6.0E-4</t>
  </si>
  <si>
    <t>0.1831</t>
  </si>
  <si>
    <t>0.8526</t>
  </si>
  <si>
    <t>0.1751</t>
  </si>
  <si>
    <t>0.9965</t>
  </si>
  <si>
    <t>0.8528</t>
  </si>
  <si>
    <t>0.1099</t>
  </si>
  <si>
    <t>0.1748</t>
  </si>
  <si>
    <t>0.1739</t>
  </si>
  <si>
    <t>0.3711</t>
  </si>
  <si>
    <t>0.1707</t>
  </si>
  <si>
    <t>0.795</t>
  </si>
  <si>
    <t>0.1667</t>
  </si>
  <si>
    <t>0.9668</t>
  </si>
  <si>
    <t>0.9549</t>
  </si>
  <si>
    <t>0.1591</t>
  </si>
  <si>
    <t>0.5063</t>
  </si>
  <si>
    <t>0.9229</t>
  </si>
  <si>
    <t>0.9583</t>
  </si>
  <si>
    <t>0.7408</t>
  </si>
  <si>
    <t>0.1556</t>
  </si>
  <si>
    <t>0.9024</t>
  </si>
  <si>
    <t>0.1538</t>
  </si>
  <si>
    <t>0.8925</t>
  </si>
  <si>
    <t>0.9356</t>
  </si>
  <si>
    <t>0.7491</t>
  </si>
  <si>
    <t>0.1507</t>
  </si>
  <si>
    <t>0.8741</t>
  </si>
  <si>
    <t>0.8701</t>
  </si>
  <si>
    <t>0.7304</t>
  </si>
  <si>
    <t>0.9082</t>
  </si>
  <si>
    <t>0.1356</t>
  </si>
  <si>
    <t>0.6314</t>
  </si>
  <si>
    <t>-0.0038</t>
  </si>
  <si>
    <t>0.1348</t>
  </si>
  <si>
    <t>0.6566</t>
  </si>
  <si>
    <t>0.1333</t>
  </si>
  <si>
    <t>0.6209</t>
  </si>
  <si>
    <t>0.4243</t>
  </si>
  <si>
    <t>0.1304</t>
  </si>
  <si>
    <t>0.6074</t>
  </si>
  <si>
    <t>0.1301</t>
  </si>
  <si>
    <t>0.6337</t>
  </si>
  <si>
    <t>0.1277</t>
  </si>
  <si>
    <t>0.4063</t>
  </si>
  <si>
    <t>0.125</t>
  </si>
  <si>
    <t>0.1236</t>
  </si>
  <si>
    <t>0.717</t>
  </si>
  <si>
    <t>0.9324</t>
  </si>
  <si>
    <t>0.1231</t>
  </si>
  <si>
    <t>0.5993</t>
  </si>
  <si>
    <t>0.1098</t>
  </si>
  <si>
    <t>0.6367</t>
  </si>
  <si>
    <t>0.1064</t>
  </si>
  <si>
    <t>0.4657</t>
  </si>
  <si>
    <t>0.0959</t>
  </si>
  <si>
    <t>0.4465</t>
  </si>
  <si>
    <t>-0.0047</t>
  </si>
  <si>
    <t>0.0917</t>
  </si>
  <si>
    <t>0.4272</t>
  </si>
  <si>
    <t>-0.0036</t>
  </si>
  <si>
    <t>0.8559</t>
  </si>
  <si>
    <t>0.0822</t>
  </si>
  <si>
    <t>0.0445</t>
  </si>
  <si>
    <t>0.0708</t>
  </si>
  <si>
    <t>0.0039</t>
  </si>
  <si>
    <t>0.0674</t>
  </si>
  <si>
    <t>0.0667</t>
  </si>
  <si>
    <t>0.0564</t>
  </si>
  <si>
    <t>0.8731</t>
  </si>
  <si>
    <t>0.986</t>
  </si>
  <si>
    <t>0.0488</t>
  </si>
  <si>
    <t>0.2375</t>
  </si>
  <si>
    <t>0.0459</t>
  </si>
  <si>
    <t>0.0342</t>
  </si>
  <si>
    <t>0.0282</t>
  </si>
  <si>
    <t>0.4372</t>
  </si>
  <si>
    <t>0.957</t>
  </si>
  <si>
    <t>0.0256</t>
  </si>
  <si>
    <t>0.0136</t>
  </si>
  <si>
    <t>0.697</t>
  </si>
  <si>
    <t>0.9936</t>
  </si>
  <si>
    <t>0.0179</t>
  </si>
  <si>
    <t>0.6614</t>
  </si>
  <si>
    <t>0.0049</t>
  </si>
  <si>
    <t>0.0057</t>
  </si>
  <si>
    <t>0.597</t>
  </si>
  <si>
    <t>0.5429</t>
  </si>
  <si>
    <t>0.0073</t>
  </si>
  <si>
    <t>0.5368</t>
  </si>
  <si>
    <t>0.0319</t>
  </si>
  <si>
    <t>0.5348</t>
  </si>
  <si>
    <t>0.5278</t>
  </si>
  <si>
    <t>0.5128</t>
  </si>
  <si>
    <t>0.5091</t>
  </si>
  <si>
    <t>0.0337</t>
  </si>
  <si>
    <t>0.1772</t>
  </si>
  <si>
    <t>0.4932</t>
  </si>
  <si>
    <t>0.012</t>
  </si>
  <si>
    <t>0.4828</t>
  </si>
  <si>
    <t>0.9926</t>
  </si>
  <si>
    <t>0.9903</t>
  </si>
  <si>
    <t>0.9619</t>
  </si>
  <si>
    <t>0.4737</t>
  </si>
  <si>
    <t>0.985</t>
  </si>
  <si>
    <t>0.967</t>
  </si>
  <si>
    <t>0.0173</t>
  </si>
  <si>
    <t>0.4708</t>
  </si>
  <si>
    <t>0.9791</t>
  </si>
  <si>
    <t>0.9738</t>
  </si>
  <si>
    <t>0.0233</t>
  </si>
  <si>
    <t>0.467</t>
  </si>
  <si>
    <t>0.9712</t>
  </si>
  <si>
    <t>0.0305</t>
  </si>
  <si>
    <t>0.4456</t>
  </si>
  <si>
    <t>0.9267</t>
  </si>
  <si>
    <t>0.0642</t>
  </si>
  <si>
    <t>0.4453</t>
  </si>
  <si>
    <t>0.9261</t>
  </si>
  <si>
    <t>-0.0051</t>
  </si>
  <si>
    <t>0.9342</t>
  </si>
  <si>
    <t>0.7233</t>
  </si>
  <si>
    <t>0.7462</t>
  </si>
  <si>
    <t>0.6932</t>
  </si>
  <si>
    <t>0.0133</t>
  </si>
  <si>
    <t>0.3174</t>
  </si>
  <si>
    <t>0.6601</t>
  </si>
  <si>
    <t>-0.0069</t>
  </si>
  <si>
    <t>0.0127</t>
  </si>
  <si>
    <t>0.3038</t>
  </si>
  <si>
    <t>0.2812</t>
  </si>
  <si>
    <t>0.2685</t>
  </si>
  <si>
    <t>0.003</t>
  </si>
  <si>
    <t>0.2197</t>
  </si>
  <si>
    <t>0.2177</t>
  </si>
  <si>
    <t>0.0053</t>
  </si>
  <si>
    <t>0.2126</t>
  </si>
  <si>
    <t>0.183</t>
  </si>
  <si>
    <t>0.9818</t>
  </si>
  <si>
    <t>0.9933</t>
  </si>
  <si>
    <t>0.061</t>
  </si>
  <si>
    <t>0.1699</t>
  </si>
  <si>
    <t>0.9114</t>
  </si>
  <si>
    <t>0.1684</t>
  </si>
  <si>
    <t>0.9037</t>
  </si>
  <si>
    <t>0.1587</t>
  </si>
  <si>
    <t>0.8517</t>
  </si>
  <si>
    <t>0.1579</t>
  </si>
  <si>
    <t>0.8472</t>
  </si>
  <si>
    <t>0.0076</t>
  </si>
  <si>
    <t>0.1519</t>
  </si>
  <si>
    <t>0.8149</t>
  </si>
  <si>
    <t>0.0087</t>
  </si>
  <si>
    <t>0.1463</t>
  </si>
  <si>
    <t>0.7849</t>
  </si>
  <si>
    <t>0.1187</t>
  </si>
  <si>
    <t>0.6372</t>
  </si>
  <si>
    <t>0.9168</t>
  </si>
  <si>
    <t>0.1005</t>
  </si>
  <si>
    <t>0.5394</t>
  </si>
  <si>
    <t>0.4103</t>
  </si>
  <si>
    <t>0.3854</t>
  </si>
  <si>
    <t>0.0191</t>
  </si>
  <si>
    <t>0.3811</t>
  </si>
  <si>
    <t>0.0159</t>
  </si>
  <si>
    <t>0.3788</t>
  </si>
  <si>
    <t>0.005</t>
  </si>
  <si>
    <t>0.3684</t>
  </si>
  <si>
    <t>0.0033</t>
  </si>
  <si>
    <t>0.3651</t>
  </si>
  <si>
    <t>0.0486</t>
  </si>
  <si>
    <t>0.337</t>
  </si>
  <si>
    <t>0.121</t>
  </si>
  <si>
    <t>0.3369</t>
  </si>
  <si>
    <t>0.0229</t>
  </si>
  <si>
    <t>0.3347</t>
  </si>
  <si>
    <t>0.9998</t>
  </si>
  <si>
    <t>0.3312</t>
  </si>
  <si>
    <t>0.9955</t>
  </si>
  <si>
    <t>0.9885</t>
  </si>
  <si>
    <t>0.3284</t>
  </si>
  <si>
    <t>0.9868</t>
  </si>
  <si>
    <t>0.3189</t>
  </si>
  <si>
    <t>0.9585</t>
  </si>
  <si>
    <t>0.0213</t>
  </si>
  <si>
    <t>0.317</t>
  </si>
  <si>
    <t>0.9527</t>
  </si>
  <si>
    <t>0.3143</t>
  </si>
  <si>
    <t>0.9445</t>
  </si>
  <si>
    <t>0.3046</t>
  </si>
  <si>
    <t>0.9154</t>
  </si>
  <si>
    <t>0.9146</t>
  </si>
  <si>
    <t>0.2947</t>
  </si>
  <si>
    <t>0.8857</t>
  </si>
  <si>
    <t>0.2909</t>
  </si>
  <si>
    <t>0.8742</t>
  </si>
  <si>
    <t>0.0096</t>
  </si>
  <si>
    <t>0.2607</t>
  </si>
  <si>
    <t>0.7834</t>
  </si>
  <si>
    <t>-0.0027</t>
  </si>
  <si>
    <t>0.7155</t>
  </si>
  <si>
    <t>-0.0026</t>
  </si>
  <si>
    <t>0.0211</t>
  </si>
  <si>
    <t>0.0163</t>
  </si>
  <si>
    <t>0.7125</t>
  </si>
  <si>
    <t>0.7053</t>
  </si>
  <si>
    <t>0.6857</t>
  </si>
  <si>
    <t>0.6825</t>
  </si>
  <si>
    <t>0.6716</t>
  </si>
  <si>
    <t>0.2364</t>
  </si>
  <si>
    <t>0.6579</t>
  </si>
  <si>
    <t>0.0138</t>
  </si>
  <si>
    <t>0.0385</t>
  </si>
  <si>
    <t>0.6451</t>
  </si>
  <si>
    <t>0.043</t>
  </si>
  <si>
    <t>0.6383</t>
  </si>
  <si>
    <t>0.0155</t>
  </si>
  <si>
    <t>0.6207</t>
  </si>
  <si>
    <t>0.9884</t>
  </si>
  <si>
    <t>0.5895</t>
  </si>
  <si>
    <t>0.9517</t>
  </si>
  <si>
    <t>0.9039</t>
  </si>
  <si>
    <t>0.0821</t>
  </si>
  <si>
    <t>0.5696</t>
  </si>
  <si>
    <t>0.9196</t>
  </si>
  <si>
    <t>-0.0072</t>
  </si>
  <si>
    <t>0.5681</t>
  </si>
  <si>
    <t>0.9172</t>
  </si>
  <si>
    <t>0.0284</t>
  </si>
  <si>
    <t>0.5673</t>
  </si>
  <si>
    <t>0.9159</t>
  </si>
  <si>
    <t>0.5652</t>
  </si>
  <si>
    <t>0.9125</t>
  </si>
  <si>
    <t>0.7958</t>
  </si>
  <si>
    <t>0.0387</t>
  </si>
  <si>
    <t>0.5649</t>
  </si>
  <si>
    <t>0.9119</t>
  </si>
  <si>
    <t>0.006</t>
  </si>
  <si>
    <t>0.4375</t>
  </si>
  <si>
    <t>0.7063</t>
  </si>
  <si>
    <t>0.4266</t>
  </si>
  <si>
    <t>0.6888</t>
  </si>
  <si>
    <t>-0.0081</t>
  </si>
  <si>
    <t>0.2708</t>
  </si>
  <si>
    <t>0.2355</t>
  </si>
  <si>
    <t>0.0119</t>
  </si>
  <si>
    <t>0.1736</t>
  </si>
  <si>
    <t>0.1518</t>
  </si>
  <si>
    <t>0.0208</t>
  </si>
  <si>
    <t>0.1441</t>
  </si>
  <si>
    <t>0.1426</t>
  </si>
  <si>
    <t>0.1379</t>
  </si>
  <si>
    <t>0.1347</t>
  </si>
  <si>
    <t>0.1182</t>
  </si>
  <si>
    <t>0.9494</t>
  </si>
  <si>
    <t>0.9827</t>
  </si>
  <si>
    <t>0.1158</t>
  </si>
  <si>
    <t>0.9302</t>
  </si>
  <si>
    <t>0.0953</t>
  </si>
  <si>
    <t>0.7655</t>
  </si>
  <si>
    <t>-0.0105</t>
  </si>
  <si>
    <t>0.0052</t>
  </si>
  <si>
    <t>0.0863</t>
  </si>
  <si>
    <t>0.6935</t>
  </si>
  <si>
    <t>0.9557</t>
  </si>
  <si>
    <t>0.0625</t>
  </si>
  <si>
    <t>0.5021</t>
  </si>
  <si>
    <t>0.0529</t>
  </si>
  <si>
    <t>0.425</t>
  </si>
  <si>
    <t>0.0142</t>
  </si>
  <si>
    <t>0.3379</t>
  </si>
  <si>
    <t>0.0149</t>
  </si>
  <si>
    <t>0.298</t>
  </si>
  <si>
    <t>0.2917</t>
  </si>
  <si>
    <t>0.2863</t>
  </si>
  <si>
    <t>0.0103</t>
  </si>
  <si>
    <t>0.2802</t>
  </si>
  <si>
    <t>0.016</t>
  </si>
  <si>
    <t>0.2686</t>
  </si>
  <si>
    <t>0.2615</t>
  </si>
  <si>
    <t>0.2537</t>
  </si>
  <si>
    <t>0.9907</t>
  </si>
  <si>
    <t>0.9772</t>
  </si>
  <si>
    <t>0.0887</t>
  </si>
  <si>
    <t>0.2468</t>
  </si>
  <si>
    <t>-0.0033</t>
  </si>
  <si>
    <t>0.9871</t>
  </si>
  <si>
    <t>0.2455</t>
  </si>
  <si>
    <t>0.9741</t>
  </si>
  <si>
    <t>0.2421</t>
  </si>
  <si>
    <t>0.9453</t>
  </si>
  <si>
    <t>0.2414</t>
  </si>
  <si>
    <t>0.9424</t>
  </si>
  <si>
    <t>0.225</t>
  </si>
  <si>
    <t>0.8785</t>
  </si>
  <si>
    <t>0.0148</t>
  </si>
  <si>
    <t>0.2191</t>
  </si>
  <si>
    <t>0.8556</t>
  </si>
  <si>
    <t>0.7809</t>
  </si>
  <si>
    <t>0.1789</t>
  </si>
  <si>
    <t>0.6987</t>
  </si>
  <si>
    <t>0.1746</t>
  </si>
  <si>
    <t>0.6817</t>
  </si>
  <si>
    <t>0.1693</t>
  </si>
  <si>
    <t>0.6611</t>
  </si>
  <si>
    <t>0.0135</t>
  </si>
  <si>
    <t>0.0685</t>
  </si>
  <si>
    <t>0.0673</t>
  </si>
  <si>
    <t>0.0063</t>
  </si>
  <si>
    <t>0.0597</t>
  </si>
  <si>
    <t>0.0249</t>
  </si>
  <si>
    <t>0.0158</t>
  </si>
  <si>
    <t>0.009</t>
  </si>
  <si>
    <t>0.0362</t>
  </si>
  <si>
    <t>0.9844</t>
  </si>
  <si>
    <t>0.0397</t>
  </si>
  <si>
    <t>0.9454</t>
  </si>
  <si>
    <t>0.0089</t>
  </si>
  <si>
    <t>0.9254</t>
  </si>
  <si>
    <t>0.2719</t>
  </si>
  <si>
    <t>0.7568</t>
  </si>
  <si>
    <t>0.8351</t>
  </si>
  <si>
    <t>-0.0537</t>
  </si>
  <si>
    <t>0.5897</t>
  </si>
  <si>
    <t>0.6508</t>
  </si>
  <si>
    <t>0.0874</t>
  </si>
  <si>
    <t>0.2432</t>
  </si>
  <si>
    <t>0.0537</t>
  </si>
  <si>
    <t>0.0546</t>
  </si>
  <si>
    <t>0.582</t>
  </si>
  <si>
    <t>0.9551</t>
  </si>
  <si>
    <t>0.042</t>
  </si>
  <si>
    <t>0.0271</t>
  </si>
  <si>
    <t>0.0367</t>
  </si>
  <si>
    <t>0.9961</t>
  </si>
  <si>
    <t>0.9572</t>
  </si>
  <si>
    <t>0.067</t>
  </si>
  <si>
    <t>0.9957</t>
  </si>
  <si>
    <t>0.0594</t>
  </si>
  <si>
    <t>0.9952</t>
  </si>
  <si>
    <t>0.0679</t>
  </si>
  <si>
    <t>0.9916</t>
  </si>
  <si>
    <t>0.9991</t>
  </si>
  <si>
    <t>0.1428</t>
  </si>
  <si>
    <t>0.9985</t>
  </si>
  <si>
    <t>0.3555</t>
  </si>
  <si>
    <t>0.9896</t>
  </si>
  <si>
    <t>0.9971</t>
  </si>
  <si>
    <t>0.9895</t>
  </si>
  <si>
    <t>0.9969</t>
  </si>
  <si>
    <t>0.0494</t>
  </si>
  <si>
    <t>0.996</t>
  </si>
  <si>
    <t>0.0093</t>
  </si>
  <si>
    <t>0.9701</t>
  </si>
  <si>
    <t>0.9774</t>
  </si>
  <si>
    <t>0.0104</t>
  </si>
  <si>
    <t>0.0437</t>
  </si>
  <si>
    <t>0.037</t>
  </si>
  <si>
    <t>0.0348</t>
  </si>
  <si>
    <t>0.0344</t>
  </si>
  <si>
    <t>0.0272</t>
  </si>
  <si>
    <t>0.9142</t>
  </si>
  <si>
    <t>0.9128</t>
  </si>
  <si>
    <t>0.024</t>
  </si>
  <si>
    <t>0.8049</t>
  </si>
  <si>
    <t>0.0258</t>
  </si>
  <si>
    <t>0.6143</t>
  </si>
  <si>
    <t>0.0065</t>
  </si>
  <si>
    <t>0.6042</t>
  </si>
  <si>
    <t>0.0726</t>
  </si>
  <si>
    <t>0.504</t>
  </si>
  <si>
    <t>0.0338</t>
  </si>
  <si>
    <t>0.4937</t>
  </si>
  <si>
    <t>0.0241</t>
  </si>
  <si>
    <t>0.4814</t>
  </si>
  <si>
    <t>0.958</t>
  </si>
  <si>
    <t>0.0117</t>
  </si>
  <si>
    <t>0.4713</t>
  </si>
  <si>
    <t>0.0169</t>
  </si>
  <si>
    <t>0.4591</t>
  </si>
  <si>
    <t>0.994</t>
  </si>
  <si>
    <t>0.1612</t>
  </si>
  <si>
    <t>0.4486</t>
  </si>
  <si>
    <t>0.9783</t>
  </si>
  <si>
    <t>0.0295</t>
  </si>
  <si>
    <t>0.4383</t>
  </si>
  <si>
    <t>0.9559</t>
  </si>
  <si>
    <t>0.4364</t>
  </si>
  <si>
    <t>0.4211</t>
  </si>
  <si>
    <t>0.9183</t>
  </si>
  <si>
    <t>0.4077</t>
  </si>
  <si>
    <t>0.8891</t>
  </si>
  <si>
    <t>-0.003</t>
  </si>
  <si>
    <t>0.3714</t>
  </si>
  <si>
    <t>0.8035</t>
  </si>
  <si>
    <t>0.359</t>
  </si>
  <si>
    <t>0.7829</t>
  </si>
  <si>
    <t>0.7633</t>
  </si>
  <si>
    <t>0.727</t>
  </si>
  <si>
    <t>0.3175</t>
  </si>
  <si>
    <t>0.6923</t>
  </si>
  <si>
    <t>0.5534</t>
  </si>
  <si>
    <t>0.7015</t>
  </si>
  <si>
    <t>0.0175</t>
  </si>
  <si>
    <t>0.6455</t>
  </si>
  <si>
    <t>0.0036</t>
  </si>
  <si>
    <t>0.6286</t>
  </si>
  <si>
    <t>0.6105</t>
  </si>
  <si>
    <t>0.6062</t>
  </si>
  <si>
    <t>0.0339</t>
  </si>
  <si>
    <t>0.5683</t>
  </si>
  <si>
    <t>0.0357</t>
  </si>
  <si>
    <t>0.5298</t>
  </si>
  <si>
    <t>0.5217</t>
  </si>
  <si>
    <t>0.1866</t>
  </si>
  <si>
    <t>0.5195</t>
  </si>
  <si>
    <t>0.0082</t>
  </si>
  <si>
    <t>0.5182</t>
  </si>
  <si>
    <t>0.5172</t>
  </si>
  <si>
    <t>0.9996</t>
  </si>
  <si>
    <t>0.0189</t>
  </si>
  <si>
    <t>0.5136</t>
  </si>
  <si>
    <t>0.0242</t>
  </si>
  <si>
    <t>0.4842</t>
  </si>
  <si>
    <t>0.9464</t>
  </si>
  <si>
    <t>0.0328</t>
  </si>
  <si>
    <t>0.4791</t>
  </si>
  <si>
    <t>0.9363</t>
  </si>
  <si>
    <t>0.0665</t>
  </si>
  <si>
    <t>0.4612</t>
  </si>
  <si>
    <t>0.9014</t>
  </si>
  <si>
    <t>-0.0073</t>
  </si>
  <si>
    <t>0.8686</t>
  </si>
  <si>
    <t>0.7532</t>
  </si>
  <si>
    <t>0.0156</t>
  </si>
  <si>
    <t>0.372</t>
  </si>
  <si>
    <t>0.7271</t>
  </si>
  <si>
    <t>0.0368</t>
  </si>
  <si>
    <t>0.275</t>
  </si>
  <si>
    <t>0.0659</t>
  </si>
  <si>
    <t>0.0315</t>
  </si>
  <si>
    <t>0.0596</t>
  </si>
  <si>
    <t>0.9976</t>
  </si>
  <si>
    <t>0.0498</t>
  </si>
  <si>
    <t>0.1437</t>
  </si>
  <si>
    <t>0.997</t>
  </si>
  <si>
    <t>0.9999</t>
  </si>
  <si>
    <t>0.358</t>
  </si>
  <si>
    <t>0.9964</t>
  </si>
  <si>
    <t>0.9993</t>
  </si>
  <si>
    <t>0.0682</t>
  </si>
  <si>
    <t>0.9987</t>
  </si>
  <si>
    <t>0.9986</t>
  </si>
  <si>
    <t>0.9729</t>
  </si>
  <si>
    <t>0.1253</t>
  </si>
  <si>
    <t>0.0195</t>
  </si>
  <si>
    <t>0.2346</t>
  </si>
  <si>
    <t>0.0823</t>
  </si>
  <si>
    <t>0.9815</t>
  </si>
  <si>
    <t>0.0245</t>
  </si>
  <si>
    <t>0.9753</t>
  </si>
  <si>
    <t>0.2977</t>
  </si>
  <si>
    <t>0.9639</t>
  </si>
  <si>
    <t>0.1476</t>
  </si>
  <si>
    <t>0.0042</t>
  </si>
  <si>
    <t>0.295</t>
  </si>
  <si>
    <t>0.1452</t>
  </si>
  <si>
    <t>0.9475</t>
  </si>
  <si>
    <t>0.0792</t>
  </si>
  <si>
    <t>0.1179</t>
  </si>
  <si>
    <t>0.9407</t>
  </si>
  <si>
    <t>0.9949</t>
  </si>
  <si>
    <t>0.2201</t>
  </si>
  <si>
    <t>0.9368</t>
  </si>
  <si>
    <t>0.9328</t>
  </si>
  <si>
    <t>0.9865</t>
  </si>
  <si>
    <t>0.0232</t>
  </si>
  <si>
    <t>0.9259</t>
  </si>
  <si>
    <t>0.018</t>
  </si>
  <si>
    <t>0.9206</t>
  </si>
  <si>
    <t>0.9737</t>
  </si>
  <si>
    <t>0.8889</t>
  </si>
  <si>
    <t>0.1096</t>
  </si>
  <si>
    <t>0.9197</t>
  </si>
  <si>
    <t>0.0715</t>
  </si>
  <si>
    <t>0.8524</t>
  </si>
  <si>
    <t>0.1294</t>
  </si>
  <si>
    <t>0.8444</t>
  </si>
  <si>
    <t>0.2591</t>
  </si>
  <si>
    <t>0.8387</t>
  </si>
  <si>
    <t>0.0207</t>
  </si>
  <si>
    <t>0.8272</t>
  </si>
  <si>
    <t>0.9915</t>
  </si>
  <si>
    <t>0.0303</t>
  </si>
  <si>
    <t>0.8235</t>
  </si>
  <si>
    <t>0.1869</t>
  </si>
  <si>
    <t>-0.0088</t>
  </si>
  <si>
    <t>0.8573</t>
  </si>
  <si>
    <t>0.6957</t>
  </si>
  <si>
    <t>0.013</t>
  </si>
  <si>
    <t>0.0922</t>
  </si>
  <si>
    <t>0.602</t>
  </si>
  <si>
    <t>0.0102</t>
  </si>
  <si>
    <t>0.5941</t>
  </si>
  <si>
    <t>0.0743</t>
  </si>
  <si>
    <t>0.5926</t>
  </si>
  <si>
    <t>0.5631</t>
  </si>
  <si>
    <t>0.1315</t>
  </si>
  <si>
    <t>0.5599</t>
  </si>
  <si>
    <t>0.0058</t>
  </si>
  <si>
    <t>0.1662</t>
  </si>
  <si>
    <t>0.5381</t>
  </si>
  <si>
    <t>0.0124</t>
  </si>
  <si>
    <t>0.5294</t>
  </si>
  <si>
    <t>0.0172</t>
  </si>
  <si>
    <t>0.1232</t>
  </si>
  <si>
    <t>0.5244</t>
  </si>
  <si>
    <t>0.993</t>
  </si>
  <si>
    <t>0.1572</t>
  </si>
  <si>
    <t>0.509</t>
  </si>
  <si>
    <t>0.0084</t>
  </si>
  <si>
    <t>0.0777</t>
  </si>
  <si>
    <t>0.5071</t>
  </si>
  <si>
    <t>0.5062</t>
  </si>
  <si>
    <t>0.9918</t>
  </si>
  <si>
    <t>0.5033</t>
  </si>
  <si>
    <t>0.0768</t>
  </si>
  <si>
    <t>0.501</t>
  </si>
  <si>
    <t>0.0183</t>
  </si>
  <si>
    <t>0.4958</t>
  </si>
  <si>
    <t>0.4938</t>
  </si>
  <si>
    <t>0.9992</t>
  </si>
  <si>
    <t>0.4874</t>
  </si>
  <si>
    <t>0.9108</t>
  </si>
  <si>
    <t>0.4815</t>
  </si>
  <si>
    <t>0.8997</t>
  </si>
  <si>
    <t>0.9859</t>
  </si>
  <si>
    <t>0.0176</t>
  </si>
  <si>
    <t>0.479</t>
  </si>
  <si>
    <t>0.8937</t>
  </si>
  <si>
    <t>0.9604</t>
  </si>
  <si>
    <t>0.4706</t>
  </si>
  <si>
    <t>-0.0172</t>
  </si>
  <si>
    <t>0.0718</t>
  </si>
  <si>
    <t>0.4687</t>
  </si>
  <si>
    <t>0.9833</t>
  </si>
  <si>
    <t>0.1058</t>
  </si>
  <si>
    <t>0.4506</t>
  </si>
  <si>
    <t>0.0164</t>
  </si>
  <si>
    <t>0.4454</t>
  </si>
  <si>
    <t>0.9242</t>
  </si>
  <si>
    <t>0.0557</t>
  </si>
  <si>
    <t>0.8305</t>
  </si>
  <si>
    <t>-0.0114</t>
  </si>
  <si>
    <t>0.5334</t>
  </si>
  <si>
    <t>0.4348</t>
  </si>
  <si>
    <t>0.9122</t>
  </si>
  <si>
    <t>0.1337</t>
  </si>
  <si>
    <t>0.4329</t>
  </si>
  <si>
    <t>-0.0135</t>
  </si>
  <si>
    <t>0.0495</t>
  </si>
  <si>
    <t>0.3951</t>
  </si>
  <si>
    <t>0.8198</t>
  </si>
  <si>
    <t>-0.0109</t>
  </si>
  <si>
    <t>0.0492</t>
  </si>
  <si>
    <t>0.3926</t>
  </si>
  <si>
    <t>0.7884</t>
  </si>
  <si>
    <t>-0.0132</t>
  </si>
  <si>
    <t>0.3911</t>
  </si>
  <si>
    <t>0.7854</t>
  </si>
  <si>
    <t>-0.009</t>
  </si>
  <si>
    <t>0.3801</t>
  </si>
  <si>
    <t>0.7102</t>
  </si>
  <si>
    <t>-0.013</t>
  </si>
  <si>
    <t>0.7454</t>
  </si>
  <si>
    <t>0.3613</t>
  </si>
  <si>
    <t>0.0449</t>
  </si>
  <si>
    <t>0.0833</t>
  </si>
  <si>
    <t>0.3544</t>
  </si>
  <si>
    <t>0.0297</t>
  </si>
  <si>
    <t>0.3542</t>
  </si>
  <si>
    <t>0.7351</t>
  </si>
  <si>
    <t>-0.0107</t>
  </si>
  <si>
    <t>0.0068</t>
  </si>
  <si>
    <t>0.3492</t>
  </si>
  <si>
    <t>0.7327</t>
  </si>
  <si>
    <t>0.0433</t>
  </si>
  <si>
    <t>0.3457</t>
  </si>
  <si>
    <t>0.3358</t>
  </si>
  <si>
    <t>0.0514</t>
  </si>
  <si>
    <t>0.3354</t>
  </si>
  <si>
    <t>0.9823</t>
  </si>
  <si>
    <t>0.9879</t>
  </si>
  <si>
    <t>0.1024</t>
  </si>
  <si>
    <t>0.3317</t>
  </si>
  <si>
    <t>0.9715</t>
  </si>
  <si>
    <t>0.984</t>
  </si>
  <si>
    <t>0.0771</t>
  </si>
  <si>
    <t>0.3281</t>
  </si>
  <si>
    <t>0.3277</t>
  </si>
  <si>
    <t>0.3251</t>
  </si>
  <si>
    <t>0.0901</t>
  </si>
  <si>
    <t>0.2916</t>
  </si>
  <si>
    <t>-0.0062</t>
  </si>
  <si>
    <t>0.0439</t>
  </si>
  <si>
    <t>0.2869</t>
  </si>
  <si>
    <t>0.9204</t>
  </si>
  <si>
    <t>0.2857</t>
  </si>
  <si>
    <t>0.0238</t>
  </si>
  <si>
    <t>0.2841</t>
  </si>
  <si>
    <t>0.0071</t>
  </si>
  <si>
    <t>0.284</t>
  </si>
  <si>
    <t>0.8318</t>
  </si>
  <si>
    <t>0.2716</t>
  </si>
  <si>
    <t>0.8715</t>
  </si>
  <si>
    <t>0.2698</t>
  </si>
  <si>
    <t>0.0223</t>
  </si>
  <si>
    <t>0.2657</t>
  </si>
  <si>
    <t>0.0325</t>
  </si>
  <si>
    <t>0.2469</t>
  </si>
  <si>
    <t>0.7639</t>
  </si>
  <si>
    <t>0.048</t>
  </si>
  <si>
    <t>0.2042</t>
  </si>
  <si>
    <t>0.0088</t>
  </si>
  <si>
    <t>0.0248</t>
  </si>
  <si>
    <t>0.1975</t>
  </si>
  <si>
    <t>0.1933</t>
  </si>
  <si>
    <t>0.1849</t>
  </si>
  <si>
    <t>0.1765</t>
  </si>
  <si>
    <t>0.1728</t>
  </si>
  <si>
    <t>0.1846</t>
  </si>
  <si>
    <t>-0.0191</t>
  </si>
  <si>
    <t>0.1613</t>
  </si>
  <si>
    <t>0.9923</t>
  </si>
  <si>
    <t>0.1593</t>
  </si>
  <si>
    <t>0.9015</t>
  </si>
  <si>
    <t>0.1576</t>
  </si>
  <si>
    <t>0.8916</t>
  </si>
  <si>
    <t>0.9325</t>
  </si>
  <si>
    <t>0.8848</t>
  </si>
  <si>
    <t>0.1453</t>
  </si>
  <si>
    <t>0.0334</t>
  </si>
  <si>
    <t>0.1423</t>
  </si>
  <si>
    <t>0.8052</t>
  </si>
  <si>
    <t>0.1259</t>
  </si>
  <si>
    <t>0.7549</t>
  </si>
  <si>
    <t>0.9505</t>
  </si>
  <si>
    <t>0.112</t>
  </si>
  <si>
    <t>0.731</t>
  </si>
  <si>
    <t>-0.0097</t>
  </si>
  <si>
    <t>0.017</t>
  </si>
  <si>
    <t>0.1111</t>
  </si>
  <si>
    <t>0.7253</t>
  </si>
  <si>
    <t>-0.0064</t>
  </si>
  <si>
    <t>0.0794</t>
  </si>
  <si>
    <t>0.0741</t>
  </si>
  <si>
    <t>0.444</t>
  </si>
  <si>
    <t>0.0672</t>
  </si>
  <si>
    <t>0.0635</t>
  </si>
  <si>
    <t>0.3593</t>
  </si>
  <si>
    <t>0.0632</t>
  </si>
  <si>
    <t>0.0074</t>
  </si>
  <si>
    <t>0.0593</t>
  </si>
  <si>
    <t>0.0554</t>
  </si>
  <si>
    <t>0.0525</t>
  </si>
  <si>
    <t>0.9643</t>
  </si>
  <si>
    <t>0.0451</t>
  </si>
  <si>
    <t>0.8278</t>
  </si>
  <si>
    <t>0.9891</t>
  </si>
  <si>
    <t>0.0364</t>
  </si>
  <si>
    <t>0.5703</t>
  </si>
  <si>
    <t>-0.0042</t>
  </si>
  <si>
    <t>0.9695</t>
  </si>
  <si>
    <t>0.0111</t>
  </si>
  <si>
    <t>0.0361</t>
  </si>
  <si>
    <t>0.5658</t>
  </si>
  <si>
    <t>-0.0086</t>
  </si>
  <si>
    <t>0.0291</t>
  </si>
  <si>
    <t>0.0252</t>
  </si>
  <si>
    <t>0.025</t>
  </si>
  <si>
    <t>0.9864</t>
  </si>
  <si>
    <t>0.9983</t>
  </si>
  <si>
    <t>0.0185</t>
  </si>
  <si>
    <t>0.2894</t>
  </si>
  <si>
    <t>0.5837</t>
  </si>
  <si>
    <t>0.5816</t>
  </si>
  <si>
    <t>0.9855</t>
  </si>
  <si>
    <t>iPython</t>
  </si>
  <si>
    <t>0.5739</t>
  </si>
  <si>
    <t>0.0383</t>
  </si>
  <si>
    <t>0.0197</t>
  </si>
  <si>
    <t>0.0152</t>
  </si>
  <si>
    <t>0.8678</t>
  </si>
  <si>
    <t>0.5591</t>
  </si>
  <si>
    <t>0.2115</t>
  </si>
  <si>
    <t>0.1335</t>
  </si>
  <si>
    <t>0.0587</t>
  </si>
  <si>
    <t>0.0188</t>
  </si>
  <si>
    <t>0.0157</t>
  </si>
  <si>
    <t>0.9459</t>
  </si>
  <si>
    <t>0.9231</t>
  </si>
  <si>
    <t>0.6873</t>
  </si>
  <si>
    <t>0.9167</t>
  </si>
  <si>
    <t>0.0556</t>
  </si>
  <si>
    <t>0.9091</t>
  </si>
  <si>
    <t>0.5143</t>
  </si>
  <si>
    <t>0.8962</t>
  </si>
  <si>
    <t>0.8919</t>
  </si>
  <si>
    <t>0.494</t>
  </si>
  <si>
    <t>0.1904</t>
  </si>
  <si>
    <t>0.9942</t>
  </si>
  <si>
    <t>0.9359</t>
  </si>
  <si>
    <t>0.8824</t>
  </si>
  <si>
    <t>0.9867</t>
  </si>
  <si>
    <t>0.719</t>
  </si>
  <si>
    <t>0.052</t>
  </si>
  <si>
    <t>0.8529</t>
  </si>
  <si>
    <t>0.9538</t>
  </si>
  <si>
    <t>0.6848</t>
  </si>
  <si>
    <t>0.0143</t>
  </si>
  <si>
    <t>0.8205</t>
  </si>
  <si>
    <t>0.9175</t>
  </si>
  <si>
    <t>0.5155</t>
  </si>
  <si>
    <t>0.8108</t>
  </si>
  <si>
    <t>0.7955</t>
  </si>
  <si>
    <t>0.7949</t>
  </si>
  <si>
    <t>0.0125</t>
  </si>
  <si>
    <t>0.4435</t>
  </si>
  <si>
    <t>0.7728</t>
  </si>
  <si>
    <t>0.0301</t>
  </si>
  <si>
    <t>0.7692</t>
  </si>
  <si>
    <t>0.0116</t>
  </si>
  <si>
    <t>0.7647</t>
  </si>
  <si>
    <t>0.4198</t>
  </si>
  <si>
    <t>0.7315</t>
  </si>
  <si>
    <t>0.7273</t>
  </si>
  <si>
    <t>0.7222</t>
  </si>
  <si>
    <t>0.1514</t>
  </si>
  <si>
    <t>0.7071</t>
  </si>
  <si>
    <t>0.7577</t>
  </si>
  <si>
    <t>-0.0484</t>
  </si>
  <si>
    <t>0.2263</t>
  </si>
  <si>
    <t>0.0108</t>
  </si>
  <si>
    <t>0.7059</t>
  </si>
  <si>
    <t>0.9656</t>
  </si>
  <si>
    <t>0.8038</t>
  </si>
  <si>
    <t>0.6604</t>
  </si>
  <si>
    <t>0.9166</t>
  </si>
  <si>
    <t>0.8009</t>
  </si>
  <si>
    <t>0.1411</t>
  </si>
  <si>
    <t>0.659</t>
  </si>
  <si>
    <t>0.6486</t>
  </si>
  <si>
    <t>0.9544</t>
  </si>
  <si>
    <t>0.8466</t>
  </si>
  <si>
    <t>0.039</t>
  </si>
  <si>
    <t>0.6397</t>
  </si>
  <si>
    <t>0.9412</t>
  </si>
  <si>
    <t>0.8713</t>
  </si>
  <si>
    <t>0.6216</t>
  </si>
  <si>
    <t>0.6176</t>
  </si>
  <si>
    <t>0.679</t>
  </si>
  <si>
    <t>0.8966</t>
  </si>
  <si>
    <t>0.1322</t>
  </si>
  <si>
    <t>0.6172</t>
  </si>
  <si>
    <t>0.908</t>
  </si>
  <si>
    <t>-0.0134</t>
  </si>
  <si>
    <t>0.8322</t>
  </si>
  <si>
    <t>0.5676</t>
  </si>
  <si>
    <t>0.5641</t>
  </si>
  <si>
    <t>0.8942</t>
  </si>
  <si>
    <t>0.7999</t>
  </si>
  <si>
    <t>0.5385</t>
  </si>
  <si>
    <t>0.7923</t>
  </si>
  <si>
    <t>0.6575</t>
  </si>
  <si>
    <t>0.7474</t>
  </si>
  <si>
    <t>0.5192</t>
  </si>
  <si>
    <t>0.3078</t>
  </si>
  <si>
    <t>0.5363</t>
  </si>
  <si>
    <t>0.0246</t>
  </si>
  <si>
    <t>0.5189</t>
  </si>
  <si>
    <t>0.5147</t>
  </si>
  <si>
    <t>0.8159</t>
  </si>
  <si>
    <t>-0.0071</t>
  </si>
  <si>
    <t>0.7494</t>
  </si>
  <si>
    <t>0.1102</t>
  </si>
  <si>
    <t>0.5146</t>
  </si>
  <si>
    <t>0.7144</t>
  </si>
  <si>
    <t>-0.0441</t>
  </si>
  <si>
    <t>0.5735</t>
  </si>
  <si>
    <t>0.0309</t>
  </si>
  <si>
    <t>0.5074</t>
  </si>
  <si>
    <t>0.1084</t>
  </si>
  <si>
    <t>0.9852</t>
  </si>
  <si>
    <t>0.9804</t>
  </si>
  <si>
    <t>0.0085</t>
  </si>
  <si>
    <t>0.4872</t>
  </si>
  <si>
    <t>0.0228</t>
  </si>
  <si>
    <t>0.4811</t>
  </si>
  <si>
    <t>0.7079</t>
  </si>
  <si>
    <t>-0.0094</t>
  </si>
  <si>
    <t>0.6064</t>
  </si>
  <si>
    <t>0.7627</t>
  </si>
  <si>
    <t>0.6988</t>
  </si>
  <si>
    <t>0.4722</t>
  </si>
  <si>
    <t>0.9189</t>
  </si>
  <si>
    <t>0.0224</t>
  </si>
  <si>
    <t>0.4717</t>
  </si>
  <si>
    <t>0.0081</t>
  </si>
  <si>
    <t>0.8981</t>
  </si>
  <si>
    <t>0.8617</t>
  </si>
  <si>
    <t>0.0273</t>
  </si>
  <si>
    <t>0.4485</t>
  </si>
  <si>
    <t>0.5263</t>
  </si>
  <si>
    <t>0.434</t>
  </si>
  <si>
    <t>0.8445</t>
  </si>
  <si>
    <t>0.8447</t>
  </si>
  <si>
    <t>0.4044</t>
  </si>
  <si>
    <t>0.787</t>
  </si>
  <si>
    <t>-0.0067</t>
  </si>
  <si>
    <t>0.8062</t>
  </si>
  <si>
    <t>0.7615</t>
  </si>
  <si>
    <t>0.3889</t>
  </si>
  <si>
    <t>0.082</t>
  </si>
  <si>
    <t>0.3828</t>
  </si>
  <si>
    <t>0.3824</t>
  </si>
  <si>
    <t>0.022</t>
  </si>
  <si>
    <t>0.3603</t>
  </si>
  <si>
    <t>0.3529</t>
  </si>
  <si>
    <t>0.3514</t>
  </si>
  <si>
    <t>0.0717</t>
  </si>
  <si>
    <t>0.3305</t>
  </si>
  <si>
    <t>0.9269</t>
  </si>
  <si>
    <t>-0.0056</t>
  </si>
  <si>
    <t>0.1891</t>
  </si>
  <si>
    <t>0.3294</t>
  </si>
  <si>
    <t>0.9237</t>
  </si>
  <si>
    <t>-0.0156</t>
  </si>
  <si>
    <t>0.3243</t>
  </si>
  <si>
    <t>0.5254</t>
  </si>
  <si>
    <t>0.4878</t>
  </si>
  <si>
    <t>0.4799</t>
  </si>
  <si>
    <t>0.5988</t>
  </si>
  <si>
    <t>0.6319</t>
  </si>
  <si>
    <t>0.4825</t>
  </si>
  <si>
    <t>0.4995</t>
  </si>
  <si>
    <t>0.2973</t>
  </si>
  <si>
    <t>0.5785</t>
  </si>
  <si>
    <t>0.6662</t>
  </si>
  <si>
    <t>0.0627</t>
  </si>
  <si>
    <t>0.2929</t>
  </si>
  <si>
    <t>0.0484</t>
  </si>
  <si>
    <t>0.2778</t>
  </si>
  <si>
    <t>0.7789</t>
  </si>
  <si>
    <t>0.8578</t>
  </si>
  <si>
    <t>0.2727</t>
  </si>
  <si>
    <t>0.1541</t>
  </si>
  <si>
    <t>0.8383</t>
  </si>
  <si>
    <t>-0.0297</t>
  </si>
  <si>
    <t>0.9282</t>
  </si>
  <si>
    <t>0.7804</t>
  </si>
  <si>
    <t>0.8738</t>
  </si>
  <si>
    <t>0.1402</t>
  </si>
  <si>
    <t>0.2443</t>
  </si>
  <si>
    <t>0.0112</t>
  </si>
  <si>
    <t>0.2358</t>
  </si>
  <si>
    <t>0.2353</t>
  </si>
  <si>
    <t>0.7345</t>
  </si>
  <si>
    <t>0.3395</t>
  </si>
  <si>
    <t>0.3786</t>
  </si>
  <si>
    <t>0.9794</t>
  </si>
  <si>
    <t>0.2194</t>
  </si>
  <si>
    <t>0.7772</t>
  </si>
  <si>
    <t>-0.0361</t>
  </si>
  <si>
    <t>0.9185</t>
  </si>
  <si>
    <t>0.2045</t>
  </si>
  <si>
    <t>0.6385</t>
  </si>
  <si>
    <t>0.8307</t>
  </si>
  <si>
    <t>0.2008</t>
  </si>
  <si>
    <t>0.1048</t>
  </si>
  <si>
    <t>0.1827</t>
  </si>
  <si>
    <t>0.8656</t>
  </si>
  <si>
    <t>-0.0163</t>
  </si>
  <si>
    <t>0.9644</t>
  </si>
  <si>
    <t>0.1795</t>
  </si>
  <si>
    <t>0.6252</t>
  </si>
  <si>
    <t>0.8415</t>
  </si>
  <si>
    <t>0.0323</t>
  </si>
  <si>
    <t>0.1506</t>
  </si>
  <si>
    <t>0.1471</t>
  </si>
  <si>
    <t>0.1389</t>
  </si>
  <si>
    <t>0.6813</t>
  </si>
  <si>
    <t>0.8957</t>
  </si>
  <si>
    <t>0.1364</t>
  </si>
  <si>
    <t>0.6689</t>
  </si>
  <si>
    <t>0.8982</t>
  </si>
  <si>
    <t>0.1351</t>
  </si>
  <si>
    <t>0.6404</t>
  </si>
  <si>
    <t>0.8846</t>
  </si>
  <si>
    <t>0.6629</t>
  </si>
  <si>
    <t>0.1176</t>
  </si>
  <si>
    <t>0.5771</t>
  </si>
  <si>
    <t>0.8732</t>
  </si>
  <si>
    <t>0.9808</t>
  </si>
  <si>
    <t>0.1136</t>
  </si>
  <si>
    <t>0.4026</t>
  </si>
  <si>
    <t>0.7895</t>
  </si>
  <si>
    <t>0.0237</t>
  </si>
  <si>
    <t>0.1109</t>
  </si>
  <si>
    <t>0.1081</t>
  </si>
  <si>
    <t>0.1038</t>
  </si>
  <si>
    <t>0.9819</t>
  </si>
  <si>
    <t>0.0943</t>
  </si>
  <si>
    <t>0.4628</t>
  </si>
  <si>
    <t>-0.0052</t>
  </si>
  <si>
    <t>0.8922</t>
  </si>
  <si>
    <t>0.0882</t>
  </si>
  <si>
    <t>0.4328</t>
  </si>
  <si>
    <t>-0.007</t>
  </si>
  <si>
    <t>0.8662</t>
  </si>
  <si>
    <t>0.087</t>
  </si>
  <si>
    <t>0.8323</t>
  </si>
  <si>
    <t>0.7881</t>
  </si>
  <si>
    <t>0.9469</t>
  </si>
  <si>
    <t>0.3231</t>
  </si>
  <si>
    <t>-0.0028</t>
  </si>
  <si>
    <t>0.8265</t>
  </si>
  <si>
    <t>0.0588</t>
  </si>
  <si>
    <t>0.2788</t>
  </si>
  <si>
    <t>-0.0093</t>
  </si>
  <si>
    <t>0.0541</t>
  </si>
  <si>
    <t>0.7886</t>
  </si>
  <si>
    <t>0.9573</t>
  </si>
  <si>
    <t>0.5112</t>
  </si>
  <si>
    <t>0.9191</t>
  </si>
  <si>
    <t>0.0513</t>
  </si>
  <si>
    <t>0.2516</t>
  </si>
  <si>
    <t>0.8171</t>
  </si>
  <si>
    <t>0.0455</t>
  </si>
  <si>
    <t>0.4299</t>
  </si>
  <si>
    <t>0.9151</t>
  </si>
  <si>
    <t>0.0255</t>
  </si>
  <si>
    <t>0.6491</t>
  </si>
  <si>
    <t>-0.0138</t>
  </si>
  <si>
    <t>0.974</t>
  </si>
  <si>
    <t>0.0377</t>
  </si>
  <si>
    <t>0.5507</t>
  </si>
  <si>
    <t>0.9615</t>
  </si>
  <si>
    <t>0.0294</t>
  </si>
  <si>
    <t>0.4291</t>
  </si>
  <si>
    <t>0.9525</t>
  </si>
  <si>
    <t>0.8338</t>
  </si>
  <si>
    <t>0.6845</t>
  </si>
  <si>
    <t>0.2755</t>
  </si>
  <si>
    <t>0.2122</t>
  </si>
  <si>
    <t>0.8625</t>
  </si>
  <si>
    <t>0.4574</t>
  </si>
  <si>
    <t>0.6257</t>
  </si>
  <si>
    <t>0.5184</t>
  </si>
  <si>
    <t>0.0585</t>
  </si>
  <si>
    <t>0.2845</t>
  </si>
  <si>
    <t>0.9939</t>
  </si>
  <si>
    <t>0.2737</t>
  </si>
  <si>
    <t>0.9937</t>
  </si>
  <si>
    <t>0.2018</t>
  </si>
  <si>
    <t>0.9761</t>
  </si>
  <si>
    <t>0.2098</t>
  </si>
  <si>
    <t>0.9968</t>
  </si>
  <si>
    <t>0.6791</t>
  </si>
  <si>
    <t>0.2509</t>
  </si>
  <si>
    <t>0.2767</t>
  </si>
  <si>
    <t>0.9665</t>
  </si>
  <si>
    <t>0.2758</t>
  </si>
  <si>
    <t>0.9635</t>
  </si>
  <si>
    <t>1.76</t>
  </si>
  <si>
    <t>0.9623</t>
  </si>
  <si>
    <t>0.9716</t>
  </si>
  <si>
    <t>-0.0057</t>
  </si>
  <si>
    <t>0.2485</t>
  </si>
  <si>
    <t>0.2718</t>
  </si>
  <si>
    <t>0.9495</t>
  </si>
  <si>
    <t>0.1925</t>
  </si>
  <si>
    <t>0.9444</t>
  </si>
  <si>
    <t>0.1901</t>
  </si>
  <si>
    <t>0.9349</t>
  </si>
  <si>
    <t>0.2574</t>
  </si>
  <si>
    <t>0.2567</t>
  </si>
  <si>
    <t>0.9317</t>
  </si>
  <si>
    <t>0.9478</t>
  </si>
  <si>
    <t>0.9297</t>
  </si>
  <si>
    <t>0.9235</t>
  </si>
  <si>
    <t>0.2534</t>
  </si>
  <si>
    <t>0.9147</t>
  </si>
  <si>
    <t>0.913</t>
  </si>
  <si>
    <t>0.9207</t>
  </si>
  <si>
    <t>0.0641</t>
  </si>
  <si>
    <t>0.9219</t>
  </si>
  <si>
    <t>0.0735</t>
  </si>
  <si>
    <t>0.1931</t>
  </si>
  <si>
    <t>0.9097</t>
  </si>
  <si>
    <t>0.9733</t>
  </si>
  <si>
    <t>-0.0053</t>
  </si>
  <si>
    <t>0.1845</t>
  </si>
  <si>
    <t>0.9075</t>
  </si>
  <si>
    <t>0.1918</t>
  </si>
  <si>
    <t>0.9697</t>
  </si>
  <si>
    <t>-0.006</t>
  </si>
  <si>
    <t>0.6996</t>
  </si>
  <si>
    <t>0.0141</t>
  </si>
  <si>
    <t>0.9629</t>
  </si>
  <si>
    <t>0.5881</t>
  </si>
  <si>
    <t>0.6059</t>
  </si>
  <si>
    <t>0.1871</t>
  </si>
  <si>
    <t>0.8818</t>
  </si>
  <si>
    <t>0.9523</t>
  </si>
  <si>
    <t>0.6221</t>
  </si>
  <si>
    <t>0.1819</t>
  </si>
  <si>
    <t>0.9413</t>
  </si>
  <si>
    <t>-0.0113</t>
  </si>
  <si>
    <t>0.9395</t>
  </si>
  <si>
    <t>0.5746</t>
  </si>
  <si>
    <t>0.8452</t>
  </si>
  <si>
    <t>0.2839</t>
  </si>
  <si>
    <t>0.1949</t>
  </si>
  <si>
    <t>0.0267</t>
  </si>
  <si>
    <t>0.1256</t>
  </si>
  <si>
    <t>0.1002</t>
  </si>
  <si>
    <t>0.0192</t>
  </si>
  <si>
    <t>0.0903</t>
  </si>
  <si>
    <t>0.0889</t>
  </si>
  <si>
    <t>0.0865</t>
  </si>
  <si>
    <t>0.0204</t>
  </si>
  <si>
    <t>0.074</t>
  </si>
  <si>
    <t>0.0702</t>
  </si>
  <si>
    <t>0.8647</t>
  </si>
  <si>
    <t>0.9875</t>
  </si>
  <si>
    <t>0.0146</t>
  </si>
  <si>
    <t>0.069</t>
  </si>
  <si>
    <t>0.0683</t>
  </si>
  <si>
    <t>0.0634</t>
  </si>
  <si>
    <t>0.9577</t>
  </si>
  <si>
    <t>0.0531</t>
  </si>
  <si>
    <t>0.8131</t>
  </si>
  <si>
    <t>0.9862</t>
  </si>
  <si>
    <t>0.0519</t>
  </si>
  <si>
    <t>0.0469</t>
  </si>
  <si>
    <t>0.5772</t>
  </si>
  <si>
    <t>-0.0098</t>
  </si>
  <si>
    <t>0.9634</t>
  </si>
  <si>
    <t>0.0077</t>
  </si>
  <si>
    <t>0.0365</t>
  </si>
  <si>
    <t>0.5589</t>
  </si>
  <si>
    <t>-0.0083</t>
  </si>
  <si>
    <t>0.7485</t>
  </si>
  <si>
    <t>-0.0035</t>
  </si>
  <si>
    <t>0.9866</t>
  </si>
  <si>
    <t>0.0316</t>
  </si>
  <si>
    <t>0.478</t>
  </si>
  <si>
    <t>-0.0099</t>
  </si>
  <si>
    <t>0.9637</t>
  </si>
  <si>
    <t>0.0283</t>
  </si>
  <si>
    <t>0.0181</t>
  </si>
  <si>
    <t>0.5768</t>
  </si>
  <si>
    <t>0.9221</t>
  </si>
  <si>
    <t>0.8743</t>
  </si>
  <si>
    <t>0.9981</t>
  </si>
  <si>
    <t>0.7723</t>
  </si>
  <si>
    <t>0.9975</t>
  </si>
  <si>
    <t>0.9978</t>
  </si>
  <si>
    <t>0.7562</t>
  </si>
  <si>
    <t>0.9973</t>
  </si>
  <si>
    <t>0.0061</t>
  </si>
  <si>
    <t>0.7277</t>
  </si>
  <si>
    <t>0.7324</t>
  </si>
  <si>
    <t>0.4459</t>
  </si>
  <si>
    <t>0.9948</t>
  </si>
  <si>
    <t>0.3846</t>
  </si>
  <si>
    <t>0.3816</t>
  </si>
  <si>
    <t>0.3685</t>
  </si>
  <si>
    <t>0.3648</t>
  </si>
  <si>
    <t>0.3638</t>
  </si>
  <si>
    <t>0.9994</t>
  </si>
  <si>
    <t>0.3582</t>
  </si>
  <si>
    <t>0.3515</t>
  </si>
  <si>
    <t>0.3462</t>
  </si>
  <si>
    <t>0.9792</t>
  </si>
  <si>
    <t>0.3274</t>
  </si>
  <si>
    <t>0.9152</t>
  </si>
  <si>
    <t>0.1731</t>
  </si>
  <si>
    <t>0.1683</t>
  </si>
  <si>
    <t>0.1669</t>
  </si>
  <si>
    <t>0.1611</t>
  </si>
  <si>
    <t>0.159</t>
  </si>
  <si>
    <t>0.1584</t>
  </si>
  <si>
    <t>0.1459</t>
  </si>
  <si>
    <t>0.1439</t>
  </si>
  <si>
    <t>0.9874</t>
  </si>
  <si>
    <t>0.1325</t>
  </si>
  <si>
    <t>0.1299</t>
  </si>
  <si>
    <t>0.9834</t>
  </si>
  <si>
    <t>0.0955</t>
  </si>
  <si>
    <t>0.0807</t>
  </si>
  <si>
    <t>0.0756</t>
  </si>
  <si>
    <t>0.0737</t>
  </si>
  <si>
    <t>0.0721</t>
  </si>
  <si>
    <t>0.0699</t>
  </si>
  <si>
    <t>0.0694</t>
  </si>
  <si>
    <t>0.0689</t>
  </si>
  <si>
    <t>0.0684</t>
  </si>
  <si>
    <t>0.9997</t>
  </si>
  <si>
    <t>0.0675</t>
  </si>
  <si>
    <t>0.0664</t>
  </si>
  <si>
    <t>0.0663</t>
  </si>
  <si>
    <t>0.0661</t>
  </si>
  <si>
    <t>0.9979</t>
  </si>
  <si>
    <t>0.0644</t>
  </si>
  <si>
    <t>0.995</t>
  </si>
  <si>
    <t>0.0626</t>
  </si>
  <si>
    <t>0.0624</t>
  </si>
  <si>
    <t>0.0622</t>
  </si>
  <si>
    <t>0.0599</t>
  </si>
  <si>
    <t>0.0598</t>
  </si>
  <si>
    <t>0.0582</t>
  </si>
  <si>
    <t>0.0577</t>
  </si>
  <si>
    <t>0.0576</t>
  </si>
  <si>
    <t>0.0573</t>
  </si>
  <si>
    <t>0.0562</t>
  </si>
  <si>
    <t>0.0552</t>
  </si>
  <si>
    <t>0.9927</t>
  </si>
  <si>
    <t>0.053</t>
  </si>
  <si>
    <t>0.9982</t>
  </si>
  <si>
    <t>0.0481</t>
  </si>
  <si>
    <t>0.9828</t>
  </si>
  <si>
    <t>0.0478</t>
  </si>
  <si>
    <t>0.0473</t>
  </si>
  <si>
    <t>0.9857</t>
  </si>
  <si>
    <t>0.9954</t>
  </si>
  <si>
    <t>0.0438</t>
  </si>
  <si>
    <t>0.0423</t>
  </si>
  <si>
    <t>0.0421</t>
  </si>
  <si>
    <t>0.0414</t>
  </si>
  <si>
    <t>0.0407</t>
  </si>
  <si>
    <t>0.0403</t>
  </si>
  <si>
    <t>0.0372</t>
  </si>
  <si>
    <t>0.0369</t>
  </si>
  <si>
    <t>0.036</t>
  </si>
  <si>
    <t>0.9989</t>
  </si>
  <si>
    <t>0.0299</t>
  </si>
  <si>
    <t>0.0289</t>
  </si>
  <si>
    <t>0.9863</t>
  </si>
  <si>
    <t>0.0288</t>
  </si>
  <si>
    <t>0.9914</t>
  </si>
  <si>
    <t>0.0277</t>
  </si>
  <si>
    <t>0.0276</t>
  </si>
  <si>
    <t>0.0275</t>
  </si>
  <si>
    <t>0.0264</t>
  </si>
  <si>
    <t>0.0262</t>
  </si>
  <si>
    <t>0.0253</t>
  </si>
  <si>
    <t>0.0251</t>
  </si>
  <si>
    <t>0.9805</t>
  </si>
  <si>
    <t>0.0235</t>
  </si>
  <si>
    <t>0.998</t>
  </si>
  <si>
    <t>0.023</t>
  </si>
  <si>
    <t>0.9995</t>
  </si>
  <si>
    <t>0.9974</t>
  </si>
  <si>
    <t>0.0194</t>
  </si>
  <si>
    <t>0.9917</t>
  </si>
  <si>
    <t>0.0187</t>
  </si>
  <si>
    <t>0.9912</t>
  </si>
  <si>
    <t>0.0184</t>
  </si>
  <si>
    <t>0.9901</t>
  </si>
  <si>
    <t>0.0174</t>
  </si>
  <si>
    <t>0.0167</t>
  </si>
  <si>
    <t>0.0162</t>
  </si>
  <si>
    <t>0.0151</t>
  </si>
  <si>
    <t>0.9988</t>
  </si>
  <si>
    <t>0.9908</t>
  </si>
  <si>
    <t>0.0132</t>
  </si>
  <si>
    <t>0.9873</t>
  </si>
  <si>
    <t>0.9831</t>
  </si>
  <si>
    <t>0.0109</t>
  </si>
  <si>
    <t>0.9963</t>
  </si>
  <si>
    <t>0.0098</t>
  </si>
  <si>
    <t>0.0095</t>
  </si>
  <si>
    <t>0.9953</t>
  </si>
  <si>
    <t>0.0092</t>
  </si>
  <si>
    <t>0.0041</t>
  </si>
  <si>
    <t>0.3537</t>
  </si>
  <si>
    <t>0.3337</t>
  </si>
  <si>
    <t>0.3263</t>
  </si>
  <si>
    <t>0.3252</t>
  </si>
  <si>
    <t>0.325</t>
  </si>
  <si>
    <t>0.318</t>
  </si>
  <si>
    <t>0.3119</t>
  </si>
  <si>
    <t>0.3109</t>
  </si>
  <si>
    <t>0.3058</t>
  </si>
  <si>
    <t>0.3001</t>
  </si>
  <si>
    <t>0.2987</t>
  </si>
  <si>
    <t>0.9829</t>
  </si>
  <si>
    <t>0.289</t>
  </si>
  <si>
    <t>0.9706</t>
  </si>
  <si>
    <t>0.2876</t>
  </si>
  <si>
    <t>0.2805</t>
  </si>
  <si>
    <t>0.9597</t>
  </si>
  <si>
    <t>0.2785</t>
  </si>
  <si>
    <t>0.9555</t>
  </si>
  <si>
    <t>0.2557</t>
  </si>
  <si>
    <t>0.9215</t>
  </si>
  <si>
    <t>0.2506</t>
  </si>
  <si>
    <t>0.2474</t>
  </si>
  <si>
    <t>0.2473</t>
  </si>
  <si>
    <t>0.2458</t>
  </si>
  <si>
    <t>0.2453</t>
  </si>
  <si>
    <t>0.2439</t>
  </si>
  <si>
    <t>0.2327</t>
  </si>
  <si>
    <t>0.9967</t>
  </si>
  <si>
    <t>0.2317</t>
  </si>
  <si>
    <t>0.9803</t>
  </si>
  <si>
    <t>0.2244</t>
  </si>
  <si>
    <t>0.2221</t>
  </si>
  <si>
    <t>0.9415</t>
  </si>
  <si>
    <t>0.1839</t>
  </si>
  <si>
    <t>0.1829</t>
  </si>
  <si>
    <t>0.8326</t>
  </si>
  <si>
    <t>0.1724</t>
  </si>
  <si>
    <t>0.1717</t>
  </si>
  <si>
    <t>0.1616</t>
  </si>
  <si>
    <t>0.1577</t>
  </si>
  <si>
    <t>0.1558</t>
  </si>
  <si>
    <t>0.1553</t>
  </si>
  <si>
    <t>0.1535</t>
  </si>
  <si>
    <t>0.9962</t>
  </si>
  <si>
    <t>0.1505</t>
  </si>
  <si>
    <t>0.1477</t>
  </si>
  <si>
    <t>0.987</t>
  </si>
  <si>
    <t>0.144</t>
  </si>
  <si>
    <t>0.9858</t>
  </si>
  <si>
    <t>0.141</t>
  </si>
  <si>
    <t>0.9847</t>
  </si>
  <si>
    <t>0.1366</t>
  </si>
  <si>
    <t>0.1339</t>
  </si>
  <si>
    <t>0.1269</t>
  </si>
  <si>
    <t>0.1261</t>
  </si>
  <si>
    <t>0.1247</t>
  </si>
  <si>
    <t>0.1045</t>
  </si>
  <si>
    <t>0.1041</t>
  </si>
  <si>
    <t>0.9757</t>
  </si>
  <si>
    <t>0.1028</t>
  </si>
  <si>
    <t>0.0988</t>
  </si>
  <si>
    <t>0.9699</t>
  </si>
  <si>
    <t>0.0946</t>
  </si>
  <si>
    <t>0.9641</t>
  </si>
  <si>
    <t>0.0934</t>
  </si>
  <si>
    <t>0.0904</t>
  </si>
  <si>
    <t>0.0879</t>
  </si>
  <si>
    <t>0.923</t>
  </si>
  <si>
    <t>0.0858</t>
  </si>
  <si>
    <t>0.0852</t>
  </si>
  <si>
    <t>0.0838</t>
  </si>
  <si>
    <t>0.0742</t>
  </si>
  <si>
    <t>0.9876</t>
  </si>
  <si>
    <t>0.9314</t>
  </si>
  <si>
    <t>0.9801</t>
  </si>
  <si>
    <t>0.0617</t>
  </si>
  <si>
    <t>0.9736</t>
  </si>
  <si>
    <t>0.9509</t>
  </si>
  <si>
    <t>0.0444</t>
  </si>
  <si>
    <t>0.0404</t>
  </si>
  <si>
    <t>0.0366</t>
  </si>
  <si>
    <t>0.9872</t>
  </si>
  <si>
    <t>0.0363</t>
  </si>
  <si>
    <t>0.0354</t>
  </si>
  <si>
    <t>0.0335</t>
  </si>
  <si>
    <t>0.0279</t>
  </si>
  <si>
    <t>0.027</t>
  </si>
  <si>
    <t>0.0259</t>
  </si>
  <si>
    <t>0.0243</t>
  </si>
  <si>
    <t>0.9343</t>
  </si>
  <si>
    <t>0.0226</t>
  </si>
  <si>
    <t>0.0218</t>
  </si>
  <si>
    <t>0.981</t>
  </si>
  <si>
    <t>0.0182</t>
  </si>
  <si>
    <t>0.0154</t>
  </si>
  <si>
    <t>0.9941</t>
  </si>
  <si>
    <t>0.9841</t>
  </si>
  <si>
    <t>0.9984</t>
  </si>
  <si>
    <t>0.7245</t>
  </si>
  <si>
    <t>0.7041</t>
  </si>
  <si>
    <t>0.6376</t>
  </si>
  <si>
    <t>0.6357</t>
  </si>
  <si>
    <t>0.6312</t>
  </si>
  <si>
    <t>0.6259</t>
  </si>
  <si>
    <t>0.6219</t>
  </si>
  <si>
    <t>0.6131</t>
  </si>
  <si>
    <t>0.6043</t>
  </si>
  <si>
    <t>0.9358</t>
  </si>
  <si>
    <t>0.5932</t>
  </si>
  <si>
    <t>0.9109</t>
  </si>
  <si>
    <t>0.4384</t>
  </si>
  <si>
    <t>0.6449</t>
  </si>
  <si>
    <t>0.0666</t>
  </si>
  <si>
    <t>0.0653</t>
  </si>
  <si>
    <t>0.0638</t>
  </si>
  <si>
    <t>0.0566</t>
  </si>
  <si>
    <t>0.056</t>
  </si>
  <si>
    <t>0.0549</t>
  </si>
  <si>
    <t>0.0548</t>
  </si>
  <si>
    <t>0.0524</t>
  </si>
  <si>
    <t>0.0509</t>
  </si>
  <si>
    <t>0.0504</t>
  </si>
  <si>
    <t>0.0493</t>
  </si>
  <si>
    <t>0.0482</t>
  </si>
  <si>
    <t>0.0477</t>
  </si>
  <si>
    <t>0.9946</t>
  </si>
  <si>
    <t>0.0476</t>
  </si>
  <si>
    <t>0.0467</t>
  </si>
  <si>
    <t>0.9925</t>
  </si>
  <si>
    <t>0.0457</t>
  </si>
  <si>
    <t>0.0456</t>
  </si>
  <si>
    <t>0.9887</t>
  </si>
  <si>
    <t>0.0446</t>
  </si>
  <si>
    <t>0.0428</t>
  </si>
  <si>
    <t>0.041</t>
  </si>
  <si>
    <t>0.0409</t>
  </si>
  <si>
    <t>0.0405</t>
  </si>
  <si>
    <t>0.9919</t>
  </si>
  <si>
    <t>0.0395</t>
  </si>
  <si>
    <t>0.0394</t>
  </si>
  <si>
    <t>0.0355</t>
  </si>
  <si>
    <t>0.033</t>
  </si>
  <si>
    <t>0.9929</t>
  </si>
  <si>
    <t>0.0326</t>
  </si>
  <si>
    <t>0.0313</t>
  </si>
  <si>
    <t>0.9771</t>
  </si>
  <si>
    <t>0.0312</t>
  </si>
  <si>
    <t>0.0293</t>
  </si>
  <si>
    <t>0.029</t>
  </si>
  <si>
    <t>0.0281</t>
  </si>
  <si>
    <t>0.0278</t>
  </si>
  <si>
    <t>0.0274</t>
  </si>
  <si>
    <t>0.0266</t>
  </si>
  <si>
    <t>0.0261</t>
  </si>
  <si>
    <t>0.026</t>
  </si>
  <si>
    <t>0.0254</t>
  </si>
  <si>
    <t>0.0215</t>
  </si>
  <si>
    <t>0.9972</t>
  </si>
  <si>
    <t>0.9686</t>
  </si>
  <si>
    <t>0.9767</t>
  </si>
  <si>
    <t>0.0171</t>
  </si>
  <si>
    <t>0.9959</t>
  </si>
  <si>
    <t>0.9909</t>
  </si>
  <si>
    <t>0.9904</t>
  </si>
  <si>
    <t>0.0144</t>
  </si>
  <si>
    <t>0.014</t>
  </si>
  <si>
    <t>0.0128</t>
  </si>
  <si>
    <t>0.9977</t>
  </si>
  <si>
    <t>0.0101</t>
  </si>
  <si>
    <t>0.0079</t>
  </si>
  <si>
    <t>0.9945</t>
  </si>
  <si>
    <t>0.9935</t>
  </si>
  <si>
    <t>CONCAT</t>
  </si>
  <si>
    <t>0.661</t>
  </si>
  <si>
    <t>0.9396</t>
  </si>
  <si>
    <t>0.6879</t>
  </si>
  <si>
    <t>0.6177</t>
  </si>
  <si>
    <t>0.6157</t>
  </si>
  <si>
    <t>0.615</t>
  </si>
  <si>
    <t>0.6023</t>
  </si>
  <si>
    <t>0.599</t>
  </si>
  <si>
    <t>0.5752</t>
  </si>
  <si>
    <t>0.5636</t>
  </si>
  <si>
    <t>0.9669</t>
  </si>
  <si>
    <t>0.5302</t>
  </si>
  <si>
    <t>0.9044</t>
  </si>
  <si>
    <t>0.4968</t>
  </si>
  <si>
    <t>0.8432</t>
  </si>
  <si>
    <t>0.446</t>
  </si>
  <si>
    <t>0.7669</t>
  </si>
  <si>
    <t>0.3929</t>
  </si>
  <si>
    <t>0.6628</t>
  </si>
  <si>
    <t>0.3725</t>
  </si>
  <si>
    <t>0.6721</t>
  </si>
  <si>
    <t>0.3397</t>
  </si>
  <si>
    <t>0.2559</t>
  </si>
  <si>
    <t>0.2246</t>
  </si>
  <si>
    <t>0.2237</t>
  </si>
  <si>
    <t>0.2129</t>
  </si>
  <si>
    <t>0.211</t>
  </si>
  <si>
    <t>0.1985</t>
  </si>
  <si>
    <t>0.9789</t>
  </si>
  <si>
    <t>0.1945</t>
  </si>
  <si>
    <t>0.9748</t>
  </si>
  <si>
    <t>0.1786</t>
  </si>
  <si>
    <t>0.1623</t>
  </si>
  <si>
    <t>0.9375</t>
  </si>
  <si>
    <t>0.153</t>
  </si>
  <si>
    <t>0.9271</t>
  </si>
  <si>
    <t>0.1095</t>
  </si>
  <si>
    <t>0.0847</t>
  </si>
  <si>
    <t>0.0769</t>
  </si>
  <si>
    <t>0.0766</t>
  </si>
  <si>
    <t>0.0719</t>
  </si>
  <si>
    <t>0.0714</t>
  </si>
  <si>
    <t>0.0629</t>
  </si>
  <si>
    <t>0.0581</t>
  </si>
  <si>
    <t>0.0574</t>
  </si>
  <si>
    <t>0.0497</t>
  </si>
  <si>
    <t>0.0435</t>
  </si>
  <si>
    <t>0.0424</t>
  </si>
  <si>
    <t>0.0401</t>
  </si>
  <si>
    <t>0.0336</t>
  </si>
  <si>
    <t>0.965</t>
  </si>
  <si>
    <t>0.0333</t>
  </si>
  <si>
    <t>0.0302</t>
  </si>
  <si>
    <t>0.0268</t>
  </si>
  <si>
    <t>0.9578</t>
  </si>
  <si>
    <t>0.0227</t>
  </si>
  <si>
    <t>0.0222</t>
  </si>
  <si>
    <t>0.9717</t>
  </si>
  <si>
    <t>0.021</t>
  </si>
  <si>
    <t>0.0178</t>
  </si>
  <si>
    <t>0.9532</t>
  </si>
  <si>
    <t>0.0165</t>
  </si>
  <si>
    <t>0.999</t>
  </si>
  <si>
    <t>0.0131</t>
  </si>
  <si>
    <t>0.9899</t>
  </si>
  <si>
    <t>0.9921</t>
  </si>
  <si>
    <t>0.0106</t>
  </si>
  <si>
    <t>0.0066</t>
  </si>
  <si>
    <t>0.9956</t>
  </si>
  <si>
    <t>0.4889</t>
  </si>
  <si>
    <t>0.3283</t>
  </si>
  <si>
    <t>0.3211</t>
  </si>
  <si>
    <t>0.3079</t>
  </si>
  <si>
    <t>0.3028</t>
  </si>
  <si>
    <t>0.2988</t>
  </si>
  <si>
    <t>0.2985</t>
  </si>
  <si>
    <t>0.2951</t>
  </si>
  <si>
    <t>0.2933</t>
  </si>
  <si>
    <t>0.2925</t>
  </si>
  <si>
    <t>0.2891</t>
  </si>
  <si>
    <t>0.288</t>
  </si>
  <si>
    <t>0.2794</t>
  </si>
  <si>
    <t>0.2781</t>
  </si>
  <si>
    <t>0.2761</t>
  </si>
  <si>
    <t>0.276</t>
  </si>
  <si>
    <t>0.2746</t>
  </si>
  <si>
    <t>0.2736</t>
  </si>
  <si>
    <t>0.2382</t>
  </si>
  <si>
    <t>0.9056</t>
  </si>
  <si>
    <t>0.2167</t>
  </si>
  <si>
    <t>0.2143</t>
  </si>
  <si>
    <t>0.9043</t>
  </si>
  <si>
    <t>0.8961</t>
  </si>
  <si>
    <t>0.2116</t>
  </si>
  <si>
    <t>0.2083</t>
  </si>
  <si>
    <t>0.8917</t>
  </si>
  <si>
    <t>0.8784</t>
  </si>
  <si>
    <t>0.2066</t>
  </si>
  <si>
    <t>0.206</t>
  </si>
  <si>
    <t>0.2058</t>
  </si>
  <si>
    <t>0.2039</t>
  </si>
  <si>
    <t>0.2035</t>
  </si>
  <si>
    <t>0.2026</t>
  </si>
  <si>
    <t>0.2021</t>
  </si>
  <si>
    <t>0.8974</t>
  </si>
  <si>
    <t>0.1998</t>
  </si>
  <si>
    <t>0.9842</t>
  </si>
  <si>
    <t>0.1976</t>
  </si>
  <si>
    <t>0.1947</t>
  </si>
  <si>
    <t>0.9861</t>
  </si>
  <si>
    <t>0.1875</t>
  </si>
  <si>
    <t>0.956</t>
  </si>
  <si>
    <t>0.1778</t>
  </si>
  <si>
    <t>0.9434</t>
  </si>
  <si>
    <t>0.1653</t>
  </si>
  <si>
    <t>0.9514</t>
  </si>
  <si>
    <t>0.1652</t>
  </si>
  <si>
    <t>0.1651</t>
  </si>
  <si>
    <t>0.8456</t>
  </si>
  <si>
    <t>0.847</t>
  </si>
  <si>
    <t>0.1536</t>
  </si>
  <si>
    <t>0.9372</t>
  </si>
  <si>
    <t>0.1489</t>
  </si>
  <si>
    <t>0.9132</t>
  </si>
  <si>
    <t>0.1368</t>
  </si>
  <si>
    <t>0.8243</t>
  </si>
  <si>
    <t>0.7987</t>
  </si>
  <si>
    <t>0.1273</t>
  </si>
  <si>
    <t>0.0214</t>
  </si>
  <si>
    <t>concat</t>
  </si>
  <si>
    <t>Confianca x -&gt; y</t>
  </si>
  <si>
    <t>Confianca y -&gt; x</t>
  </si>
  <si>
    <t>Antes</t>
  </si>
  <si>
    <t>Depois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</si>
</sst>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i/>
      <sz val="14"/>
      <color theme="0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0" fillId="0" borderId="0" xfId="0" applyNumberFormat="1"/>
    <xf numFmtId="0" fontId="2" fillId="0" borderId="2" xfId="0" applyFont="1" applyFill="1" applyBorder="1"/>
    <xf numFmtId="0" fontId="1" fillId="3" borderId="2" xfId="0" applyFont="1" applyFill="1" applyBorder="1"/>
    <xf numFmtId="0" fontId="2" fillId="0" borderId="0" xfId="0" applyFont="1" applyBorder="1"/>
    <xf numFmtId="10" fontId="2" fillId="0" borderId="1" xfId="1" applyNumberFormat="1" applyFont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63500</xdr:colOff>
      <xdr:row>14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A835562-ADC1-7C69-41A3-477102386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7493000" cy="241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63500</xdr:colOff>
      <xdr:row>27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D2608C-6F43-666F-BFE0-2F94F82E9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576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9</xdr:col>
      <xdr:colOff>63500</xdr:colOff>
      <xdr:row>42</xdr:row>
      <xdr:rowOff>177800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4DE4493-D933-D7EE-AD47-EFBB11607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9200"/>
          <a:ext cx="7493000" cy="241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812800</xdr:colOff>
      <xdr:row>3</xdr:row>
      <xdr:rowOff>0</xdr:rowOff>
    </xdr:from>
    <xdr:to>
      <xdr:col>20</xdr:col>
      <xdr:colOff>50800</xdr:colOff>
      <xdr:row>17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DA1283D-4344-4897-8547-97214FBD9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67800" y="609600"/>
          <a:ext cx="7493000" cy="284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20</xdr:col>
      <xdr:colOff>63500</xdr:colOff>
      <xdr:row>28</xdr:row>
      <xdr:rowOff>152400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E423BA4-DC72-B2A6-B6B1-9F2F3ECB6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500" y="38608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20</xdr:col>
      <xdr:colOff>63500</xdr:colOff>
      <xdr:row>42</xdr:row>
      <xdr:rowOff>177800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CB33263-FF7C-F830-FAE5-4DA924AA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500" y="6299200"/>
          <a:ext cx="7493000" cy="2413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31</xdr:col>
      <xdr:colOff>63500</xdr:colOff>
      <xdr:row>12</xdr:row>
      <xdr:rowOff>152400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F2C1C4D-4A04-3244-221E-44A86B218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61000" y="6096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31</xdr:col>
      <xdr:colOff>63500</xdr:colOff>
      <xdr:row>28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9E55971-78ED-5ADD-0AF5-BE5C750E1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61000" y="38608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31</xdr:row>
      <xdr:rowOff>0</xdr:rowOff>
    </xdr:from>
    <xdr:to>
      <xdr:col>31</xdr:col>
      <xdr:colOff>63500</xdr:colOff>
      <xdr:row>40</xdr:row>
      <xdr:rowOff>152400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50F11AE-D04F-3743-BE13-00497678C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161000" y="6299200"/>
          <a:ext cx="7493000" cy="19812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3</xdr:row>
      <xdr:rowOff>0</xdr:rowOff>
    </xdr:from>
    <xdr:to>
      <xdr:col>42</xdr:col>
      <xdr:colOff>63500</xdr:colOff>
      <xdr:row>13</xdr:row>
      <xdr:rowOff>165100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FBA41A8-0CDB-FEEA-D960-AB0747DA1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241500" y="609600"/>
          <a:ext cx="7493000" cy="21971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19</xdr:row>
      <xdr:rowOff>0</xdr:rowOff>
    </xdr:from>
    <xdr:to>
      <xdr:col>42</xdr:col>
      <xdr:colOff>63500</xdr:colOff>
      <xdr:row>30</xdr:row>
      <xdr:rowOff>177800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A409619-3350-EECD-2248-E4FDF235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241500" y="3860800"/>
          <a:ext cx="7493000" cy="2413000"/>
        </a:xfrm>
        <a:prstGeom prst="rect">
          <a:avLst/>
        </a:prstGeom>
      </xdr:spPr>
    </xdr:pic>
    <xdr:clientData/>
  </xdr:twoCellAnchor>
  <xdr:twoCellAnchor editAs="oneCell">
    <xdr:from>
      <xdr:col>43</xdr:col>
      <xdr:colOff>203200</xdr:colOff>
      <xdr:row>2</xdr:row>
      <xdr:rowOff>190500</xdr:rowOff>
    </xdr:from>
    <xdr:to>
      <xdr:col>52</xdr:col>
      <xdr:colOff>266700</xdr:colOff>
      <xdr:row>26</xdr:row>
      <xdr:rowOff>101600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90B0F75C-C154-7262-A703-C88D961C9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699700" y="596900"/>
          <a:ext cx="7493000" cy="4787900"/>
        </a:xfrm>
        <a:prstGeom prst="rect">
          <a:avLst/>
        </a:prstGeom>
      </xdr:spPr>
    </xdr:pic>
    <xdr:clientData/>
  </xdr:twoCellAnchor>
  <xdr:twoCellAnchor editAs="oneCell">
    <xdr:from>
      <xdr:col>43</xdr:col>
      <xdr:colOff>266700</xdr:colOff>
      <xdr:row>29</xdr:row>
      <xdr:rowOff>12700</xdr:rowOff>
    </xdr:from>
    <xdr:to>
      <xdr:col>52</xdr:col>
      <xdr:colOff>330200</xdr:colOff>
      <xdr:row>49</xdr:row>
      <xdr:rowOff>88900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74DC217-66CB-2498-4B54-BAC481CF2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763200" y="5905500"/>
          <a:ext cx="7493000" cy="41402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4367-15CE-A84C-9388-ED50B36F2E7E}">
  <dimension ref="A1:L737"/>
  <sheetViews>
    <sheetView topLeftCell="A67" workbookViewId="0">
      <selection activeCell="J1" sqref="J1:J1048576"/>
    </sheetView>
  </sheetViews>
  <sheetFormatPr baseColWidth="10" defaultRowHeight="16" x14ac:dyDescent="0.2"/>
  <cols>
    <col min="3" max="3" width="25.83203125" bestFit="1" customWidth="1"/>
    <col min="7" max="8" width="0" hidden="1" customWidth="1"/>
    <col min="9" max="9" width="18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176</v>
      </c>
    </row>
    <row r="2" spans="1:12" ht="34" x14ac:dyDescent="0.2">
      <c r="A2" t="s">
        <v>9</v>
      </c>
      <c r="B2" s="1" t="s">
        <v>36</v>
      </c>
      <c r="C2" s="1" t="s">
        <v>25</v>
      </c>
      <c r="D2" s="1">
        <v>0.02</v>
      </c>
      <c r="E2" s="1">
        <v>0.04</v>
      </c>
      <c r="F2" s="1">
        <v>1.38</v>
      </c>
      <c r="G2" s="1" t="s">
        <v>19</v>
      </c>
      <c r="H2" s="1" t="s">
        <v>26</v>
      </c>
      <c r="I2" s="1" t="s">
        <v>38</v>
      </c>
      <c r="J2">
        <f>IF(B2&lt;&gt;B1,1,J2+1)</f>
        <v>1</v>
      </c>
      <c r="L2" s="1"/>
    </row>
    <row r="3" spans="1:12" ht="34" x14ac:dyDescent="0.2">
      <c r="A3" t="s">
        <v>9</v>
      </c>
      <c r="B3" s="1" t="s">
        <v>36</v>
      </c>
      <c r="C3" s="1" t="s">
        <v>29</v>
      </c>
      <c r="D3" s="1">
        <v>0.01</v>
      </c>
      <c r="E3" s="1">
        <v>0.03</v>
      </c>
      <c r="F3" s="1">
        <v>1.1399999999999999</v>
      </c>
      <c r="G3" s="1" t="s">
        <v>19</v>
      </c>
      <c r="H3" s="1" t="s">
        <v>20</v>
      </c>
      <c r="J3">
        <f>IF(B3&lt;&gt;B2,1,J2+1)</f>
        <v>2</v>
      </c>
    </row>
    <row r="4" spans="1:12" ht="34" x14ac:dyDescent="0.2">
      <c r="A4" t="s">
        <v>9</v>
      </c>
      <c r="B4" s="1" t="s">
        <v>36</v>
      </c>
      <c r="C4" s="1" t="s">
        <v>23</v>
      </c>
      <c r="D4" s="1">
        <v>0.03</v>
      </c>
      <c r="E4" s="1">
        <v>7.0000000000000007E-2</v>
      </c>
      <c r="F4" s="1">
        <v>1.1100000000000001</v>
      </c>
      <c r="G4" s="1" t="s">
        <v>19</v>
      </c>
      <c r="H4" s="1" t="s">
        <v>26</v>
      </c>
      <c r="J4">
        <f t="shared" ref="J4:J67" si="0">IF(B4&lt;&gt;B3,1,J3+1)</f>
        <v>3</v>
      </c>
    </row>
    <row r="5" spans="1:12" ht="34" x14ac:dyDescent="0.2">
      <c r="A5" t="s">
        <v>9</v>
      </c>
      <c r="B5" s="1" t="s">
        <v>36</v>
      </c>
      <c r="C5" s="1" t="s">
        <v>18</v>
      </c>
      <c r="D5" s="1">
        <v>0.03</v>
      </c>
      <c r="E5" s="1">
        <v>7.0000000000000007E-2</v>
      </c>
      <c r="F5" s="1">
        <v>1.04</v>
      </c>
      <c r="G5" s="1" t="s">
        <v>19</v>
      </c>
      <c r="H5" s="1" t="s">
        <v>20</v>
      </c>
      <c r="J5">
        <f t="shared" si="0"/>
        <v>4</v>
      </c>
    </row>
    <row r="6" spans="1:12" ht="51" x14ac:dyDescent="0.2">
      <c r="A6" t="s">
        <v>9</v>
      </c>
      <c r="B6" s="1" t="s">
        <v>36</v>
      </c>
      <c r="C6" s="1" t="s">
        <v>11</v>
      </c>
      <c r="D6" s="1">
        <v>0.18</v>
      </c>
      <c r="E6" s="1">
        <v>0.37</v>
      </c>
      <c r="F6" s="1">
        <v>1.03</v>
      </c>
      <c r="G6" s="1" t="s">
        <v>19</v>
      </c>
      <c r="H6" s="1" t="s">
        <v>26</v>
      </c>
      <c r="I6" s="1" t="s">
        <v>37</v>
      </c>
      <c r="J6">
        <f t="shared" si="0"/>
        <v>5</v>
      </c>
    </row>
    <row r="7" spans="1:12" ht="34" x14ac:dyDescent="0.2">
      <c r="A7" t="s">
        <v>9</v>
      </c>
      <c r="B7" s="1" t="s">
        <v>36</v>
      </c>
      <c r="C7" s="1" t="s">
        <v>31</v>
      </c>
      <c r="D7" s="1">
        <v>0.01</v>
      </c>
      <c r="E7" s="1">
        <v>0.03</v>
      </c>
      <c r="F7" s="1">
        <v>1</v>
      </c>
      <c r="G7" s="1" t="s">
        <v>19</v>
      </c>
      <c r="H7" s="1" t="s">
        <v>20</v>
      </c>
      <c r="J7">
        <f t="shared" si="0"/>
        <v>6</v>
      </c>
    </row>
    <row r="8" spans="1:12" ht="34" x14ac:dyDescent="0.2">
      <c r="A8" t="s">
        <v>9</v>
      </c>
      <c r="B8" s="1" t="s">
        <v>36</v>
      </c>
      <c r="C8" s="1" t="s">
        <v>27</v>
      </c>
      <c r="D8" s="1">
        <v>0.02</v>
      </c>
      <c r="E8" s="1">
        <v>0.04</v>
      </c>
      <c r="F8" s="1">
        <v>0.98</v>
      </c>
      <c r="G8" s="1" t="s">
        <v>22</v>
      </c>
      <c r="H8" s="1" t="s">
        <v>20</v>
      </c>
      <c r="J8">
        <f t="shared" si="0"/>
        <v>7</v>
      </c>
    </row>
    <row r="9" spans="1:12" ht="34" x14ac:dyDescent="0.2">
      <c r="A9" t="s">
        <v>9</v>
      </c>
      <c r="B9" s="1" t="s">
        <v>36</v>
      </c>
      <c r="C9" s="1" t="s">
        <v>24</v>
      </c>
      <c r="D9" s="1">
        <v>0.02</v>
      </c>
      <c r="E9" s="1">
        <v>0.05</v>
      </c>
      <c r="F9" s="1">
        <v>0.97</v>
      </c>
      <c r="G9" s="1" t="s">
        <v>22</v>
      </c>
      <c r="H9" s="1" t="s">
        <v>20</v>
      </c>
      <c r="J9">
        <f t="shared" si="0"/>
        <v>8</v>
      </c>
    </row>
    <row r="10" spans="1:12" ht="34" x14ac:dyDescent="0.2">
      <c r="A10" t="s">
        <v>9</v>
      </c>
      <c r="B10" s="1" t="s">
        <v>36</v>
      </c>
      <c r="C10" s="1" t="s">
        <v>15</v>
      </c>
      <c r="D10" s="1">
        <v>0.06</v>
      </c>
      <c r="E10" s="1">
        <v>0.13</v>
      </c>
      <c r="F10" s="1">
        <v>0.93</v>
      </c>
      <c r="G10" s="1" t="s">
        <v>16</v>
      </c>
      <c r="H10" s="1" t="s">
        <v>17</v>
      </c>
      <c r="J10">
        <f t="shared" si="0"/>
        <v>9</v>
      </c>
    </row>
    <row r="11" spans="1:12" ht="34" x14ac:dyDescent="0.2">
      <c r="A11" t="s">
        <v>9</v>
      </c>
      <c r="B11" s="1" t="s">
        <v>36</v>
      </c>
      <c r="C11" s="1" t="s">
        <v>21</v>
      </c>
      <c r="D11" s="1">
        <v>0.03</v>
      </c>
      <c r="E11" s="1">
        <v>0.06</v>
      </c>
      <c r="F11" s="1">
        <v>0.93</v>
      </c>
      <c r="G11" s="1" t="s">
        <v>22</v>
      </c>
      <c r="H11" s="1" t="s">
        <v>17</v>
      </c>
      <c r="J11">
        <f t="shared" si="0"/>
        <v>10</v>
      </c>
    </row>
    <row r="12" spans="1:12" ht="34" x14ac:dyDescent="0.2">
      <c r="A12" t="s">
        <v>9</v>
      </c>
      <c r="B12" s="1" t="s">
        <v>36</v>
      </c>
      <c r="C12" s="1" t="s">
        <v>28</v>
      </c>
      <c r="D12" s="1">
        <v>0.01</v>
      </c>
      <c r="E12" s="1">
        <v>0.03</v>
      </c>
      <c r="F12" s="1">
        <v>0.66</v>
      </c>
      <c r="G12" s="1" t="s">
        <v>16</v>
      </c>
      <c r="H12" s="1" t="s">
        <v>17</v>
      </c>
      <c r="J12">
        <f t="shared" si="0"/>
        <v>11</v>
      </c>
    </row>
    <row r="13" spans="1:12" ht="51" x14ac:dyDescent="0.2">
      <c r="A13" t="s">
        <v>9</v>
      </c>
      <c r="B13" s="1" t="s">
        <v>39</v>
      </c>
      <c r="C13" s="1" t="s">
        <v>28</v>
      </c>
      <c r="D13" s="1">
        <v>0.01</v>
      </c>
      <c r="E13" s="1">
        <v>7.0000000000000007E-2</v>
      </c>
      <c r="F13" s="1">
        <v>1.63</v>
      </c>
      <c r="G13" s="1" t="s">
        <v>19</v>
      </c>
      <c r="H13" s="1" t="s">
        <v>35</v>
      </c>
      <c r="I13" s="1" t="s">
        <v>41</v>
      </c>
      <c r="J13">
        <f t="shared" si="0"/>
        <v>1</v>
      </c>
    </row>
    <row r="14" spans="1:12" ht="51" x14ac:dyDescent="0.2">
      <c r="A14" t="s">
        <v>9</v>
      </c>
      <c r="B14" s="1" t="s">
        <v>39</v>
      </c>
      <c r="C14" s="1" t="s">
        <v>21</v>
      </c>
      <c r="D14" s="1">
        <v>0.02</v>
      </c>
      <c r="E14" s="1">
        <v>0.08</v>
      </c>
      <c r="F14" s="1">
        <v>1.18</v>
      </c>
      <c r="G14" s="1" t="s">
        <v>19</v>
      </c>
      <c r="H14" s="1" t="s">
        <v>26</v>
      </c>
      <c r="J14">
        <f t="shared" si="0"/>
        <v>2</v>
      </c>
    </row>
    <row r="15" spans="1:12" ht="51" x14ac:dyDescent="0.2">
      <c r="A15" t="s">
        <v>9</v>
      </c>
      <c r="B15" s="1" t="s">
        <v>39</v>
      </c>
      <c r="C15" s="1" t="s">
        <v>15</v>
      </c>
      <c r="D15" s="1">
        <v>0.03</v>
      </c>
      <c r="E15" s="1">
        <v>0.17</v>
      </c>
      <c r="F15" s="1">
        <v>1.17</v>
      </c>
      <c r="G15" s="1" t="s">
        <v>19</v>
      </c>
      <c r="H15" s="1" t="s">
        <v>35</v>
      </c>
      <c r="J15">
        <f t="shared" si="0"/>
        <v>3</v>
      </c>
    </row>
    <row r="16" spans="1:12" ht="51" x14ac:dyDescent="0.2">
      <c r="A16" t="s">
        <v>9</v>
      </c>
      <c r="B16" s="1" t="s">
        <v>39</v>
      </c>
      <c r="C16" s="1" t="s">
        <v>18</v>
      </c>
      <c r="D16" s="1">
        <v>0.01</v>
      </c>
      <c r="E16" s="1">
        <v>7.0000000000000007E-2</v>
      </c>
      <c r="F16" s="1">
        <v>0.98</v>
      </c>
      <c r="G16" s="1" t="s">
        <v>22</v>
      </c>
      <c r="H16" s="1" t="s">
        <v>20</v>
      </c>
      <c r="J16">
        <f t="shared" si="0"/>
        <v>4</v>
      </c>
    </row>
    <row r="17" spans="1:10" ht="51" x14ac:dyDescent="0.2">
      <c r="A17" t="s">
        <v>9</v>
      </c>
      <c r="B17" s="1" t="s">
        <v>39</v>
      </c>
      <c r="C17" s="1" t="s">
        <v>11</v>
      </c>
      <c r="D17" s="1">
        <v>0.06</v>
      </c>
      <c r="E17" s="1">
        <v>0.33</v>
      </c>
      <c r="F17" s="1">
        <v>0.91</v>
      </c>
      <c r="G17" s="1" t="s">
        <v>16</v>
      </c>
      <c r="H17" s="1" t="s">
        <v>40</v>
      </c>
      <c r="J17">
        <f t="shared" si="0"/>
        <v>5</v>
      </c>
    </row>
    <row r="18" spans="1:10" ht="51" x14ac:dyDescent="0.2">
      <c r="A18" t="s">
        <v>9</v>
      </c>
      <c r="B18" s="1" t="s">
        <v>10</v>
      </c>
      <c r="C18" s="1" t="s">
        <v>25</v>
      </c>
      <c r="D18" s="1">
        <v>0.02</v>
      </c>
      <c r="E18" s="1">
        <v>0.03</v>
      </c>
      <c r="F18" s="1">
        <v>1.26</v>
      </c>
      <c r="G18" s="1" t="s">
        <v>19</v>
      </c>
      <c r="H18" s="1" t="s">
        <v>26</v>
      </c>
      <c r="J18">
        <f t="shared" si="0"/>
        <v>1</v>
      </c>
    </row>
    <row r="19" spans="1:10" ht="51" x14ac:dyDescent="0.2">
      <c r="A19" t="s">
        <v>9</v>
      </c>
      <c r="B19" s="1" t="s">
        <v>10</v>
      </c>
      <c r="C19" s="1" t="s">
        <v>29</v>
      </c>
      <c r="D19" s="1">
        <v>0.02</v>
      </c>
      <c r="E19" s="1">
        <v>0.03</v>
      </c>
      <c r="F19" s="1">
        <v>1.1499999999999999</v>
      </c>
      <c r="G19" s="1" t="s">
        <v>19</v>
      </c>
      <c r="H19" s="1" t="s">
        <v>20</v>
      </c>
      <c r="I19" s="1" t="s">
        <v>30</v>
      </c>
      <c r="J19">
        <f t="shared" si="0"/>
        <v>2</v>
      </c>
    </row>
    <row r="20" spans="1:10" ht="51" x14ac:dyDescent="0.2">
      <c r="A20" t="s">
        <v>9</v>
      </c>
      <c r="B20" s="1" t="s">
        <v>10</v>
      </c>
      <c r="C20" s="1" t="s">
        <v>11</v>
      </c>
      <c r="D20" s="1">
        <v>0.24</v>
      </c>
      <c r="E20" s="1">
        <v>0.38</v>
      </c>
      <c r="F20" s="1">
        <v>1.06</v>
      </c>
      <c r="G20" s="1" t="s">
        <v>12</v>
      </c>
      <c r="H20" s="1" t="s">
        <v>13</v>
      </c>
      <c r="I20" s="1" t="s">
        <v>14</v>
      </c>
      <c r="J20">
        <f t="shared" si="0"/>
        <v>3</v>
      </c>
    </row>
    <row r="21" spans="1:10" ht="51" x14ac:dyDescent="0.2">
      <c r="A21" t="s">
        <v>9</v>
      </c>
      <c r="B21" s="1" t="s">
        <v>10</v>
      </c>
      <c r="C21" s="1" t="s">
        <v>23</v>
      </c>
      <c r="D21" s="1">
        <v>0.04</v>
      </c>
      <c r="E21" s="1">
        <v>0.06</v>
      </c>
      <c r="F21" s="1">
        <v>1.04</v>
      </c>
      <c r="G21" s="1" t="s">
        <v>19</v>
      </c>
      <c r="H21" s="1" t="s">
        <v>20</v>
      </c>
      <c r="J21">
        <f t="shared" si="0"/>
        <v>4</v>
      </c>
    </row>
    <row r="22" spans="1:10" ht="51" x14ac:dyDescent="0.2">
      <c r="A22" t="s">
        <v>9</v>
      </c>
      <c r="B22" s="1" t="s">
        <v>10</v>
      </c>
      <c r="C22" s="1" t="s">
        <v>18</v>
      </c>
      <c r="D22" s="1">
        <v>0.04</v>
      </c>
      <c r="E22" s="1">
        <v>7.0000000000000007E-2</v>
      </c>
      <c r="F22" s="1">
        <v>1.03</v>
      </c>
      <c r="G22" s="1" t="s">
        <v>19</v>
      </c>
      <c r="H22" s="1" t="s">
        <v>20</v>
      </c>
      <c r="J22">
        <f t="shared" si="0"/>
        <v>5</v>
      </c>
    </row>
    <row r="23" spans="1:10" ht="51" x14ac:dyDescent="0.2">
      <c r="A23" t="s">
        <v>9</v>
      </c>
      <c r="B23" s="1" t="s">
        <v>10</v>
      </c>
      <c r="C23" s="1" t="s">
        <v>32</v>
      </c>
      <c r="D23" s="1">
        <v>0.01</v>
      </c>
      <c r="E23" s="1">
        <v>0.02</v>
      </c>
      <c r="F23" s="1">
        <v>1.03</v>
      </c>
      <c r="G23" s="1" t="s">
        <v>19</v>
      </c>
      <c r="H23" s="1" t="s">
        <v>20</v>
      </c>
      <c r="J23">
        <f t="shared" si="0"/>
        <v>6</v>
      </c>
    </row>
    <row r="24" spans="1:10" ht="51" x14ac:dyDescent="0.2">
      <c r="A24" t="s">
        <v>9</v>
      </c>
      <c r="B24" s="1" t="s">
        <v>10</v>
      </c>
      <c r="C24" s="1" t="s">
        <v>31</v>
      </c>
      <c r="D24" s="1">
        <v>0.02</v>
      </c>
      <c r="E24" s="1">
        <v>0.02</v>
      </c>
      <c r="F24" s="1">
        <v>1</v>
      </c>
      <c r="G24" s="1" t="s">
        <v>19</v>
      </c>
      <c r="H24" s="1" t="s">
        <v>20</v>
      </c>
      <c r="J24">
        <f t="shared" si="0"/>
        <v>7</v>
      </c>
    </row>
    <row r="25" spans="1:10" ht="51" x14ac:dyDescent="0.2">
      <c r="A25" t="s">
        <v>9</v>
      </c>
      <c r="B25" s="1" t="s">
        <v>10</v>
      </c>
      <c r="C25" s="1" t="s">
        <v>15</v>
      </c>
      <c r="D25" s="1">
        <v>0.08</v>
      </c>
      <c r="E25" s="1">
        <v>0.13</v>
      </c>
      <c r="F25" s="1">
        <v>0.92</v>
      </c>
      <c r="G25" s="1" t="s">
        <v>16</v>
      </c>
      <c r="H25" s="1" t="s">
        <v>17</v>
      </c>
      <c r="J25">
        <f t="shared" si="0"/>
        <v>8</v>
      </c>
    </row>
    <row r="26" spans="1:10" ht="51" x14ac:dyDescent="0.2">
      <c r="A26" t="s">
        <v>9</v>
      </c>
      <c r="B26" s="1" t="s">
        <v>10</v>
      </c>
      <c r="C26" s="1" t="s">
        <v>24</v>
      </c>
      <c r="D26" s="1">
        <v>0.03</v>
      </c>
      <c r="E26" s="1">
        <v>0.05</v>
      </c>
      <c r="F26" s="1">
        <v>0.92</v>
      </c>
      <c r="G26" s="1" t="s">
        <v>22</v>
      </c>
      <c r="H26" s="1" t="s">
        <v>20</v>
      </c>
      <c r="J26">
        <f t="shared" si="0"/>
        <v>9</v>
      </c>
    </row>
    <row r="27" spans="1:10" ht="51" x14ac:dyDescent="0.2">
      <c r="A27" t="s">
        <v>9</v>
      </c>
      <c r="B27" s="1" t="s">
        <v>10</v>
      </c>
      <c r="C27" s="1" t="s">
        <v>27</v>
      </c>
      <c r="D27" s="1">
        <v>0.02</v>
      </c>
      <c r="E27" s="1">
        <v>0.03</v>
      </c>
      <c r="F27" s="1">
        <v>0.92</v>
      </c>
      <c r="G27" s="1" t="s">
        <v>22</v>
      </c>
      <c r="H27" s="1" t="s">
        <v>20</v>
      </c>
      <c r="J27">
        <f t="shared" si="0"/>
        <v>10</v>
      </c>
    </row>
    <row r="28" spans="1:10" ht="51" x14ac:dyDescent="0.2">
      <c r="A28" t="s">
        <v>9</v>
      </c>
      <c r="B28" s="1" t="s">
        <v>10</v>
      </c>
      <c r="C28" s="1" t="s">
        <v>21</v>
      </c>
      <c r="D28" s="1">
        <v>0.04</v>
      </c>
      <c r="E28" s="1">
        <v>0.06</v>
      </c>
      <c r="F28" s="1">
        <v>0.91</v>
      </c>
      <c r="G28" s="1" t="s">
        <v>22</v>
      </c>
      <c r="H28" s="1" t="s">
        <v>17</v>
      </c>
      <c r="J28">
        <f t="shared" si="0"/>
        <v>11</v>
      </c>
    </row>
    <row r="29" spans="1:10" ht="51" x14ac:dyDescent="0.2">
      <c r="A29" t="s">
        <v>9</v>
      </c>
      <c r="B29" s="1" t="s">
        <v>10</v>
      </c>
      <c r="C29" s="1" t="s">
        <v>28</v>
      </c>
      <c r="D29" s="1">
        <v>0.02</v>
      </c>
      <c r="E29" s="1">
        <v>0.03</v>
      </c>
      <c r="F29" s="1">
        <v>0.69</v>
      </c>
      <c r="G29" s="1" t="s">
        <v>16</v>
      </c>
      <c r="H29" s="1" t="s">
        <v>17</v>
      </c>
      <c r="J29">
        <f t="shared" si="0"/>
        <v>12</v>
      </c>
    </row>
    <row r="30" spans="1:10" ht="51" x14ac:dyDescent="0.2">
      <c r="A30" t="s">
        <v>9</v>
      </c>
      <c r="B30" s="1" t="s">
        <v>33</v>
      </c>
      <c r="C30" s="1" t="s">
        <v>21</v>
      </c>
      <c r="D30" s="1">
        <v>0.01</v>
      </c>
      <c r="E30" s="1">
        <v>0.1</v>
      </c>
      <c r="F30" s="1">
        <v>1.39</v>
      </c>
      <c r="G30" s="1" t="s">
        <v>19</v>
      </c>
      <c r="H30" s="1" t="s">
        <v>35</v>
      </c>
      <c r="J30">
        <f t="shared" si="0"/>
        <v>1</v>
      </c>
    </row>
    <row r="31" spans="1:10" ht="51" x14ac:dyDescent="0.2">
      <c r="A31" t="s">
        <v>9</v>
      </c>
      <c r="B31" s="1" t="s">
        <v>33</v>
      </c>
      <c r="C31" s="1" t="s">
        <v>15</v>
      </c>
      <c r="D31" s="1">
        <v>0.02</v>
      </c>
      <c r="E31" s="1">
        <v>0.17</v>
      </c>
      <c r="F31" s="1">
        <v>1.1599999999999999</v>
      </c>
      <c r="G31" s="1" t="s">
        <v>19</v>
      </c>
      <c r="H31" s="1" t="s">
        <v>35</v>
      </c>
      <c r="J31">
        <f t="shared" si="0"/>
        <v>2</v>
      </c>
    </row>
    <row r="32" spans="1:10" ht="51" x14ac:dyDescent="0.2">
      <c r="A32" t="s">
        <v>9</v>
      </c>
      <c r="B32" s="1" t="s">
        <v>33</v>
      </c>
      <c r="C32" s="1" t="s">
        <v>11</v>
      </c>
      <c r="D32" s="1">
        <v>0.03</v>
      </c>
      <c r="E32" s="1">
        <v>0.28000000000000003</v>
      </c>
      <c r="F32" s="1">
        <v>0.77</v>
      </c>
      <c r="G32" s="1" t="s">
        <v>16</v>
      </c>
      <c r="H32" s="1" t="s">
        <v>34</v>
      </c>
      <c r="J32">
        <f t="shared" si="0"/>
        <v>3</v>
      </c>
    </row>
    <row r="33" spans="1:10" x14ac:dyDescent="0.2">
      <c r="A33" t="s">
        <v>9</v>
      </c>
      <c r="B33" t="s">
        <v>61</v>
      </c>
      <c r="C33" t="s">
        <v>15</v>
      </c>
      <c r="D33">
        <v>0.14000000000000001</v>
      </c>
      <c r="E33">
        <v>0.16</v>
      </c>
      <c r="F33">
        <v>1.1000000000000001</v>
      </c>
      <c r="G33" t="s">
        <v>12</v>
      </c>
      <c r="H33" t="s">
        <v>64</v>
      </c>
      <c r="J33">
        <f t="shared" si="0"/>
        <v>1</v>
      </c>
    </row>
    <row r="34" spans="1:10" x14ac:dyDescent="0.2">
      <c r="A34" t="s">
        <v>9</v>
      </c>
      <c r="B34" t="s">
        <v>61</v>
      </c>
      <c r="C34" t="s">
        <v>21</v>
      </c>
      <c r="D34">
        <v>7.0000000000000007E-2</v>
      </c>
      <c r="E34">
        <v>0.08</v>
      </c>
      <c r="F34">
        <v>1.1000000000000001</v>
      </c>
      <c r="G34" t="s">
        <v>12</v>
      </c>
      <c r="H34" t="s">
        <v>26</v>
      </c>
      <c r="J34">
        <f t="shared" si="0"/>
        <v>2</v>
      </c>
    </row>
    <row r="35" spans="1:10" x14ac:dyDescent="0.2">
      <c r="A35" t="s">
        <v>9</v>
      </c>
      <c r="B35" t="s">
        <v>61</v>
      </c>
      <c r="C35" t="s">
        <v>18</v>
      </c>
      <c r="D35">
        <v>7.0000000000000007E-2</v>
      </c>
      <c r="E35">
        <v>7.0000000000000007E-2</v>
      </c>
      <c r="F35">
        <v>1.1000000000000001</v>
      </c>
      <c r="G35" t="s">
        <v>12</v>
      </c>
      <c r="H35" t="s">
        <v>26</v>
      </c>
      <c r="J35">
        <f t="shared" si="0"/>
        <v>3</v>
      </c>
    </row>
    <row r="36" spans="1:10" x14ac:dyDescent="0.2">
      <c r="A36" t="s">
        <v>9</v>
      </c>
      <c r="B36" t="s">
        <v>61</v>
      </c>
      <c r="C36" t="s">
        <v>23</v>
      </c>
      <c r="D36">
        <v>0.06</v>
      </c>
      <c r="E36">
        <v>7.0000000000000007E-2</v>
      </c>
      <c r="F36">
        <v>1.1000000000000001</v>
      </c>
      <c r="G36" t="s">
        <v>12</v>
      </c>
      <c r="H36" t="s">
        <v>26</v>
      </c>
      <c r="J36">
        <f t="shared" si="0"/>
        <v>4</v>
      </c>
    </row>
    <row r="37" spans="1:10" x14ac:dyDescent="0.2">
      <c r="A37" t="s">
        <v>9</v>
      </c>
      <c r="B37" t="s">
        <v>61</v>
      </c>
      <c r="C37" t="s">
        <v>24</v>
      </c>
      <c r="D37">
        <v>0.05</v>
      </c>
      <c r="E37">
        <v>0.06</v>
      </c>
      <c r="F37">
        <v>1.1000000000000001</v>
      </c>
      <c r="G37" t="s">
        <v>19</v>
      </c>
      <c r="H37" t="s">
        <v>26</v>
      </c>
      <c r="J37">
        <f t="shared" si="0"/>
        <v>5</v>
      </c>
    </row>
    <row r="38" spans="1:10" x14ac:dyDescent="0.2">
      <c r="A38" t="s">
        <v>9</v>
      </c>
      <c r="B38" t="s">
        <v>61</v>
      </c>
      <c r="C38" t="s">
        <v>31</v>
      </c>
      <c r="D38">
        <v>0.02</v>
      </c>
      <c r="E38">
        <v>0.03</v>
      </c>
      <c r="F38">
        <v>1.1000000000000001</v>
      </c>
      <c r="G38" t="s">
        <v>19</v>
      </c>
      <c r="H38" t="s">
        <v>20</v>
      </c>
      <c r="J38">
        <f t="shared" si="0"/>
        <v>6</v>
      </c>
    </row>
    <row r="39" spans="1:10" x14ac:dyDescent="0.2">
      <c r="A39" t="s">
        <v>9</v>
      </c>
      <c r="B39" t="s">
        <v>61</v>
      </c>
      <c r="C39" t="s">
        <v>29</v>
      </c>
      <c r="D39">
        <v>0.02</v>
      </c>
      <c r="E39">
        <v>0.03</v>
      </c>
      <c r="F39">
        <v>1.1000000000000001</v>
      </c>
      <c r="G39" t="s">
        <v>19</v>
      </c>
      <c r="H39" t="s">
        <v>20</v>
      </c>
      <c r="J39">
        <f t="shared" si="0"/>
        <v>7</v>
      </c>
    </row>
    <row r="40" spans="1:10" x14ac:dyDescent="0.2">
      <c r="A40" t="s">
        <v>9</v>
      </c>
      <c r="B40" t="s">
        <v>61</v>
      </c>
      <c r="C40" t="s">
        <v>32</v>
      </c>
      <c r="D40">
        <v>0.02</v>
      </c>
      <c r="E40">
        <v>0.02</v>
      </c>
      <c r="F40">
        <v>1.1000000000000001</v>
      </c>
      <c r="G40" t="s">
        <v>19</v>
      </c>
      <c r="H40" t="s">
        <v>20</v>
      </c>
      <c r="J40">
        <f t="shared" si="0"/>
        <v>8</v>
      </c>
    </row>
    <row r="41" spans="1:10" x14ac:dyDescent="0.2">
      <c r="A41" t="s">
        <v>9</v>
      </c>
      <c r="B41" t="s">
        <v>61</v>
      </c>
      <c r="C41" t="s">
        <v>48</v>
      </c>
      <c r="D41">
        <v>0.01</v>
      </c>
      <c r="E41">
        <v>0.02</v>
      </c>
      <c r="F41">
        <v>1.1000000000000001</v>
      </c>
      <c r="G41" t="s">
        <v>19</v>
      </c>
      <c r="H41" t="s">
        <v>20</v>
      </c>
      <c r="J41">
        <f t="shared" si="0"/>
        <v>9</v>
      </c>
    </row>
    <row r="42" spans="1:10" x14ac:dyDescent="0.2">
      <c r="A42" t="s">
        <v>9</v>
      </c>
      <c r="B42" t="s">
        <v>61</v>
      </c>
      <c r="C42" t="s">
        <v>49</v>
      </c>
      <c r="D42">
        <v>0.01</v>
      </c>
      <c r="E42">
        <v>0.02</v>
      </c>
      <c r="F42">
        <v>1.1000000000000001</v>
      </c>
      <c r="G42" t="s">
        <v>19</v>
      </c>
      <c r="H42" t="s">
        <v>20</v>
      </c>
      <c r="J42">
        <f t="shared" si="0"/>
        <v>10</v>
      </c>
    </row>
    <row r="43" spans="1:10" x14ac:dyDescent="0.2">
      <c r="A43" t="s">
        <v>9</v>
      </c>
      <c r="B43" t="s">
        <v>61</v>
      </c>
      <c r="C43" t="s">
        <v>50</v>
      </c>
      <c r="D43">
        <v>0.01</v>
      </c>
      <c r="E43">
        <v>0.02</v>
      </c>
      <c r="F43">
        <v>1.1000000000000001</v>
      </c>
      <c r="G43" t="s">
        <v>19</v>
      </c>
      <c r="H43" t="s">
        <v>20</v>
      </c>
      <c r="J43">
        <f t="shared" si="0"/>
        <v>11</v>
      </c>
    </row>
    <row r="44" spans="1:10" x14ac:dyDescent="0.2">
      <c r="A44" t="s">
        <v>9</v>
      </c>
      <c r="B44" t="s">
        <v>61</v>
      </c>
      <c r="C44" t="s">
        <v>52</v>
      </c>
      <c r="D44">
        <v>0.01</v>
      </c>
      <c r="E44">
        <v>0.01</v>
      </c>
      <c r="F44">
        <v>1.1000000000000001</v>
      </c>
      <c r="G44" t="s">
        <v>19</v>
      </c>
      <c r="H44" t="s">
        <v>20</v>
      </c>
      <c r="J44">
        <f t="shared" si="0"/>
        <v>12</v>
      </c>
    </row>
    <row r="45" spans="1:10" x14ac:dyDescent="0.2">
      <c r="A45" t="s">
        <v>9</v>
      </c>
      <c r="B45" t="s">
        <v>61</v>
      </c>
      <c r="C45" t="s">
        <v>54</v>
      </c>
      <c r="D45">
        <v>0.01</v>
      </c>
      <c r="E45">
        <v>0.01</v>
      </c>
      <c r="F45">
        <v>1.1000000000000001</v>
      </c>
      <c r="G45" t="s">
        <v>19</v>
      </c>
      <c r="H45" t="s">
        <v>20</v>
      </c>
      <c r="J45">
        <f t="shared" si="0"/>
        <v>13</v>
      </c>
    </row>
    <row r="46" spans="1:10" x14ac:dyDescent="0.2">
      <c r="A46" t="s">
        <v>9</v>
      </c>
      <c r="B46" t="s">
        <v>61</v>
      </c>
      <c r="C46" t="s">
        <v>55</v>
      </c>
      <c r="D46">
        <v>0.01</v>
      </c>
      <c r="E46">
        <v>0.01</v>
      </c>
      <c r="F46">
        <v>1.1000000000000001</v>
      </c>
      <c r="G46" t="s">
        <v>19</v>
      </c>
      <c r="H46" t="s">
        <v>20</v>
      </c>
      <c r="J46">
        <f t="shared" si="0"/>
        <v>14</v>
      </c>
    </row>
    <row r="47" spans="1:10" x14ac:dyDescent="0.2">
      <c r="A47" t="s">
        <v>9</v>
      </c>
      <c r="B47" t="s">
        <v>61</v>
      </c>
      <c r="C47" t="s">
        <v>56</v>
      </c>
      <c r="D47">
        <v>0</v>
      </c>
      <c r="E47">
        <v>0</v>
      </c>
      <c r="F47">
        <v>1.1000000000000001</v>
      </c>
      <c r="G47" t="s">
        <v>19</v>
      </c>
      <c r="H47" t="s">
        <v>20</v>
      </c>
      <c r="J47">
        <f t="shared" si="0"/>
        <v>15</v>
      </c>
    </row>
    <row r="48" spans="1:10" x14ac:dyDescent="0.2">
      <c r="A48" t="s">
        <v>9</v>
      </c>
      <c r="B48" t="s">
        <v>61</v>
      </c>
      <c r="C48" t="s">
        <v>57</v>
      </c>
      <c r="D48">
        <v>0</v>
      </c>
      <c r="E48">
        <v>0</v>
      </c>
      <c r="F48">
        <v>1.1000000000000001</v>
      </c>
      <c r="G48" t="s">
        <v>19</v>
      </c>
      <c r="H48" t="s">
        <v>20</v>
      </c>
      <c r="J48">
        <f t="shared" si="0"/>
        <v>16</v>
      </c>
    </row>
    <row r="49" spans="1:10" x14ac:dyDescent="0.2">
      <c r="A49" t="s">
        <v>9</v>
      </c>
      <c r="B49" t="s">
        <v>61</v>
      </c>
      <c r="C49" t="s">
        <v>27</v>
      </c>
      <c r="D49">
        <v>0.04</v>
      </c>
      <c r="E49">
        <v>0.04</v>
      </c>
      <c r="F49">
        <v>1.0900000000000001</v>
      </c>
      <c r="G49" t="s">
        <v>19</v>
      </c>
      <c r="H49" t="s">
        <v>20</v>
      </c>
      <c r="J49">
        <f t="shared" si="0"/>
        <v>17</v>
      </c>
    </row>
    <row r="50" spans="1:10" x14ac:dyDescent="0.2">
      <c r="A50" t="s">
        <v>9</v>
      </c>
      <c r="B50" t="s">
        <v>61</v>
      </c>
      <c r="C50" t="s">
        <v>25</v>
      </c>
      <c r="D50">
        <v>0.03</v>
      </c>
      <c r="E50">
        <v>0.03</v>
      </c>
      <c r="F50">
        <v>1.08</v>
      </c>
      <c r="G50" t="s">
        <v>19</v>
      </c>
      <c r="H50" t="s">
        <v>20</v>
      </c>
      <c r="J50">
        <f t="shared" si="0"/>
        <v>18</v>
      </c>
    </row>
    <row r="51" spans="1:10" x14ac:dyDescent="0.2">
      <c r="A51" t="s">
        <v>9</v>
      </c>
      <c r="B51" t="s">
        <v>61</v>
      </c>
      <c r="C51" t="s">
        <v>28</v>
      </c>
      <c r="D51">
        <v>0.04</v>
      </c>
      <c r="E51">
        <v>0.04</v>
      </c>
      <c r="F51">
        <v>1.04</v>
      </c>
      <c r="G51" t="s">
        <v>19</v>
      </c>
      <c r="H51" t="s">
        <v>20</v>
      </c>
      <c r="J51">
        <f t="shared" si="0"/>
        <v>19</v>
      </c>
    </row>
    <row r="52" spans="1:10" x14ac:dyDescent="0.2">
      <c r="A52" t="s">
        <v>9</v>
      </c>
      <c r="B52" t="s">
        <v>61</v>
      </c>
      <c r="C52" t="s">
        <v>51</v>
      </c>
      <c r="D52">
        <v>0.01</v>
      </c>
      <c r="E52">
        <v>0.01</v>
      </c>
      <c r="F52">
        <v>1.02</v>
      </c>
      <c r="G52" t="s">
        <v>19</v>
      </c>
      <c r="H52" t="s">
        <v>20</v>
      </c>
      <c r="J52">
        <f t="shared" si="0"/>
        <v>20</v>
      </c>
    </row>
    <row r="53" spans="1:10" x14ac:dyDescent="0.2">
      <c r="A53" t="s">
        <v>9</v>
      </c>
      <c r="B53" t="s">
        <v>61</v>
      </c>
      <c r="C53" t="s">
        <v>11</v>
      </c>
      <c r="D53">
        <v>0.27</v>
      </c>
      <c r="E53">
        <v>0.3</v>
      </c>
      <c r="F53">
        <v>0.84</v>
      </c>
      <c r="G53" t="s">
        <v>62</v>
      </c>
      <c r="H53" t="s">
        <v>63</v>
      </c>
      <c r="J53">
        <f t="shared" si="0"/>
        <v>21</v>
      </c>
    </row>
    <row r="54" spans="1:10" x14ac:dyDescent="0.2">
      <c r="A54" t="s">
        <v>9</v>
      </c>
      <c r="B54" t="s">
        <v>61</v>
      </c>
      <c r="C54" t="s">
        <v>53</v>
      </c>
      <c r="D54">
        <v>0</v>
      </c>
      <c r="E54">
        <v>0</v>
      </c>
      <c r="F54">
        <v>0.65</v>
      </c>
      <c r="G54" t="s">
        <v>22</v>
      </c>
      <c r="H54" t="s">
        <v>20</v>
      </c>
      <c r="J54">
        <f t="shared" si="0"/>
        <v>22</v>
      </c>
    </row>
    <row r="55" spans="1:10" x14ac:dyDescent="0.2">
      <c r="A55" t="s">
        <v>9</v>
      </c>
      <c r="B55" t="s">
        <v>58</v>
      </c>
      <c r="C55" t="s">
        <v>53</v>
      </c>
      <c r="D55">
        <v>0</v>
      </c>
      <c r="E55">
        <v>0.02</v>
      </c>
      <c r="F55">
        <v>4.37</v>
      </c>
      <c r="G55" t="s">
        <v>19</v>
      </c>
      <c r="H55" t="s">
        <v>64</v>
      </c>
      <c r="J55">
        <f t="shared" si="0"/>
        <v>1</v>
      </c>
    </row>
    <row r="56" spans="1:10" x14ac:dyDescent="0.2">
      <c r="A56" t="s">
        <v>9</v>
      </c>
      <c r="B56" t="s">
        <v>58</v>
      </c>
      <c r="C56" t="s">
        <v>11</v>
      </c>
      <c r="D56">
        <v>0.09</v>
      </c>
      <c r="E56">
        <v>0.93</v>
      </c>
      <c r="F56">
        <v>2.59</v>
      </c>
      <c r="G56" t="s">
        <v>59</v>
      </c>
      <c r="H56" t="s">
        <v>60</v>
      </c>
      <c r="J56">
        <f t="shared" si="0"/>
        <v>2</v>
      </c>
    </row>
    <row r="57" spans="1:10" x14ac:dyDescent="0.2">
      <c r="A57" t="s">
        <v>9</v>
      </c>
      <c r="B57" t="s">
        <v>58</v>
      </c>
      <c r="C57" t="s">
        <v>28</v>
      </c>
      <c r="D57">
        <v>0</v>
      </c>
      <c r="E57">
        <v>0.02</v>
      </c>
      <c r="F57">
        <v>0.57999999999999996</v>
      </c>
      <c r="G57" t="s">
        <v>22</v>
      </c>
      <c r="H57" t="s">
        <v>65</v>
      </c>
      <c r="J57">
        <f t="shared" si="0"/>
        <v>3</v>
      </c>
    </row>
    <row r="58" spans="1:10" ht="51" x14ac:dyDescent="0.2">
      <c r="A58" t="s">
        <v>9</v>
      </c>
      <c r="B58" s="2" t="s">
        <v>42</v>
      </c>
      <c r="C58" s="2" t="s">
        <v>11</v>
      </c>
      <c r="D58" s="2">
        <v>0</v>
      </c>
      <c r="E58" s="2">
        <v>0.5</v>
      </c>
      <c r="F58" s="2">
        <v>1.39</v>
      </c>
      <c r="G58" s="2" t="s">
        <v>19</v>
      </c>
      <c r="H58" s="2" t="s">
        <v>43</v>
      </c>
      <c r="I58" s="2" t="s">
        <v>44</v>
      </c>
      <c r="J58">
        <f t="shared" si="0"/>
        <v>1</v>
      </c>
    </row>
    <row r="59" spans="1:10" ht="34" x14ac:dyDescent="0.2">
      <c r="A59" t="s">
        <v>9</v>
      </c>
      <c r="B59" s="2" t="s">
        <v>42</v>
      </c>
      <c r="C59" s="2" t="s">
        <v>15</v>
      </c>
      <c r="D59" s="2">
        <v>0</v>
      </c>
      <c r="E59" s="2">
        <v>0.17</v>
      </c>
      <c r="F59" s="2">
        <v>1.2</v>
      </c>
      <c r="G59" s="2" t="s">
        <v>19</v>
      </c>
      <c r="H59" s="2" t="s">
        <v>26</v>
      </c>
      <c r="J59">
        <f t="shared" si="0"/>
        <v>2</v>
      </c>
    </row>
    <row r="60" spans="1:10" x14ac:dyDescent="0.2">
      <c r="A60" t="s">
        <v>9</v>
      </c>
      <c r="B60" t="s">
        <v>45</v>
      </c>
      <c r="C60" t="s">
        <v>11</v>
      </c>
      <c r="D60">
        <v>0</v>
      </c>
      <c r="E60">
        <v>0.45</v>
      </c>
      <c r="F60">
        <v>1.25</v>
      </c>
      <c r="G60" t="s">
        <v>19</v>
      </c>
      <c r="H60" t="s">
        <v>46</v>
      </c>
      <c r="J60">
        <f t="shared" si="0"/>
        <v>1</v>
      </c>
    </row>
    <row r="61" spans="1:10" x14ac:dyDescent="0.2">
      <c r="A61" t="s">
        <v>9</v>
      </c>
      <c r="B61" t="s">
        <v>47</v>
      </c>
      <c r="C61" t="s">
        <v>11</v>
      </c>
      <c r="D61">
        <v>0.36</v>
      </c>
      <c r="E61">
        <v>0.36</v>
      </c>
      <c r="F61">
        <v>1</v>
      </c>
      <c r="G61" t="s">
        <v>22</v>
      </c>
      <c r="H61" t="s">
        <v>20</v>
      </c>
      <c r="J61">
        <f t="shared" si="0"/>
        <v>1</v>
      </c>
    </row>
    <row r="62" spans="1:10" x14ac:dyDescent="0.2">
      <c r="A62" t="s">
        <v>9</v>
      </c>
      <c r="B62" t="s">
        <v>47</v>
      </c>
      <c r="C62" t="s">
        <v>15</v>
      </c>
      <c r="D62">
        <v>0.14000000000000001</v>
      </c>
      <c r="E62">
        <v>0.14000000000000001</v>
      </c>
      <c r="F62">
        <v>1</v>
      </c>
      <c r="G62" t="s">
        <v>22</v>
      </c>
      <c r="H62" t="s">
        <v>20</v>
      </c>
      <c r="J62">
        <f t="shared" si="0"/>
        <v>2</v>
      </c>
    </row>
    <row r="63" spans="1:10" x14ac:dyDescent="0.2">
      <c r="A63" t="s">
        <v>9</v>
      </c>
      <c r="B63" t="s">
        <v>47</v>
      </c>
      <c r="C63" t="s">
        <v>21</v>
      </c>
      <c r="D63">
        <v>7.0000000000000007E-2</v>
      </c>
      <c r="E63">
        <v>7.0000000000000007E-2</v>
      </c>
      <c r="F63">
        <v>1</v>
      </c>
      <c r="G63" t="s">
        <v>22</v>
      </c>
      <c r="H63" t="s">
        <v>20</v>
      </c>
      <c r="J63">
        <f t="shared" si="0"/>
        <v>3</v>
      </c>
    </row>
    <row r="64" spans="1:10" x14ac:dyDescent="0.2">
      <c r="A64" t="s">
        <v>9</v>
      </c>
      <c r="B64" t="s">
        <v>47</v>
      </c>
      <c r="C64" t="s">
        <v>18</v>
      </c>
      <c r="D64">
        <v>7.0000000000000007E-2</v>
      </c>
      <c r="E64">
        <v>7.0000000000000007E-2</v>
      </c>
      <c r="F64">
        <v>1</v>
      </c>
      <c r="G64" t="s">
        <v>22</v>
      </c>
      <c r="H64" t="s">
        <v>20</v>
      </c>
      <c r="J64">
        <f t="shared" si="0"/>
        <v>4</v>
      </c>
    </row>
    <row r="65" spans="1:10" x14ac:dyDescent="0.2">
      <c r="A65" t="s">
        <v>9</v>
      </c>
      <c r="B65" t="s">
        <v>47</v>
      </c>
      <c r="C65" t="s">
        <v>23</v>
      </c>
      <c r="D65">
        <v>0.06</v>
      </c>
      <c r="E65">
        <v>0.06</v>
      </c>
      <c r="F65">
        <v>1</v>
      </c>
      <c r="G65" t="s">
        <v>19</v>
      </c>
      <c r="H65" t="s">
        <v>20</v>
      </c>
      <c r="J65">
        <f t="shared" si="0"/>
        <v>5</v>
      </c>
    </row>
    <row r="66" spans="1:10" x14ac:dyDescent="0.2">
      <c r="A66" t="s">
        <v>9</v>
      </c>
      <c r="B66" t="s">
        <v>47</v>
      </c>
      <c r="C66" t="s">
        <v>24</v>
      </c>
      <c r="D66">
        <v>0.05</v>
      </c>
      <c r="E66">
        <v>0.05</v>
      </c>
      <c r="F66">
        <v>1</v>
      </c>
      <c r="G66" t="s">
        <v>22</v>
      </c>
      <c r="H66" t="s">
        <v>20</v>
      </c>
      <c r="J66">
        <f t="shared" si="0"/>
        <v>6</v>
      </c>
    </row>
    <row r="67" spans="1:10" x14ac:dyDescent="0.2">
      <c r="A67" t="s">
        <v>9</v>
      </c>
      <c r="B67" t="s">
        <v>47</v>
      </c>
      <c r="C67" t="s">
        <v>28</v>
      </c>
      <c r="D67">
        <v>0.04</v>
      </c>
      <c r="E67">
        <v>0.04</v>
      </c>
      <c r="F67">
        <v>1</v>
      </c>
      <c r="G67" t="s">
        <v>19</v>
      </c>
      <c r="H67" t="s">
        <v>20</v>
      </c>
      <c r="J67">
        <f t="shared" si="0"/>
        <v>7</v>
      </c>
    </row>
    <row r="68" spans="1:10" x14ac:dyDescent="0.2">
      <c r="A68" t="s">
        <v>9</v>
      </c>
      <c r="B68" t="s">
        <v>47</v>
      </c>
      <c r="C68" t="s">
        <v>27</v>
      </c>
      <c r="D68">
        <v>0.04</v>
      </c>
      <c r="E68">
        <v>0.04</v>
      </c>
      <c r="F68">
        <v>1</v>
      </c>
      <c r="G68" t="s">
        <v>19</v>
      </c>
      <c r="H68" t="s">
        <v>20</v>
      </c>
      <c r="J68">
        <f t="shared" ref="J68:J131" si="1">IF(B68&lt;&gt;B67,1,J67+1)</f>
        <v>8</v>
      </c>
    </row>
    <row r="69" spans="1:10" x14ac:dyDescent="0.2">
      <c r="A69" t="s">
        <v>9</v>
      </c>
      <c r="B69" t="s">
        <v>47</v>
      </c>
      <c r="C69" t="s">
        <v>25</v>
      </c>
      <c r="D69">
        <v>0.03</v>
      </c>
      <c r="E69">
        <v>0.03</v>
      </c>
      <c r="F69">
        <v>1</v>
      </c>
      <c r="G69" t="s">
        <v>19</v>
      </c>
      <c r="H69" t="s">
        <v>20</v>
      </c>
      <c r="J69">
        <f t="shared" si="1"/>
        <v>9</v>
      </c>
    </row>
    <row r="70" spans="1:10" x14ac:dyDescent="0.2">
      <c r="A70" t="s">
        <v>9</v>
      </c>
      <c r="B70" t="s">
        <v>47</v>
      </c>
      <c r="C70" t="s">
        <v>31</v>
      </c>
      <c r="D70">
        <v>0.02</v>
      </c>
      <c r="E70">
        <v>0.02</v>
      </c>
      <c r="F70">
        <v>1</v>
      </c>
      <c r="G70" t="s">
        <v>19</v>
      </c>
      <c r="H70" t="s">
        <v>20</v>
      </c>
      <c r="J70">
        <f t="shared" si="1"/>
        <v>10</v>
      </c>
    </row>
    <row r="71" spans="1:10" x14ac:dyDescent="0.2">
      <c r="A71" t="s">
        <v>9</v>
      </c>
      <c r="B71" t="s">
        <v>47</v>
      </c>
      <c r="C71" t="s">
        <v>29</v>
      </c>
      <c r="D71">
        <v>0.02</v>
      </c>
      <c r="E71">
        <v>0.02</v>
      </c>
      <c r="F71">
        <v>1</v>
      </c>
      <c r="G71" t="s">
        <v>19</v>
      </c>
      <c r="H71" t="s">
        <v>20</v>
      </c>
      <c r="J71">
        <f t="shared" si="1"/>
        <v>11</v>
      </c>
    </row>
    <row r="72" spans="1:10" x14ac:dyDescent="0.2">
      <c r="A72" t="s">
        <v>9</v>
      </c>
      <c r="B72" t="s">
        <v>47</v>
      </c>
      <c r="C72" t="s">
        <v>32</v>
      </c>
      <c r="D72">
        <v>0.02</v>
      </c>
      <c r="E72">
        <v>0.02</v>
      </c>
      <c r="F72">
        <v>1</v>
      </c>
      <c r="G72" t="s">
        <v>19</v>
      </c>
      <c r="H72" t="s">
        <v>20</v>
      </c>
      <c r="J72">
        <f t="shared" si="1"/>
        <v>12</v>
      </c>
    </row>
    <row r="73" spans="1:10" x14ac:dyDescent="0.2">
      <c r="A73" t="s">
        <v>9</v>
      </c>
      <c r="B73" t="s">
        <v>47</v>
      </c>
      <c r="C73" t="s">
        <v>48</v>
      </c>
      <c r="D73">
        <v>0.01</v>
      </c>
      <c r="E73">
        <v>0.01</v>
      </c>
      <c r="F73">
        <v>1</v>
      </c>
      <c r="G73" t="s">
        <v>19</v>
      </c>
      <c r="H73" t="s">
        <v>20</v>
      </c>
      <c r="J73">
        <f t="shared" si="1"/>
        <v>13</v>
      </c>
    </row>
    <row r="74" spans="1:10" x14ac:dyDescent="0.2">
      <c r="A74" t="s">
        <v>9</v>
      </c>
      <c r="B74" t="s">
        <v>47</v>
      </c>
      <c r="C74" t="s">
        <v>49</v>
      </c>
      <c r="D74">
        <v>0.01</v>
      </c>
      <c r="E74">
        <v>0.01</v>
      </c>
      <c r="F74">
        <v>1</v>
      </c>
      <c r="G74" t="s">
        <v>19</v>
      </c>
      <c r="H74" t="s">
        <v>20</v>
      </c>
      <c r="J74">
        <f t="shared" si="1"/>
        <v>14</v>
      </c>
    </row>
    <row r="75" spans="1:10" x14ac:dyDescent="0.2">
      <c r="A75" t="s">
        <v>9</v>
      </c>
      <c r="B75" t="s">
        <v>47</v>
      </c>
      <c r="C75" t="s">
        <v>50</v>
      </c>
      <c r="D75">
        <v>0.01</v>
      </c>
      <c r="E75">
        <v>0.01</v>
      </c>
      <c r="F75">
        <v>1</v>
      </c>
      <c r="G75" t="s">
        <v>19</v>
      </c>
      <c r="H75" t="s">
        <v>20</v>
      </c>
      <c r="J75">
        <f t="shared" si="1"/>
        <v>15</v>
      </c>
    </row>
    <row r="76" spans="1:10" x14ac:dyDescent="0.2">
      <c r="A76" t="s">
        <v>9</v>
      </c>
      <c r="B76" t="s">
        <v>47</v>
      </c>
      <c r="C76" t="s">
        <v>52</v>
      </c>
      <c r="D76">
        <v>0.01</v>
      </c>
      <c r="E76">
        <v>0.01</v>
      </c>
      <c r="F76">
        <v>1</v>
      </c>
      <c r="G76" t="s">
        <v>19</v>
      </c>
      <c r="H76" t="s">
        <v>20</v>
      </c>
      <c r="J76">
        <f t="shared" si="1"/>
        <v>16</v>
      </c>
    </row>
    <row r="77" spans="1:10" x14ac:dyDescent="0.2">
      <c r="A77" t="s">
        <v>9</v>
      </c>
      <c r="B77" t="s">
        <v>47</v>
      </c>
      <c r="C77" t="s">
        <v>53</v>
      </c>
      <c r="D77">
        <v>0.01</v>
      </c>
      <c r="E77">
        <v>0.01</v>
      </c>
      <c r="F77">
        <v>1</v>
      </c>
      <c r="G77" t="s">
        <v>19</v>
      </c>
      <c r="H77" t="s">
        <v>20</v>
      </c>
      <c r="J77">
        <f t="shared" si="1"/>
        <v>17</v>
      </c>
    </row>
    <row r="78" spans="1:10" x14ac:dyDescent="0.2">
      <c r="A78" t="s">
        <v>9</v>
      </c>
      <c r="B78" t="s">
        <v>47</v>
      </c>
      <c r="C78" t="s">
        <v>54</v>
      </c>
      <c r="D78">
        <v>0.01</v>
      </c>
      <c r="E78">
        <v>0.01</v>
      </c>
      <c r="F78">
        <v>1</v>
      </c>
      <c r="G78" t="s">
        <v>19</v>
      </c>
      <c r="H78" t="s">
        <v>20</v>
      </c>
      <c r="J78">
        <f t="shared" si="1"/>
        <v>18</v>
      </c>
    </row>
    <row r="79" spans="1:10" x14ac:dyDescent="0.2">
      <c r="A79" t="s">
        <v>9</v>
      </c>
      <c r="B79" t="s">
        <v>47</v>
      </c>
      <c r="C79" t="s">
        <v>55</v>
      </c>
      <c r="D79">
        <v>0.01</v>
      </c>
      <c r="E79">
        <v>0.01</v>
      </c>
      <c r="F79">
        <v>1</v>
      </c>
      <c r="G79" t="s">
        <v>19</v>
      </c>
      <c r="H79" t="s">
        <v>20</v>
      </c>
      <c r="J79">
        <f t="shared" si="1"/>
        <v>19</v>
      </c>
    </row>
    <row r="80" spans="1:10" x14ac:dyDescent="0.2">
      <c r="A80" t="s">
        <v>9</v>
      </c>
      <c r="B80" t="s">
        <v>47</v>
      </c>
      <c r="C80" t="s">
        <v>56</v>
      </c>
      <c r="D80">
        <v>0</v>
      </c>
      <c r="E80">
        <v>0</v>
      </c>
      <c r="F80">
        <v>1</v>
      </c>
      <c r="G80" t="s">
        <v>19</v>
      </c>
      <c r="H80" t="s">
        <v>20</v>
      </c>
      <c r="J80">
        <f t="shared" si="1"/>
        <v>20</v>
      </c>
    </row>
    <row r="81" spans="1:10" x14ac:dyDescent="0.2">
      <c r="A81" t="s">
        <v>9</v>
      </c>
      <c r="B81" t="s">
        <v>47</v>
      </c>
      <c r="C81" t="s">
        <v>57</v>
      </c>
      <c r="D81">
        <v>0</v>
      </c>
      <c r="E81">
        <v>0</v>
      </c>
      <c r="F81">
        <v>1</v>
      </c>
      <c r="G81" t="s">
        <v>19</v>
      </c>
      <c r="H81" t="s">
        <v>20</v>
      </c>
      <c r="J81">
        <f t="shared" si="1"/>
        <v>21</v>
      </c>
    </row>
    <row r="82" spans="1:10" x14ac:dyDescent="0.2">
      <c r="A82" t="s">
        <v>9</v>
      </c>
      <c r="B82" t="s">
        <v>47</v>
      </c>
      <c r="C82" t="s">
        <v>51</v>
      </c>
      <c r="D82">
        <v>0.01</v>
      </c>
      <c r="E82">
        <v>0.01</v>
      </c>
      <c r="F82">
        <v>0.97</v>
      </c>
      <c r="G82" t="s">
        <v>22</v>
      </c>
      <c r="H82" t="s">
        <v>20</v>
      </c>
      <c r="J82">
        <f t="shared" si="1"/>
        <v>22</v>
      </c>
    </row>
    <row r="83" spans="1:10" x14ac:dyDescent="0.2">
      <c r="A83" t="s">
        <v>98</v>
      </c>
      <c r="B83" t="s">
        <v>36</v>
      </c>
      <c r="C83" t="s">
        <v>114</v>
      </c>
      <c r="D83">
        <v>0</v>
      </c>
      <c r="E83">
        <v>0</v>
      </c>
      <c r="F83">
        <v>2.08</v>
      </c>
      <c r="G83" t="s">
        <v>19</v>
      </c>
      <c r="H83" t="s">
        <v>20</v>
      </c>
      <c r="J83">
        <f t="shared" si="1"/>
        <v>1</v>
      </c>
    </row>
    <row r="84" spans="1:10" x14ac:dyDescent="0.2">
      <c r="A84" t="s">
        <v>98</v>
      </c>
      <c r="B84" t="s">
        <v>36</v>
      </c>
      <c r="C84" t="s">
        <v>117</v>
      </c>
      <c r="D84">
        <v>0</v>
      </c>
      <c r="E84">
        <v>0</v>
      </c>
      <c r="F84">
        <v>1.73</v>
      </c>
      <c r="G84" t="s">
        <v>19</v>
      </c>
      <c r="H84" t="s">
        <v>20</v>
      </c>
      <c r="J84">
        <f t="shared" si="1"/>
        <v>2</v>
      </c>
    </row>
    <row r="85" spans="1:10" x14ac:dyDescent="0.2">
      <c r="A85" t="s">
        <v>98</v>
      </c>
      <c r="B85" t="s">
        <v>36</v>
      </c>
      <c r="C85" t="s">
        <v>107</v>
      </c>
      <c r="D85">
        <v>0.01</v>
      </c>
      <c r="E85">
        <v>0.02</v>
      </c>
      <c r="F85">
        <v>1.7</v>
      </c>
      <c r="G85" t="s">
        <v>19</v>
      </c>
      <c r="H85" t="s">
        <v>26</v>
      </c>
      <c r="J85">
        <f t="shared" si="1"/>
        <v>3</v>
      </c>
    </row>
    <row r="86" spans="1:10" x14ac:dyDescent="0.2">
      <c r="A86" t="s">
        <v>98</v>
      </c>
      <c r="B86" t="s">
        <v>36</v>
      </c>
      <c r="C86" t="s">
        <v>116</v>
      </c>
      <c r="D86">
        <v>0</v>
      </c>
      <c r="E86">
        <v>0</v>
      </c>
      <c r="F86">
        <v>1.62</v>
      </c>
      <c r="G86" t="s">
        <v>19</v>
      </c>
      <c r="H86" t="s">
        <v>20</v>
      </c>
      <c r="J86">
        <f t="shared" si="1"/>
        <v>4</v>
      </c>
    </row>
    <row r="87" spans="1:10" x14ac:dyDescent="0.2">
      <c r="A87" t="s">
        <v>98</v>
      </c>
      <c r="B87" t="s">
        <v>36</v>
      </c>
      <c r="C87" t="s">
        <v>120</v>
      </c>
      <c r="D87">
        <v>0</v>
      </c>
      <c r="E87">
        <v>0</v>
      </c>
      <c r="F87">
        <v>1.62</v>
      </c>
      <c r="G87" t="s">
        <v>19</v>
      </c>
      <c r="H87" t="s">
        <v>20</v>
      </c>
      <c r="J87">
        <f t="shared" si="1"/>
        <v>5</v>
      </c>
    </row>
    <row r="88" spans="1:10" x14ac:dyDescent="0.2">
      <c r="A88" t="s">
        <v>98</v>
      </c>
      <c r="B88" t="s">
        <v>36</v>
      </c>
      <c r="C88" t="s">
        <v>104</v>
      </c>
      <c r="D88">
        <v>0.01</v>
      </c>
      <c r="E88">
        <v>0.03</v>
      </c>
      <c r="F88">
        <v>1.48</v>
      </c>
      <c r="G88" t="s">
        <v>19</v>
      </c>
      <c r="H88" t="s">
        <v>26</v>
      </c>
      <c r="J88">
        <f t="shared" si="1"/>
        <v>6</v>
      </c>
    </row>
    <row r="89" spans="1:10" x14ac:dyDescent="0.2">
      <c r="A89" t="s">
        <v>98</v>
      </c>
      <c r="B89" t="s">
        <v>36</v>
      </c>
      <c r="C89" t="s">
        <v>101</v>
      </c>
      <c r="D89">
        <v>0.02</v>
      </c>
      <c r="E89">
        <v>0.06</v>
      </c>
      <c r="F89">
        <v>1.43</v>
      </c>
      <c r="G89" t="s">
        <v>12</v>
      </c>
      <c r="H89" t="s">
        <v>64</v>
      </c>
      <c r="J89">
        <f t="shared" si="1"/>
        <v>7</v>
      </c>
    </row>
    <row r="90" spans="1:10" x14ac:dyDescent="0.2">
      <c r="A90" t="s">
        <v>98</v>
      </c>
      <c r="B90" t="s">
        <v>36</v>
      </c>
      <c r="C90" t="s">
        <v>121</v>
      </c>
      <c r="D90">
        <v>0</v>
      </c>
      <c r="E90">
        <v>0</v>
      </c>
      <c r="F90">
        <v>1.39</v>
      </c>
      <c r="G90" t="s">
        <v>19</v>
      </c>
      <c r="H90" t="s">
        <v>20</v>
      </c>
      <c r="J90">
        <f t="shared" si="1"/>
        <v>8</v>
      </c>
    </row>
    <row r="91" spans="1:10" x14ac:dyDescent="0.2">
      <c r="A91" t="s">
        <v>98</v>
      </c>
      <c r="B91" t="s">
        <v>36</v>
      </c>
      <c r="C91" t="s">
        <v>105</v>
      </c>
      <c r="D91">
        <v>0.01</v>
      </c>
      <c r="E91">
        <v>0.03</v>
      </c>
      <c r="F91">
        <v>1.3</v>
      </c>
      <c r="G91" t="s">
        <v>19</v>
      </c>
      <c r="H91" t="s">
        <v>26</v>
      </c>
      <c r="J91">
        <f t="shared" si="1"/>
        <v>9</v>
      </c>
    </row>
    <row r="92" spans="1:10" x14ac:dyDescent="0.2">
      <c r="A92" t="s">
        <v>98</v>
      </c>
      <c r="B92" t="s">
        <v>36</v>
      </c>
      <c r="C92" t="s">
        <v>108</v>
      </c>
      <c r="D92">
        <v>0.01</v>
      </c>
      <c r="E92">
        <v>0.01</v>
      </c>
      <c r="F92">
        <v>1.27</v>
      </c>
      <c r="G92" t="s">
        <v>19</v>
      </c>
      <c r="H92" t="s">
        <v>20</v>
      </c>
      <c r="J92">
        <f t="shared" si="1"/>
        <v>10</v>
      </c>
    </row>
    <row r="93" spans="1:10" x14ac:dyDescent="0.2">
      <c r="A93" t="s">
        <v>98</v>
      </c>
      <c r="B93" t="s">
        <v>36</v>
      </c>
      <c r="C93" t="s">
        <v>100</v>
      </c>
      <c r="D93">
        <v>0.03</v>
      </c>
      <c r="E93">
        <v>0.06</v>
      </c>
      <c r="F93">
        <v>1.22</v>
      </c>
      <c r="G93" t="s">
        <v>19</v>
      </c>
      <c r="H93" t="s">
        <v>26</v>
      </c>
      <c r="J93">
        <f t="shared" si="1"/>
        <v>11</v>
      </c>
    </row>
    <row r="94" spans="1:10" x14ac:dyDescent="0.2">
      <c r="A94" t="s">
        <v>98</v>
      </c>
      <c r="B94" t="s">
        <v>36</v>
      </c>
      <c r="C94" t="s">
        <v>103</v>
      </c>
      <c r="D94">
        <v>0.01</v>
      </c>
      <c r="E94">
        <v>0.03</v>
      </c>
      <c r="F94">
        <v>1.1599999999999999</v>
      </c>
      <c r="G94" t="s">
        <v>19</v>
      </c>
      <c r="H94" t="s">
        <v>20</v>
      </c>
      <c r="J94">
        <f t="shared" si="1"/>
        <v>12</v>
      </c>
    </row>
    <row r="95" spans="1:10" x14ac:dyDescent="0.2">
      <c r="A95" t="s">
        <v>98</v>
      </c>
      <c r="B95" t="s">
        <v>36</v>
      </c>
      <c r="C95" t="s">
        <v>106</v>
      </c>
      <c r="D95">
        <v>0.01</v>
      </c>
      <c r="E95">
        <v>0.03</v>
      </c>
      <c r="F95">
        <v>1.06</v>
      </c>
      <c r="G95" t="s">
        <v>19</v>
      </c>
      <c r="H95" t="s">
        <v>20</v>
      </c>
      <c r="J95">
        <f t="shared" si="1"/>
        <v>13</v>
      </c>
    </row>
    <row r="96" spans="1:10" x14ac:dyDescent="0.2">
      <c r="A96" t="s">
        <v>98</v>
      </c>
      <c r="B96" t="s">
        <v>36</v>
      </c>
      <c r="C96" t="s">
        <v>99</v>
      </c>
      <c r="D96">
        <v>0.25</v>
      </c>
      <c r="E96">
        <v>0.6</v>
      </c>
      <c r="F96">
        <v>0.96</v>
      </c>
      <c r="G96" t="s">
        <v>16</v>
      </c>
      <c r="H96" t="s">
        <v>76</v>
      </c>
      <c r="J96">
        <f t="shared" si="1"/>
        <v>14</v>
      </c>
    </row>
    <row r="97" spans="1:10" x14ac:dyDescent="0.2">
      <c r="A97" t="s">
        <v>98</v>
      </c>
      <c r="B97" t="s">
        <v>36</v>
      </c>
      <c r="C97" t="s">
        <v>102</v>
      </c>
      <c r="D97">
        <v>0.02</v>
      </c>
      <c r="E97">
        <v>0.04</v>
      </c>
      <c r="F97">
        <v>0.85</v>
      </c>
      <c r="G97" t="s">
        <v>22</v>
      </c>
      <c r="H97" t="s">
        <v>17</v>
      </c>
      <c r="J97">
        <f t="shared" si="1"/>
        <v>15</v>
      </c>
    </row>
    <row r="98" spans="1:10" x14ac:dyDescent="0.2">
      <c r="A98" t="s">
        <v>98</v>
      </c>
      <c r="B98" t="s">
        <v>36</v>
      </c>
      <c r="C98" t="s">
        <v>110</v>
      </c>
      <c r="D98">
        <v>0</v>
      </c>
      <c r="E98">
        <v>0.01</v>
      </c>
      <c r="F98">
        <v>0.85</v>
      </c>
      <c r="G98" t="s">
        <v>22</v>
      </c>
      <c r="H98" t="s">
        <v>20</v>
      </c>
      <c r="J98">
        <f t="shared" si="1"/>
        <v>16</v>
      </c>
    </row>
    <row r="99" spans="1:10" x14ac:dyDescent="0.2">
      <c r="A99" t="s">
        <v>98</v>
      </c>
      <c r="B99" t="s">
        <v>36</v>
      </c>
      <c r="C99" t="s">
        <v>113</v>
      </c>
      <c r="D99">
        <v>0</v>
      </c>
      <c r="E99">
        <v>0.01</v>
      </c>
      <c r="F99">
        <v>0.73</v>
      </c>
      <c r="G99" t="s">
        <v>22</v>
      </c>
      <c r="H99" t="s">
        <v>20</v>
      </c>
      <c r="J99">
        <f t="shared" si="1"/>
        <v>17</v>
      </c>
    </row>
    <row r="100" spans="1:10" x14ac:dyDescent="0.2">
      <c r="A100" t="s">
        <v>98</v>
      </c>
      <c r="B100" t="s">
        <v>36</v>
      </c>
      <c r="C100" t="s">
        <v>109</v>
      </c>
      <c r="D100">
        <v>0.01</v>
      </c>
      <c r="E100">
        <v>0.01</v>
      </c>
      <c r="F100">
        <v>0.72</v>
      </c>
      <c r="G100" t="s">
        <v>22</v>
      </c>
      <c r="H100" t="s">
        <v>17</v>
      </c>
      <c r="J100">
        <f t="shared" si="1"/>
        <v>18</v>
      </c>
    </row>
    <row r="101" spans="1:10" x14ac:dyDescent="0.2">
      <c r="A101" t="s">
        <v>98</v>
      </c>
      <c r="B101" t="s">
        <v>36</v>
      </c>
      <c r="C101" t="s">
        <v>111</v>
      </c>
      <c r="D101">
        <v>0</v>
      </c>
      <c r="E101">
        <v>0.01</v>
      </c>
      <c r="F101">
        <v>0.67</v>
      </c>
      <c r="G101" t="s">
        <v>22</v>
      </c>
      <c r="H101" t="s">
        <v>20</v>
      </c>
      <c r="J101">
        <f t="shared" si="1"/>
        <v>19</v>
      </c>
    </row>
    <row r="102" spans="1:10" x14ac:dyDescent="0.2">
      <c r="A102" t="s">
        <v>98</v>
      </c>
      <c r="B102" t="s">
        <v>36</v>
      </c>
      <c r="C102" t="s">
        <v>115</v>
      </c>
      <c r="D102">
        <v>0</v>
      </c>
      <c r="E102">
        <v>0</v>
      </c>
      <c r="F102">
        <v>0.56000000000000005</v>
      </c>
      <c r="G102" t="s">
        <v>22</v>
      </c>
      <c r="H102" t="s">
        <v>20</v>
      </c>
      <c r="J102">
        <f t="shared" si="1"/>
        <v>20</v>
      </c>
    </row>
    <row r="103" spans="1:10" x14ac:dyDescent="0.2">
      <c r="A103" t="s">
        <v>98</v>
      </c>
      <c r="B103" t="s">
        <v>36</v>
      </c>
      <c r="C103" t="s">
        <v>112</v>
      </c>
      <c r="D103">
        <v>0</v>
      </c>
      <c r="E103">
        <v>0.01</v>
      </c>
      <c r="F103">
        <v>0.53</v>
      </c>
      <c r="G103" t="s">
        <v>22</v>
      </c>
      <c r="H103" t="s">
        <v>17</v>
      </c>
      <c r="J103">
        <f t="shared" si="1"/>
        <v>21</v>
      </c>
    </row>
    <row r="104" spans="1:10" x14ac:dyDescent="0.2">
      <c r="A104" t="s">
        <v>98</v>
      </c>
      <c r="B104" t="s">
        <v>36</v>
      </c>
      <c r="C104" t="s">
        <v>118</v>
      </c>
      <c r="D104">
        <v>0</v>
      </c>
      <c r="E104">
        <v>0</v>
      </c>
      <c r="F104">
        <v>0.53</v>
      </c>
      <c r="G104" t="s">
        <v>22</v>
      </c>
      <c r="H104" t="s">
        <v>20</v>
      </c>
      <c r="J104">
        <f t="shared" si="1"/>
        <v>22</v>
      </c>
    </row>
    <row r="105" spans="1:10" x14ac:dyDescent="0.2">
      <c r="A105" t="s">
        <v>98</v>
      </c>
      <c r="B105" t="s">
        <v>36</v>
      </c>
      <c r="C105" t="s">
        <v>119</v>
      </c>
      <c r="D105">
        <v>0</v>
      </c>
      <c r="E105">
        <v>0</v>
      </c>
      <c r="F105">
        <v>0.46</v>
      </c>
      <c r="G105" t="s">
        <v>22</v>
      </c>
      <c r="H105" t="s">
        <v>20</v>
      </c>
      <c r="J105">
        <f t="shared" si="1"/>
        <v>23</v>
      </c>
    </row>
    <row r="106" spans="1:10" x14ac:dyDescent="0.2">
      <c r="A106" t="s">
        <v>98</v>
      </c>
      <c r="B106" t="s">
        <v>39</v>
      </c>
      <c r="C106" t="s">
        <v>119</v>
      </c>
      <c r="D106">
        <v>0</v>
      </c>
      <c r="E106">
        <v>0.01</v>
      </c>
      <c r="F106">
        <v>1.55</v>
      </c>
      <c r="G106" t="s">
        <v>19</v>
      </c>
      <c r="H106" t="s">
        <v>20</v>
      </c>
      <c r="J106">
        <f t="shared" si="1"/>
        <v>1</v>
      </c>
    </row>
    <row r="107" spans="1:10" x14ac:dyDescent="0.2">
      <c r="A107" t="s">
        <v>98</v>
      </c>
      <c r="B107" t="s">
        <v>39</v>
      </c>
      <c r="C107" t="s">
        <v>115</v>
      </c>
      <c r="D107">
        <v>0</v>
      </c>
      <c r="E107">
        <v>0.01</v>
      </c>
      <c r="F107">
        <v>1.43</v>
      </c>
      <c r="G107" t="s">
        <v>19</v>
      </c>
      <c r="H107" t="s">
        <v>20</v>
      </c>
      <c r="J107">
        <f t="shared" si="1"/>
        <v>2</v>
      </c>
    </row>
    <row r="108" spans="1:10" x14ac:dyDescent="0.2">
      <c r="A108" t="s">
        <v>98</v>
      </c>
      <c r="B108" t="s">
        <v>39</v>
      </c>
      <c r="C108" t="s">
        <v>118</v>
      </c>
      <c r="D108">
        <v>0</v>
      </c>
      <c r="E108">
        <v>0.01</v>
      </c>
      <c r="F108">
        <v>1.42</v>
      </c>
      <c r="G108" t="s">
        <v>19</v>
      </c>
      <c r="H108" t="s">
        <v>20</v>
      </c>
      <c r="J108">
        <f t="shared" si="1"/>
        <v>3</v>
      </c>
    </row>
    <row r="109" spans="1:10" x14ac:dyDescent="0.2">
      <c r="A109" t="s">
        <v>98</v>
      </c>
      <c r="B109" t="s">
        <v>39</v>
      </c>
      <c r="C109" t="s">
        <v>111</v>
      </c>
      <c r="D109">
        <v>0</v>
      </c>
      <c r="E109">
        <v>0.02</v>
      </c>
      <c r="F109">
        <v>1.29</v>
      </c>
      <c r="G109" t="s">
        <v>19</v>
      </c>
      <c r="H109" t="s">
        <v>20</v>
      </c>
      <c r="J109">
        <f t="shared" si="1"/>
        <v>4</v>
      </c>
    </row>
    <row r="110" spans="1:10" x14ac:dyDescent="0.2">
      <c r="A110" t="s">
        <v>98</v>
      </c>
      <c r="B110" t="s">
        <v>39</v>
      </c>
      <c r="C110" t="s">
        <v>124</v>
      </c>
      <c r="D110">
        <v>0</v>
      </c>
      <c r="E110">
        <v>0.01</v>
      </c>
      <c r="F110">
        <v>1.21</v>
      </c>
      <c r="G110" t="s">
        <v>19</v>
      </c>
      <c r="H110" t="s">
        <v>20</v>
      </c>
      <c r="J110">
        <f t="shared" si="1"/>
        <v>5</v>
      </c>
    </row>
    <row r="111" spans="1:10" x14ac:dyDescent="0.2">
      <c r="A111" t="s">
        <v>98</v>
      </c>
      <c r="B111" t="s">
        <v>39</v>
      </c>
      <c r="C111" t="s">
        <v>110</v>
      </c>
      <c r="D111">
        <v>0</v>
      </c>
      <c r="E111">
        <v>0.01</v>
      </c>
      <c r="F111">
        <v>1.1599999999999999</v>
      </c>
      <c r="G111" t="s">
        <v>19</v>
      </c>
      <c r="H111" t="s">
        <v>20</v>
      </c>
      <c r="J111">
        <f t="shared" si="1"/>
        <v>6</v>
      </c>
    </row>
    <row r="112" spans="1:10" x14ac:dyDescent="0.2">
      <c r="A112" t="s">
        <v>98</v>
      </c>
      <c r="B112" t="s">
        <v>39</v>
      </c>
      <c r="C112" t="s">
        <v>99</v>
      </c>
      <c r="D112">
        <v>0.15</v>
      </c>
      <c r="E112">
        <v>0.7</v>
      </c>
      <c r="F112">
        <v>1.1200000000000001</v>
      </c>
      <c r="G112" t="s">
        <v>122</v>
      </c>
      <c r="H112" t="s">
        <v>123</v>
      </c>
      <c r="J112">
        <f t="shared" si="1"/>
        <v>7</v>
      </c>
    </row>
    <row r="113" spans="1:10" x14ac:dyDescent="0.2">
      <c r="A113" t="s">
        <v>98</v>
      </c>
      <c r="B113" t="s">
        <v>39</v>
      </c>
      <c r="C113" t="s">
        <v>106</v>
      </c>
      <c r="D113">
        <v>0.01</v>
      </c>
      <c r="E113">
        <v>0.03</v>
      </c>
      <c r="F113">
        <v>1.1000000000000001</v>
      </c>
      <c r="G113" t="s">
        <v>19</v>
      </c>
      <c r="H113" t="s">
        <v>20</v>
      </c>
      <c r="J113">
        <f t="shared" si="1"/>
        <v>8</v>
      </c>
    </row>
    <row r="114" spans="1:10" x14ac:dyDescent="0.2">
      <c r="A114" t="s">
        <v>98</v>
      </c>
      <c r="B114" t="s">
        <v>39</v>
      </c>
      <c r="C114" t="s">
        <v>100</v>
      </c>
      <c r="D114">
        <v>0.01</v>
      </c>
      <c r="E114">
        <v>0.05</v>
      </c>
      <c r="F114">
        <v>1</v>
      </c>
      <c r="G114" t="s">
        <v>19</v>
      </c>
      <c r="H114" t="s">
        <v>20</v>
      </c>
      <c r="J114">
        <f t="shared" si="1"/>
        <v>9</v>
      </c>
    </row>
    <row r="115" spans="1:10" x14ac:dyDescent="0.2">
      <c r="A115" t="s">
        <v>98</v>
      </c>
      <c r="B115" t="s">
        <v>39</v>
      </c>
      <c r="C115" t="s">
        <v>113</v>
      </c>
      <c r="D115">
        <v>0</v>
      </c>
      <c r="E115">
        <v>0.01</v>
      </c>
      <c r="F115">
        <v>0.93</v>
      </c>
      <c r="G115" t="s">
        <v>22</v>
      </c>
      <c r="H115" t="s">
        <v>20</v>
      </c>
      <c r="J115">
        <f t="shared" si="1"/>
        <v>10</v>
      </c>
    </row>
    <row r="116" spans="1:10" x14ac:dyDescent="0.2">
      <c r="A116" t="s">
        <v>98</v>
      </c>
      <c r="B116" t="s">
        <v>39</v>
      </c>
      <c r="C116" t="s">
        <v>125</v>
      </c>
      <c r="D116">
        <v>0</v>
      </c>
      <c r="E116">
        <v>0.01</v>
      </c>
      <c r="F116">
        <v>0.86</v>
      </c>
      <c r="G116" t="s">
        <v>22</v>
      </c>
      <c r="H116" t="s">
        <v>20</v>
      </c>
      <c r="J116">
        <f t="shared" si="1"/>
        <v>11</v>
      </c>
    </row>
    <row r="117" spans="1:10" x14ac:dyDescent="0.2">
      <c r="A117" t="s">
        <v>98</v>
      </c>
      <c r="B117" t="s">
        <v>39</v>
      </c>
      <c r="C117" t="s">
        <v>109</v>
      </c>
      <c r="D117">
        <v>0</v>
      </c>
      <c r="E117">
        <v>0.02</v>
      </c>
      <c r="F117">
        <v>0.85</v>
      </c>
      <c r="G117" t="s">
        <v>22</v>
      </c>
      <c r="H117" t="s">
        <v>20</v>
      </c>
      <c r="J117">
        <f t="shared" si="1"/>
        <v>12</v>
      </c>
    </row>
    <row r="118" spans="1:10" x14ac:dyDescent="0.2">
      <c r="A118" t="s">
        <v>98</v>
      </c>
      <c r="B118" t="s">
        <v>39</v>
      </c>
      <c r="C118" t="s">
        <v>104</v>
      </c>
      <c r="D118">
        <v>0</v>
      </c>
      <c r="E118">
        <v>0.02</v>
      </c>
      <c r="F118">
        <v>0.8</v>
      </c>
      <c r="G118" t="s">
        <v>22</v>
      </c>
      <c r="H118" t="s">
        <v>17</v>
      </c>
      <c r="J118">
        <f t="shared" si="1"/>
        <v>13</v>
      </c>
    </row>
    <row r="119" spans="1:10" x14ac:dyDescent="0.2">
      <c r="A119" t="s">
        <v>98</v>
      </c>
      <c r="B119" t="s">
        <v>39</v>
      </c>
      <c r="C119" t="s">
        <v>108</v>
      </c>
      <c r="D119">
        <v>0</v>
      </c>
      <c r="E119">
        <v>0.01</v>
      </c>
      <c r="F119">
        <v>0.74</v>
      </c>
      <c r="G119" t="s">
        <v>22</v>
      </c>
      <c r="H119" t="s">
        <v>20</v>
      </c>
      <c r="J119">
        <f t="shared" si="1"/>
        <v>14</v>
      </c>
    </row>
    <row r="120" spans="1:10" x14ac:dyDescent="0.2">
      <c r="A120" t="s">
        <v>98</v>
      </c>
      <c r="B120" t="s">
        <v>39</v>
      </c>
      <c r="C120" t="s">
        <v>102</v>
      </c>
      <c r="D120">
        <v>0.01</v>
      </c>
      <c r="E120">
        <v>0.03</v>
      </c>
      <c r="F120">
        <v>0.63</v>
      </c>
      <c r="G120" t="s">
        <v>22</v>
      </c>
      <c r="H120" t="s">
        <v>65</v>
      </c>
      <c r="J120">
        <f t="shared" si="1"/>
        <v>15</v>
      </c>
    </row>
    <row r="121" spans="1:10" x14ac:dyDescent="0.2">
      <c r="A121" t="s">
        <v>98</v>
      </c>
      <c r="B121" t="s">
        <v>39</v>
      </c>
      <c r="C121" t="s">
        <v>105</v>
      </c>
      <c r="D121">
        <v>0</v>
      </c>
      <c r="E121">
        <v>0.01</v>
      </c>
      <c r="F121">
        <v>0.62</v>
      </c>
      <c r="G121" t="s">
        <v>22</v>
      </c>
      <c r="H121" t="s">
        <v>17</v>
      </c>
      <c r="J121">
        <f t="shared" si="1"/>
        <v>16</v>
      </c>
    </row>
    <row r="122" spans="1:10" x14ac:dyDescent="0.2">
      <c r="A122" t="s">
        <v>98</v>
      </c>
      <c r="B122" t="s">
        <v>39</v>
      </c>
      <c r="C122" t="s">
        <v>112</v>
      </c>
      <c r="D122">
        <v>0</v>
      </c>
      <c r="E122">
        <v>0.01</v>
      </c>
      <c r="F122">
        <v>0.61</v>
      </c>
      <c r="G122" t="s">
        <v>22</v>
      </c>
      <c r="H122" t="s">
        <v>17</v>
      </c>
      <c r="J122">
        <f t="shared" si="1"/>
        <v>17</v>
      </c>
    </row>
    <row r="123" spans="1:10" x14ac:dyDescent="0.2">
      <c r="A123" t="s">
        <v>98</v>
      </c>
      <c r="B123" t="s">
        <v>39</v>
      </c>
      <c r="C123" t="s">
        <v>107</v>
      </c>
      <c r="D123">
        <v>0</v>
      </c>
      <c r="E123">
        <v>0</v>
      </c>
      <c r="F123">
        <v>0.47</v>
      </c>
      <c r="G123" t="s">
        <v>22</v>
      </c>
      <c r="H123" t="s">
        <v>17</v>
      </c>
      <c r="J123">
        <f t="shared" si="1"/>
        <v>18</v>
      </c>
    </row>
    <row r="124" spans="1:10" x14ac:dyDescent="0.2">
      <c r="A124" t="s">
        <v>98</v>
      </c>
      <c r="B124" t="s">
        <v>39</v>
      </c>
      <c r="C124" t="s">
        <v>101</v>
      </c>
      <c r="D124">
        <v>0</v>
      </c>
      <c r="E124">
        <v>0.02</v>
      </c>
      <c r="F124">
        <v>0.45</v>
      </c>
      <c r="G124" t="s">
        <v>22</v>
      </c>
      <c r="H124" t="s">
        <v>65</v>
      </c>
      <c r="J124">
        <f t="shared" si="1"/>
        <v>19</v>
      </c>
    </row>
    <row r="125" spans="1:10" x14ac:dyDescent="0.2">
      <c r="A125" t="s">
        <v>98</v>
      </c>
      <c r="B125" t="s">
        <v>39</v>
      </c>
      <c r="C125" t="s">
        <v>103</v>
      </c>
      <c r="D125">
        <v>0</v>
      </c>
      <c r="E125">
        <v>0.01</v>
      </c>
      <c r="F125">
        <v>0.43</v>
      </c>
      <c r="G125" t="s">
        <v>22</v>
      </c>
      <c r="H125" t="s">
        <v>65</v>
      </c>
      <c r="J125">
        <f t="shared" si="1"/>
        <v>20</v>
      </c>
    </row>
    <row r="126" spans="1:10" x14ac:dyDescent="0.2">
      <c r="A126" t="s">
        <v>98</v>
      </c>
      <c r="B126" t="s">
        <v>77</v>
      </c>
      <c r="C126" t="s">
        <v>125</v>
      </c>
      <c r="D126">
        <v>0.01</v>
      </c>
      <c r="E126">
        <v>0.01</v>
      </c>
      <c r="F126">
        <v>1.98</v>
      </c>
      <c r="G126" t="s">
        <v>19</v>
      </c>
      <c r="H126" t="s">
        <v>26</v>
      </c>
      <c r="J126">
        <f t="shared" si="1"/>
        <v>1</v>
      </c>
    </row>
    <row r="127" spans="1:10" x14ac:dyDescent="0.2">
      <c r="A127" t="s">
        <v>98</v>
      </c>
      <c r="B127" t="s">
        <v>77</v>
      </c>
      <c r="C127" t="s">
        <v>112</v>
      </c>
      <c r="D127">
        <v>0.01</v>
      </c>
      <c r="E127">
        <v>0.02</v>
      </c>
      <c r="F127">
        <v>1.75</v>
      </c>
      <c r="G127" t="s">
        <v>19</v>
      </c>
      <c r="H127" t="s">
        <v>26</v>
      </c>
      <c r="J127">
        <f t="shared" si="1"/>
        <v>2</v>
      </c>
    </row>
    <row r="128" spans="1:10" x14ac:dyDescent="0.2">
      <c r="A128" t="s">
        <v>98</v>
      </c>
      <c r="B128" t="s">
        <v>77</v>
      </c>
      <c r="C128" t="s">
        <v>124</v>
      </c>
      <c r="D128">
        <v>0</v>
      </c>
      <c r="E128">
        <v>0.01</v>
      </c>
      <c r="F128">
        <v>1.75</v>
      </c>
      <c r="G128" t="s">
        <v>19</v>
      </c>
      <c r="H128" t="s">
        <v>20</v>
      </c>
      <c r="J128">
        <f t="shared" si="1"/>
        <v>3</v>
      </c>
    </row>
    <row r="129" spans="1:10" x14ac:dyDescent="0.2">
      <c r="A129" t="s">
        <v>98</v>
      </c>
      <c r="B129" t="s">
        <v>77</v>
      </c>
      <c r="C129" t="s">
        <v>126</v>
      </c>
      <c r="D129">
        <v>0</v>
      </c>
      <c r="E129">
        <v>0</v>
      </c>
      <c r="F129">
        <v>1.49</v>
      </c>
      <c r="G129" t="s">
        <v>19</v>
      </c>
      <c r="H129" t="s">
        <v>20</v>
      </c>
      <c r="J129">
        <f t="shared" si="1"/>
        <v>4</v>
      </c>
    </row>
    <row r="130" spans="1:10" x14ac:dyDescent="0.2">
      <c r="A130" t="s">
        <v>98</v>
      </c>
      <c r="B130" t="s">
        <v>77</v>
      </c>
      <c r="C130" t="s">
        <v>109</v>
      </c>
      <c r="D130">
        <v>0.01</v>
      </c>
      <c r="E130">
        <v>0.03</v>
      </c>
      <c r="F130">
        <v>1.4</v>
      </c>
      <c r="G130" t="s">
        <v>19</v>
      </c>
      <c r="H130" t="s">
        <v>26</v>
      </c>
      <c r="J130">
        <f t="shared" si="1"/>
        <v>5</v>
      </c>
    </row>
    <row r="131" spans="1:10" x14ac:dyDescent="0.2">
      <c r="A131" t="s">
        <v>98</v>
      </c>
      <c r="B131" t="s">
        <v>77</v>
      </c>
      <c r="C131" t="s">
        <v>102</v>
      </c>
      <c r="D131">
        <v>0.02</v>
      </c>
      <c r="E131">
        <v>7.0000000000000007E-2</v>
      </c>
      <c r="F131">
        <v>1.38</v>
      </c>
      <c r="G131" t="s">
        <v>12</v>
      </c>
      <c r="H131" t="s">
        <v>64</v>
      </c>
      <c r="J131">
        <f t="shared" si="1"/>
        <v>6</v>
      </c>
    </row>
    <row r="132" spans="1:10" x14ac:dyDescent="0.2">
      <c r="A132" t="s">
        <v>98</v>
      </c>
      <c r="B132" t="s">
        <v>77</v>
      </c>
      <c r="C132" t="s">
        <v>113</v>
      </c>
      <c r="D132">
        <v>0</v>
      </c>
      <c r="E132">
        <v>0.01</v>
      </c>
      <c r="F132">
        <v>1.34</v>
      </c>
      <c r="G132" t="s">
        <v>19</v>
      </c>
      <c r="H132" t="s">
        <v>20</v>
      </c>
      <c r="J132">
        <f t="shared" ref="J132:J195" si="2">IF(B132&lt;&gt;B131,1,J131+1)</f>
        <v>7</v>
      </c>
    </row>
    <row r="133" spans="1:10" x14ac:dyDescent="0.2">
      <c r="A133" t="s">
        <v>98</v>
      </c>
      <c r="B133" t="s">
        <v>77</v>
      </c>
      <c r="C133" t="s">
        <v>118</v>
      </c>
      <c r="D133">
        <v>0</v>
      </c>
      <c r="E133">
        <v>0.01</v>
      </c>
      <c r="F133">
        <v>1.28</v>
      </c>
      <c r="G133" t="s">
        <v>19</v>
      </c>
      <c r="H133" t="s">
        <v>20</v>
      </c>
      <c r="J133">
        <f t="shared" si="2"/>
        <v>8</v>
      </c>
    </row>
    <row r="134" spans="1:10" x14ac:dyDescent="0.2">
      <c r="A134" t="s">
        <v>98</v>
      </c>
      <c r="B134" t="s">
        <v>77</v>
      </c>
      <c r="C134" t="s">
        <v>119</v>
      </c>
      <c r="D134">
        <v>0</v>
      </c>
      <c r="E134">
        <v>0.01</v>
      </c>
      <c r="F134">
        <v>1.28</v>
      </c>
      <c r="G134" t="s">
        <v>19</v>
      </c>
      <c r="H134" t="s">
        <v>20</v>
      </c>
      <c r="J134">
        <f t="shared" si="2"/>
        <v>9</v>
      </c>
    </row>
    <row r="135" spans="1:10" x14ac:dyDescent="0.2">
      <c r="A135" t="s">
        <v>98</v>
      </c>
      <c r="B135" t="s">
        <v>77</v>
      </c>
      <c r="C135" t="s">
        <v>115</v>
      </c>
      <c r="D135">
        <v>0</v>
      </c>
      <c r="E135">
        <v>0.01</v>
      </c>
      <c r="F135">
        <v>1.24</v>
      </c>
      <c r="G135" t="s">
        <v>19</v>
      </c>
      <c r="H135" t="s">
        <v>20</v>
      </c>
      <c r="J135">
        <f t="shared" si="2"/>
        <v>10</v>
      </c>
    </row>
    <row r="136" spans="1:10" x14ac:dyDescent="0.2">
      <c r="A136" t="s">
        <v>98</v>
      </c>
      <c r="B136" t="s">
        <v>77</v>
      </c>
      <c r="C136" t="s">
        <v>111</v>
      </c>
      <c r="D136">
        <v>0.01</v>
      </c>
      <c r="E136">
        <v>0.02</v>
      </c>
      <c r="F136">
        <v>1.2</v>
      </c>
      <c r="G136" t="s">
        <v>19</v>
      </c>
      <c r="H136" t="s">
        <v>20</v>
      </c>
      <c r="J136">
        <f t="shared" si="2"/>
        <v>11</v>
      </c>
    </row>
    <row r="137" spans="1:10" x14ac:dyDescent="0.2">
      <c r="A137" t="s">
        <v>98</v>
      </c>
      <c r="B137" t="s">
        <v>77</v>
      </c>
      <c r="C137" t="s">
        <v>103</v>
      </c>
      <c r="D137">
        <v>0.01</v>
      </c>
      <c r="E137">
        <v>0.03</v>
      </c>
      <c r="F137">
        <v>1.1499999999999999</v>
      </c>
      <c r="G137" t="s">
        <v>19</v>
      </c>
      <c r="H137" t="s">
        <v>20</v>
      </c>
      <c r="J137">
        <f t="shared" si="2"/>
        <v>12</v>
      </c>
    </row>
    <row r="138" spans="1:10" x14ac:dyDescent="0.2">
      <c r="A138" t="s">
        <v>98</v>
      </c>
      <c r="B138" t="s">
        <v>77</v>
      </c>
      <c r="C138" t="s">
        <v>110</v>
      </c>
      <c r="D138">
        <v>0</v>
      </c>
      <c r="E138">
        <v>0.01</v>
      </c>
      <c r="F138">
        <v>1.07</v>
      </c>
      <c r="G138" t="s">
        <v>19</v>
      </c>
      <c r="H138" t="s">
        <v>20</v>
      </c>
      <c r="J138">
        <f t="shared" si="2"/>
        <v>13</v>
      </c>
    </row>
    <row r="139" spans="1:10" x14ac:dyDescent="0.2">
      <c r="A139" t="s">
        <v>98</v>
      </c>
      <c r="B139" t="s">
        <v>77</v>
      </c>
      <c r="C139" t="s">
        <v>99</v>
      </c>
      <c r="D139">
        <v>0.23</v>
      </c>
      <c r="E139">
        <v>0.61</v>
      </c>
      <c r="F139">
        <v>0.97</v>
      </c>
      <c r="G139" t="s">
        <v>16</v>
      </c>
      <c r="H139" t="s">
        <v>97</v>
      </c>
      <c r="J139">
        <f t="shared" si="2"/>
        <v>14</v>
      </c>
    </row>
    <row r="140" spans="1:10" x14ac:dyDescent="0.2">
      <c r="A140" t="s">
        <v>98</v>
      </c>
      <c r="B140" t="s">
        <v>77</v>
      </c>
      <c r="C140" t="s">
        <v>105</v>
      </c>
      <c r="D140">
        <v>0.01</v>
      </c>
      <c r="E140">
        <v>0.02</v>
      </c>
      <c r="F140">
        <v>0.89</v>
      </c>
      <c r="G140" t="s">
        <v>22</v>
      </c>
      <c r="H140" t="s">
        <v>20</v>
      </c>
      <c r="J140">
        <f t="shared" si="2"/>
        <v>15</v>
      </c>
    </row>
    <row r="141" spans="1:10" x14ac:dyDescent="0.2">
      <c r="A141" t="s">
        <v>98</v>
      </c>
      <c r="B141" t="s">
        <v>77</v>
      </c>
      <c r="C141" t="s">
        <v>106</v>
      </c>
      <c r="D141">
        <v>0.01</v>
      </c>
      <c r="E141">
        <v>0.02</v>
      </c>
      <c r="F141">
        <v>0.87</v>
      </c>
      <c r="G141" t="s">
        <v>22</v>
      </c>
      <c r="H141" t="s">
        <v>20</v>
      </c>
      <c r="J141">
        <f t="shared" si="2"/>
        <v>16</v>
      </c>
    </row>
    <row r="142" spans="1:10" x14ac:dyDescent="0.2">
      <c r="A142" t="s">
        <v>98</v>
      </c>
      <c r="B142" t="s">
        <v>77</v>
      </c>
      <c r="C142" t="s">
        <v>108</v>
      </c>
      <c r="D142">
        <v>0</v>
      </c>
      <c r="E142">
        <v>0.01</v>
      </c>
      <c r="F142">
        <v>0.85</v>
      </c>
      <c r="G142" t="s">
        <v>22</v>
      </c>
      <c r="H142" t="s">
        <v>20</v>
      </c>
      <c r="J142">
        <f t="shared" si="2"/>
        <v>17</v>
      </c>
    </row>
    <row r="143" spans="1:10" x14ac:dyDescent="0.2">
      <c r="A143" t="s">
        <v>98</v>
      </c>
      <c r="B143" t="s">
        <v>77</v>
      </c>
      <c r="C143" t="s">
        <v>101</v>
      </c>
      <c r="D143">
        <v>0.01</v>
      </c>
      <c r="E143">
        <v>0.03</v>
      </c>
      <c r="F143">
        <v>0.84</v>
      </c>
      <c r="G143" t="s">
        <v>22</v>
      </c>
      <c r="H143" t="s">
        <v>17</v>
      </c>
      <c r="J143">
        <f t="shared" si="2"/>
        <v>18</v>
      </c>
    </row>
    <row r="144" spans="1:10" x14ac:dyDescent="0.2">
      <c r="A144" t="s">
        <v>98</v>
      </c>
      <c r="B144" t="s">
        <v>77</v>
      </c>
      <c r="C144" t="s">
        <v>100</v>
      </c>
      <c r="D144">
        <v>0.01</v>
      </c>
      <c r="E144">
        <v>0.04</v>
      </c>
      <c r="F144">
        <v>0.76</v>
      </c>
      <c r="G144" t="s">
        <v>22</v>
      </c>
      <c r="H144" t="s">
        <v>17</v>
      </c>
      <c r="J144">
        <f t="shared" si="2"/>
        <v>19</v>
      </c>
    </row>
    <row r="145" spans="1:10" x14ac:dyDescent="0.2">
      <c r="A145" t="s">
        <v>98</v>
      </c>
      <c r="B145" t="s">
        <v>77</v>
      </c>
      <c r="C145" t="s">
        <v>104</v>
      </c>
      <c r="D145">
        <v>0</v>
      </c>
      <c r="E145">
        <v>0.01</v>
      </c>
      <c r="F145">
        <v>0.59</v>
      </c>
      <c r="G145" t="s">
        <v>22</v>
      </c>
      <c r="H145" t="s">
        <v>17</v>
      </c>
      <c r="J145">
        <f t="shared" si="2"/>
        <v>20</v>
      </c>
    </row>
    <row r="146" spans="1:10" x14ac:dyDescent="0.2">
      <c r="A146" t="s">
        <v>98</v>
      </c>
      <c r="B146" t="s">
        <v>77</v>
      </c>
      <c r="C146" t="s">
        <v>107</v>
      </c>
      <c r="D146">
        <v>0</v>
      </c>
      <c r="E146">
        <v>0.01</v>
      </c>
      <c r="F146">
        <v>0.54</v>
      </c>
      <c r="G146" t="s">
        <v>22</v>
      </c>
      <c r="H146" t="s">
        <v>17</v>
      </c>
      <c r="J146">
        <f t="shared" si="2"/>
        <v>21</v>
      </c>
    </row>
    <row r="147" spans="1:10" x14ac:dyDescent="0.2">
      <c r="A147" t="s">
        <v>98</v>
      </c>
      <c r="B147" t="s">
        <v>10</v>
      </c>
      <c r="C147" t="s">
        <v>116</v>
      </c>
      <c r="D147">
        <v>0</v>
      </c>
      <c r="E147">
        <v>0</v>
      </c>
      <c r="F147">
        <v>1.31</v>
      </c>
      <c r="G147" t="s">
        <v>19</v>
      </c>
      <c r="H147" t="s">
        <v>20</v>
      </c>
      <c r="J147">
        <f t="shared" si="2"/>
        <v>1</v>
      </c>
    </row>
    <row r="148" spans="1:10" x14ac:dyDescent="0.2">
      <c r="A148" t="s">
        <v>98</v>
      </c>
      <c r="B148" t="s">
        <v>10</v>
      </c>
      <c r="C148" t="s">
        <v>121</v>
      </c>
      <c r="D148">
        <v>0</v>
      </c>
      <c r="E148">
        <v>0</v>
      </c>
      <c r="F148">
        <v>1.31</v>
      </c>
      <c r="G148" t="s">
        <v>19</v>
      </c>
      <c r="H148" t="s">
        <v>20</v>
      </c>
      <c r="J148">
        <f t="shared" si="2"/>
        <v>2</v>
      </c>
    </row>
    <row r="149" spans="1:10" x14ac:dyDescent="0.2">
      <c r="A149" t="s">
        <v>98</v>
      </c>
      <c r="B149" t="s">
        <v>10</v>
      </c>
      <c r="C149" t="s">
        <v>124</v>
      </c>
      <c r="D149">
        <v>0.01</v>
      </c>
      <c r="E149">
        <v>0.01</v>
      </c>
      <c r="F149">
        <v>1.1399999999999999</v>
      </c>
      <c r="G149" t="s">
        <v>19</v>
      </c>
      <c r="H149" t="s">
        <v>20</v>
      </c>
      <c r="J149">
        <f t="shared" si="2"/>
        <v>3</v>
      </c>
    </row>
    <row r="150" spans="1:10" x14ac:dyDescent="0.2">
      <c r="A150" t="s">
        <v>98</v>
      </c>
      <c r="B150" t="s">
        <v>10</v>
      </c>
      <c r="C150" t="s">
        <v>104</v>
      </c>
      <c r="D150">
        <v>0.02</v>
      </c>
      <c r="E150">
        <v>0.02</v>
      </c>
      <c r="F150">
        <v>1.1299999999999999</v>
      </c>
      <c r="G150" t="s">
        <v>19</v>
      </c>
      <c r="H150" t="s">
        <v>20</v>
      </c>
      <c r="J150">
        <f t="shared" si="2"/>
        <v>4</v>
      </c>
    </row>
    <row r="151" spans="1:10" x14ac:dyDescent="0.2">
      <c r="A151" t="s">
        <v>98</v>
      </c>
      <c r="B151" t="s">
        <v>10</v>
      </c>
      <c r="C151" t="s">
        <v>117</v>
      </c>
      <c r="D151">
        <v>0</v>
      </c>
      <c r="E151">
        <v>0</v>
      </c>
      <c r="F151">
        <v>1.1200000000000001</v>
      </c>
      <c r="G151" t="s">
        <v>19</v>
      </c>
      <c r="H151" t="s">
        <v>20</v>
      </c>
      <c r="J151">
        <f t="shared" si="2"/>
        <v>5</v>
      </c>
    </row>
    <row r="152" spans="1:10" x14ac:dyDescent="0.2">
      <c r="A152" t="s">
        <v>98</v>
      </c>
      <c r="B152" t="s">
        <v>10</v>
      </c>
      <c r="C152" t="s">
        <v>105</v>
      </c>
      <c r="D152">
        <v>0.02</v>
      </c>
      <c r="E152">
        <v>0.03</v>
      </c>
      <c r="F152">
        <v>1.0900000000000001</v>
      </c>
      <c r="G152" t="s">
        <v>19</v>
      </c>
      <c r="H152" t="s">
        <v>20</v>
      </c>
      <c r="J152">
        <f t="shared" si="2"/>
        <v>6</v>
      </c>
    </row>
    <row r="153" spans="1:10" x14ac:dyDescent="0.2">
      <c r="A153" t="s">
        <v>98</v>
      </c>
      <c r="B153" t="s">
        <v>10</v>
      </c>
      <c r="C153" t="s">
        <v>106</v>
      </c>
      <c r="D153">
        <v>0.02</v>
      </c>
      <c r="E153">
        <v>0.03</v>
      </c>
      <c r="F153">
        <v>1.06</v>
      </c>
      <c r="G153" t="s">
        <v>19</v>
      </c>
      <c r="H153" t="s">
        <v>20</v>
      </c>
      <c r="J153">
        <f t="shared" si="2"/>
        <v>7</v>
      </c>
    </row>
    <row r="154" spans="1:10" x14ac:dyDescent="0.2">
      <c r="A154" t="s">
        <v>98</v>
      </c>
      <c r="B154" t="s">
        <v>10</v>
      </c>
      <c r="C154" t="s">
        <v>115</v>
      </c>
      <c r="D154">
        <v>0.01</v>
      </c>
      <c r="E154">
        <v>0.01</v>
      </c>
      <c r="F154">
        <v>1.06</v>
      </c>
      <c r="G154" t="s">
        <v>19</v>
      </c>
      <c r="H154" t="s">
        <v>20</v>
      </c>
      <c r="J154">
        <f t="shared" si="2"/>
        <v>8</v>
      </c>
    </row>
    <row r="155" spans="1:10" x14ac:dyDescent="0.2">
      <c r="A155" t="s">
        <v>98</v>
      </c>
      <c r="B155" t="s">
        <v>10</v>
      </c>
      <c r="C155" t="s">
        <v>100</v>
      </c>
      <c r="D155">
        <v>0.04</v>
      </c>
      <c r="E155">
        <v>0.05</v>
      </c>
      <c r="F155">
        <v>1.04</v>
      </c>
      <c r="G155" t="s">
        <v>19</v>
      </c>
      <c r="H155" t="s">
        <v>20</v>
      </c>
      <c r="J155">
        <f t="shared" si="2"/>
        <v>9</v>
      </c>
    </row>
    <row r="156" spans="1:10" x14ac:dyDescent="0.2">
      <c r="A156" t="s">
        <v>98</v>
      </c>
      <c r="B156" t="s">
        <v>10</v>
      </c>
      <c r="C156" t="s">
        <v>102</v>
      </c>
      <c r="D156">
        <v>0.04</v>
      </c>
      <c r="E156">
        <v>0.05</v>
      </c>
      <c r="F156">
        <v>1.04</v>
      </c>
      <c r="G156" t="s">
        <v>19</v>
      </c>
      <c r="H156" t="s">
        <v>20</v>
      </c>
      <c r="J156">
        <f t="shared" si="2"/>
        <v>10</v>
      </c>
    </row>
    <row r="157" spans="1:10" x14ac:dyDescent="0.2">
      <c r="A157" t="s">
        <v>98</v>
      </c>
      <c r="B157" t="s">
        <v>10</v>
      </c>
      <c r="C157" t="s">
        <v>109</v>
      </c>
      <c r="D157">
        <v>0.02</v>
      </c>
      <c r="E157">
        <v>0.02</v>
      </c>
      <c r="F157">
        <v>1.03</v>
      </c>
      <c r="G157" t="s">
        <v>19</v>
      </c>
      <c r="H157" t="s">
        <v>20</v>
      </c>
      <c r="J157">
        <f t="shared" si="2"/>
        <v>11</v>
      </c>
    </row>
    <row r="158" spans="1:10" x14ac:dyDescent="0.2">
      <c r="A158" t="s">
        <v>98</v>
      </c>
      <c r="B158" t="s">
        <v>10</v>
      </c>
      <c r="C158" t="s">
        <v>112</v>
      </c>
      <c r="D158">
        <v>0.01</v>
      </c>
      <c r="E158">
        <v>0.01</v>
      </c>
      <c r="F158">
        <v>1.03</v>
      </c>
      <c r="G158" t="s">
        <v>19</v>
      </c>
      <c r="H158" t="s">
        <v>20</v>
      </c>
      <c r="J158">
        <f t="shared" si="2"/>
        <v>12</v>
      </c>
    </row>
    <row r="159" spans="1:10" x14ac:dyDescent="0.2">
      <c r="A159" t="s">
        <v>98</v>
      </c>
      <c r="B159" t="s">
        <v>10</v>
      </c>
      <c r="C159" t="s">
        <v>110</v>
      </c>
      <c r="D159">
        <v>0.01</v>
      </c>
      <c r="E159">
        <v>0.01</v>
      </c>
      <c r="F159">
        <v>1.02</v>
      </c>
      <c r="G159" t="s">
        <v>19</v>
      </c>
      <c r="H159" t="s">
        <v>20</v>
      </c>
      <c r="J159">
        <f t="shared" si="2"/>
        <v>13</v>
      </c>
    </row>
    <row r="160" spans="1:10" x14ac:dyDescent="0.2">
      <c r="A160" t="s">
        <v>98</v>
      </c>
      <c r="B160" t="s">
        <v>10</v>
      </c>
      <c r="C160" t="s">
        <v>126</v>
      </c>
      <c r="D160">
        <v>0</v>
      </c>
      <c r="E160">
        <v>0</v>
      </c>
      <c r="F160">
        <v>1.02</v>
      </c>
      <c r="G160" t="s">
        <v>19</v>
      </c>
      <c r="H160" t="s">
        <v>20</v>
      </c>
      <c r="J160">
        <f t="shared" si="2"/>
        <v>14</v>
      </c>
    </row>
    <row r="161" spans="1:10" x14ac:dyDescent="0.2">
      <c r="A161" t="s">
        <v>98</v>
      </c>
      <c r="B161" t="s">
        <v>10</v>
      </c>
      <c r="C161" t="s">
        <v>101</v>
      </c>
      <c r="D161">
        <v>0.03</v>
      </c>
      <c r="E161">
        <v>0.04</v>
      </c>
      <c r="F161">
        <v>1.01</v>
      </c>
      <c r="G161" t="s">
        <v>19</v>
      </c>
      <c r="H161" t="s">
        <v>20</v>
      </c>
      <c r="J161">
        <f t="shared" si="2"/>
        <v>15</v>
      </c>
    </row>
    <row r="162" spans="1:10" x14ac:dyDescent="0.2">
      <c r="A162" t="s">
        <v>98</v>
      </c>
      <c r="B162" t="s">
        <v>10</v>
      </c>
      <c r="C162" t="s">
        <v>108</v>
      </c>
      <c r="D162">
        <v>0.01</v>
      </c>
      <c r="E162">
        <v>0.01</v>
      </c>
      <c r="F162">
        <v>1.01</v>
      </c>
      <c r="G162" t="s">
        <v>19</v>
      </c>
      <c r="H162" t="s">
        <v>20</v>
      </c>
      <c r="J162">
        <f t="shared" si="2"/>
        <v>16</v>
      </c>
    </row>
    <row r="163" spans="1:10" x14ac:dyDescent="0.2">
      <c r="A163" t="s">
        <v>98</v>
      </c>
      <c r="B163" t="s">
        <v>10</v>
      </c>
      <c r="C163" t="s">
        <v>99</v>
      </c>
      <c r="D163">
        <v>0.47</v>
      </c>
      <c r="E163">
        <v>0.62</v>
      </c>
      <c r="F163">
        <v>0.99</v>
      </c>
      <c r="G163" t="s">
        <v>16</v>
      </c>
      <c r="H163" t="s">
        <v>65</v>
      </c>
      <c r="J163">
        <f t="shared" si="2"/>
        <v>17</v>
      </c>
    </row>
    <row r="164" spans="1:10" x14ac:dyDescent="0.2">
      <c r="A164" t="s">
        <v>98</v>
      </c>
      <c r="B164" t="s">
        <v>10</v>
      </c>
      <c r="C164" t="s">
        <v>118</v>
      </c>
      <c r="D164">
        <v>0</v>
      </c>
      <c r="E164">
        <v>0.01</v>
      </c>
      <c r="F164">
        <v>0.97</v>
      </c>
      <c r="G164" t="s">
        <v>22</v>
      </c>
      <c r="H164" t="s">
        <v>20</v>
      </c>
      <c r="J164">
        <f t="shared" si="2"/>
        <v>18</v>
      </c>
    </row>
    <row r="165" spans="1:10" x14ac:dyDescent="0.2">
      <c r="A165" t="s">
        <v>98</v>
      </c>
      <c r="B165" t="s">
        <v>10</v>
      </c>
      <c r="C165" t="s">
        <v>107</v>
      </c>
      <c r="D165">
        <v>0.01</v>
      </c>
      <c r="E165">
        <v>0.01</v>
      </c>
      <c r="F165">
        <v>0.95</v>
      </c>
      <c r="G165" t="s">
        <v>22</v>
      </c>
      <c r="H165" t="s">
        <v>20</v>
      </c>
      <c r="J165">
        <f t="shared" si="2"/>
        <v>19</v>
      </c>
    </row>
    <row r="166" spans="1:10" x14ac:dyDescent="0.2">
      <c r="A166" t="s">
        <v>98</v>
      </c>
      <c r="B166" t="s">
        <v>10</v>
      </c>
      <c r="C166" t="s">
        <v>103</v>
      </c>
      <c r="D166">
        <v>0.02</v>
      </c>
      <c r="E166">
        <v>0.03</v>
      </c>
      <c r="F166">
        <v>0.94</v>
      </c>
      <c r="G166" t="s">
        <v>22</v>
      </c>
      <c r="H166" t="s">
        <v>20</v>
      </c>
      <c r="J166">
        <f t="shared" si="2"/>
        <v>20</v>
      </c>
    </row>
    <row r="167" spans="1:10" x14ac:dyDescent="0.2">
      <c r="A167" t="s">
        <v>98</v>
      </c>
      <c r="B167" t="s">
        <v>10</v>
      </c>
      <c r="C167" t="s">
        <v>114</v>
      </c>
      <c r="D167">
        <v>0</v>
      </c>
      <c r="E167">
        <v>0</v>
      </c>
      <c r="F167">
        <v>0.94</v>
      </c>
      <c r="G167" t="s">
        <v>22</v>
      </c>
      <c r="H167" t="s">
        <v>20</v>
      </c>
      <c r="J167">
        <f t="shared" si="2"/>
        <v>21</v>
      </c>
    </row>
    <row r="168" spans="1:10" x14ac:dyDescent="0.2">
      <c r="A168" t="s">
        <v>98</v>
      </c>
      <c r="B168" t="s">
        <v>10</v>
      </c>
      <c r="C168" t="s">
        <v>111</v>
      </c>
      <c r="D168">
        <v>0.01</v>
      </c>
      <c r="E168">
        <v>0.01</v>
      </c>
      <c r="F168">
        <v>0.89</v>
      </c>
      <c r="G168" t="s">
        <v>22</v>
      </c>
      <c r="H168" t="s">
        <v>20</v>
      </c>
      <c r="J168">
        <f t="shared" si="2"/>
        <v>22</v>
      </c>
    </row>
    <row r="169" spans="1:10" x14ac:dyDescent="0.2">
      <c r="A169" t="s">
        <v>98</v>
      </c>
      <c r="B169" t="s">
        <v>10</v>
      </c>
      <c r="C169" t="s">
        <v>125</v>
      </c>
      <c r="D169">
        <v>0</v>
      </c>
      <c r="E169">
        <v>0.01</v>
      </c>
      <c r="F169">
        <v>0.87</v>
      </c>
      <c r="G169" t="s">
        <v>22</v>
      </c>
      <c r="H169" t="s">
        <v>20</v>
      </c>
      <c r="J169">
        <f t="shared" si="2"/>
        <v>23</v>
      </c>
    </row>
    <row r="170" spans="1:10" x14ac:dyDescent="0.2">
      <c r="A170" t="s">
        <v>98</v>
      </c>
      <c r="B170" t="s">
        <v>10</v>
      </c>
      <c r="C170" t="s">
        <v>127</v>
      </c>
      <c r="D170">
        <v>0</v>
      </c>
      <c r="E170">
        <v>0</v>
      </c>
      <c r="F170">
        <v>0.87</v>
      </c>
      <c r="G170" t="s">
        <v>22</v>
      </c>
      <c r="H170" t="s">
        <v>20</v>
      </c>
      <c r="J170">
        <f t="shared" si="2"/>
        <v>24</v>
      </c>
    </row>
    <row r="171" spans="1:10" x14ac:dyDescent="0.2">
      <c r="A171" t="s">
        <v>98</v>
      </c>
      <c r="B171" t="s">
        <v>10</v>
      </c>
      <c r="C171" t="s">
        <v>120</v>
      </c>
      <c r="D171">
        <v>0</v>
      </c>
      <c r="E171">
        <v>0</v>
      </c>
      <c r="F171">
        <v>0.87</v>
      </c>
      <c r="G171" t="s">
        <v>22</v>
      </c>
      <c r="H171" t="s">
        <v>20</v>
      </c>
      <c r="J171">
        <f t="shared" si="2"/>
        <v>25</v>
      </c>
    </row>
    <row r="172" spans="1:10" x14ac:dyDescent="0.2">
      <c r="A172" t="s">
        <v>98</v>
      </c>
      <c r="B172" t="s">
        <v>10</v>
      </c>
      <c r="C172" t="s">
        <v>113</v>
      </c>
      <c r="D172">
        <v>0.01</v>
      </c>
      <c r="E172">
        <v>0.01</v>
      </c>
      <c r="F172">
        <v>0.83</v>
      </c>
      <c r="G172" t="s">
        <v>22</v>
      </c>
      <c r="H172" t="s">
        <v>20</v>
      </c>
      <c r="J172">
        <f t="shared" si="2"/>
        <v>26</v>
      </c>
    </row>
    <row r="173" spans="1:10" x14ac:dyDescent="0.2">
      <c r="A173" t="s">
        <v>98</v>
      </c>
      <c r="B173" t="s">
        <v>10</v>
      </c>
      <c r="C173" t="s">
        <v>119</v>
      </c>
      <c r="D173">
        <v>0</v>
      </c>
      <c r="E173">
        <v>0</v>
      </c>
      <c r="F173">
        <v>0.75</v>
      </c>
      <c r="G173" t="s">
        <v>22</v>
      </c>
      <c r="H173" t="s">
        <v>20</v>
      </c>
      <c r="J173">
        <f t="shared" si="2"/>
        <v>27</v>
      </c>
    </row>
    <row r="174" spans="1:10" x14ac:dyDescent="0.2">
      <c r="A174" t="s">
        <v>98</v>
      </c>
      <c r="B174" t="s">
        <v>33</v>
      </c>
      <c r="C174" t="s">
        <v>113</v>
      </c>
      <c r="D174">
        <v>0</v>
      </c>
      <c r="E174">
        <v>0.02</v>
      </c>
      <c r="F174">
        <v>3.1</v>
      </c>
      <c r="G174" t="s">
        <v>19</v>
      </c>
      <c r="H174" t="s">
        <v>26</v>
      </c>
      <c r="J174">
        <f t="shared" si="2"/>
        <v>1</v>
      </c>
    </row>
    <row r="175" spans="1:10" x14ac:dyDescent="0.2">
      <c r="A175" t="s">
        <v>98</v>
      </c>
      <c r="B175" t="s">
        <v>33</v>
      </c>
      <c r="C175" t="s">
        <v>119</v>
      </c>
      <c r="D175">
        <v>0</v>
      </c>
      <c r="E175">
        <v>0.02</v>
      </c>
      <c r="F175">
        <v>2.95</v>
      </c>
      <c r="G175" t="s">
        <v>19</v>
      </c>
      <c r="H175" t="s">
        <v>26</v>
      </c>
      <c r="J175">
        <f t="shared" si="2"/>
        <v>2</v>
      </c>
    </row>
    <row r="176" spans="1:10" x14ac:dyDescent="0.2">
      <c r="A176" t="s">
        <v>98</v>
      </c>
      <c r="B176" t="s">
        <v>33</v>
      </c>
      <c r="C176" t="s">
        <v>111</v>
      </c>
      <c r="D176">
        <v>0</v>
      </c>
      <c r="E176">
        <v>0.02</v>
      </c>
      <c r="F176">
        <v>1.65</v>
      </c>
      <c r="G176" t="s">
        <v>19</v>
      </c>
      <c r="H176" t="s">
        <v>20</v>
      </c>
      <c r="J176">
        <f t="shared" si="2"/>
        <v>3</v>
      </c>
    </row>
    <row r="177" spans="1:10" x14ac:dyDescent="0.2">
      <c r="A177" t="s">
        <v>98</v>
      </c>
      <c r="B177" t="s">
        <v>33</v>
      </c>
      <c r="C177" t="s">
        <v>101</v>
      </c>
      <c r="D177">
        <v>0</v>
      </c>
      <c r="E177">
        <v>0.05</v>
      </c>
      <c r="F177">
        <v>1.27</v>
      </c>
      <c r="G177" t="s">
        <v>19</v>
      </c>
      <c r="H177" t="s">
        <v>26</v>
      </c>
      <c r="J177">
        <f t="shared" si="2"/>
        <v>4</v>
      </c>
    </row>
    <row r="178" spans="1:10" x14ac:dyDescent="0.2">
      <c r="A178" t="s">
        <v>98</v>
      </c>
      <c r="B178" t="s">
        <v>33</v>
      </c>
      <c r="C178" t="s">
        <v>99</v>
      </c>
      <c r="D178">
        <v>0.04</v>
      </c>
      <c r="E178">
        <v>0.69</v>
      </c>
      <c r="F178">
        <v>1.1000000000000001</v>
      </c>
      <c r="G178" t="s">
        <v>19</v>
      </c>
      <c r="H178" t="s">
        <v>128</v>
      </c>
      <c r="J178">
        <f t="shared" si="2"/>
        <v>5</v>
      </c>
    </row>
    <row r="179" spans="1:10" x14ac:dyDescent="0.2">
      <c r="A179" t="s">
        <v>98</v>
      </c>
      <c r="B179" t="s">
        <v>33</v>
      </c>
      <c r="C179" t="s">
        <v>106</v>
      </c>
      <c r="D179">
        <v>0</v>
      </c>
      <c r="E179">
        <v>0.02</v>
      </c>
      <c r="F179">
        <v>1.04</v>
      </c>
      <c r="G179" t="s">
        <v>19</v>
      </c>
      <c r="H179" t="s">
        <v>20</v>
      </c>
      <c r="J179">
        <f t="shared" si="2"/>
        <v>6</v>
      </c>
    </row>
    <row r="180" spans="1:10" x14ac:dyDescent="0.2">
      <c r="A180" t="s">
        <v>98</v>
      </c>
      <c r="B180" t="s">
        <v>33</v>
      </c>
      <c r="C180" t="s">
        <v>100</v>
      </c>
      <c r="D180">
        <v>0</v>
      </c>
      <c r="E180">
        <v>0.05</v>
      </c>
      <c r="F180">
        <v>0.87</v>
      </c>
      <c r="G180" t="s">
        <v>22</v>
      </c>
      <c r="H180" t="s">
        <v>17</v>
      </c>
      <c r="J180">
        <f t="shared" si="2"/>
        <v>7</v>
      </c>
    </row>
    <row r="181" spans="1:10" x14ac:dyDescent="0.2">
      <c r="A181" t="s">
        <v>98</v>
      </c>
      <c r="B181" t="s">
        <v>33</v>
      </c>
      <c r="C181" t="s">
        <v>103</v>
      </c>
      <c r="D181">
        <v>0</v>
      </c>
      <c r="E181">
        <v>0.02</v>
      </c>
      <c r="F181">
        <v>0.71</v>
      </c>
      <c r="G181" t="s">
        <v>22</v>
      </c>
      <c r="H181" t="s">
        <v>17</v>
      </c>
      <c r="J181">
        <f t="shared" si="2"/>
        <v>8</v>
      </c>
    </row>
    <row r="182" spans="1:10" x14ac:dyDescent="0.2">
      <c r="A182" t="s">
        <v>98</v>
      </c>
      <c r="B182" t="s">
        <v>33</v>
      </c>
      <c r="C182" t="s">
        <v>102</v>
      </c>
      <c r="D182">
        <v>0</v>
      </c>
      <c r="E182">
        <v>0.02</v>
      </c>
      <c r="F182">
        <v>0.44</v>
      </c>
      <c r="G182" t="s">
        <v>22</v>
      </c>
      <c r="H182" t="s">
        <v>129</v>
      </c>
      <c r="J182">
        <f t="shared" si="2"/>
        <v>9</v>
      </c>
    </row>
    <row r="183" spans="1:10" x14ac:dyDescent="0.2">
      <c r="A183" t="s">
        <v>98</v>
      </c>
      <c r="B183" t="s">
        <v>83</v>
      </c>
      <c r="C183" t="s">
        <v>103</v>
      </c>
      <c r="D183">
        <v>0.01</v>
      </c>
      <c r="E183">
        <v>0.04</v>
      </c>
      <c r="F183">
        <v>1.38</v>
      </c>
      <c r="G183" t="s">
        <v>19</v>
      </c>
      <c r="H183" t="s">
        <v>26</v>
      </c>
      <c r="J183">
        <f t="shared" si="2"/>
        <v>1</v>
      </c>
    </row>
    <row r="184" spans="1:10" x14ac:dyDescent="0.2">
      <c r="A184" t="s">
        <v>98</v>
      </c>
      <c r="B184" t="s">
        <v>83</v>
      </c>
      <c r="C184" t="s">
        <v>119</v>
      </c>
      <c r="D184">
        <v>0</v>
      </c>
      <c r="E184">
        <v>0.01</v>
      </c>
      <c r="F184">
        <v>1.38</v>
      </c>
      <c r="G184" t="s">
        <v>19</v>
      </c>
      <c r="H184" t="s">
        <v>20</v>
      </c>
      <c r="J184">
        <f t="shared" si="2"/>
        <v>2</v>
      </c>
    </row>
    <row r="185" spans="1:10" x14ac:dyDescent="0.2">
      <c r="A185" t="s">
        <v>98</v>
      </c>
      <c r="B185" t="s">
        <v>83</v>
      </c>
      <c r="C185" t="s">
        <v>125</v>
      </c>
      <c r="D185">
        <v>0</v>
      </c>
      <c r="E185">
        <v>0.01</v>
      </c>
      <c r="F185">
        <v>1.29</v>
      </c>
      <c r="G185" t="s">
        <v>19</v>
      </c>
      <c r="H185" t="s">
        <v>20</v>
      </c>
      <c r="J185">
        <f t="shared" si="2"/>
        <v>3</v>
      </c>
    </row>
    <row r="186" spans="1:10" x14ac:dyDescent="0.2">
      <c r="A186" t="s">
        <v>98</v>
      </c>
      <c r="B186" t="s">
        <v>83</v>
      </c>
      <c r="C186" t="s">
        <v>118</v>
      </c>
      <c r="D186">
        <v>0</v>
      </c>
      <c r="E186">
        <v>0.01</v>
      </c>
      <c r="F186">
        <v>1.26</v>
      </c>
      <c r="G186" t="s">
        <v>19</v>
      </c>
      <c r="H186" t="s">
        <v>20</v>
      </c>
      <c r="J186">
        <f t="shared" si="2"/>
        <v>4</v>
      </c>
    </row>
    <row r="187" spans="1:10" x14ac:dyDescent="0.2">
      <c r="A187" t="s">
        <v>98</v>
      </c>
      <c r="B187" t="s">
        <v>83</v>
      </c>
      <c r="C187" t="s">
        <v>111</v>
      </c>
      <c r="D187">
        <v>0</v>
      </c>
      <c r="E187">
        <v>0.02</v>
      </c>
      <c r="F187">
        <v>1.23</v>
      </c>
      <c r="G187" t="s">
        <v>19</v>
      </c>
      <c r="H187" t="s">
        <v>20</v>
      </c>
      <c r="J187">
        <f t="shared" si="2"/>
        <v>5</v>
      </c>
    </row>
    <row r="188" spans="1:10" x14ac:dyDescent="0.2">
      <c r="A188" t="s">
        <v>98</v>
      </c>
      <c r="B188" t="s">
        <v>83</v>
      </c>
      <c r="C188" t="s">
        <v>107</v>
      </c>
      <c r="D188">
        <v>0</v>
      </c>
      <c r="E188">
        <v>0.01</v>
      </c>
      <c r="F188">
        <v>1.1599999999999999</v>
      </c>
      <c r="G188" t="s">
        <v>19</v>
      </c>
      <c r="H188" t="s">
        <v>20</v>
      </c>
      <c r="J188">
        <f t="shared" si="2"/>
        <v>6</v>
      </c>
    </row>
    <row r="189" spans="1:10" x14ac:dyDescent="0.2">
      <c r="A189" t="s">
        <v>98</v>
      </c>
      <c r="B189" t="s">
        <v>83</v>
      </c>
      <c r="C189" t="s">
        <v>109</v>
      </c>
      <c r="D189">
        <v>0</v>
      </c>
      <c r="E189">
        <v>0.02</v>
      </c>
      <c r="F189">
        <v>1.1399999999999999</v>
      </c>
      <c r="G189" t="s">
        <v>19</v>
      </c>
      <c r="H189" t="s">
        <v>20</v>
      </c>
      <c r="J189">
        <f t="shared" si="2"/>
        <v>7</v>
      </c>
    </row>
    <row r="190" spans="1:10" x14ac:dyDescent="0.2">
      <c r="A190" t="s">
        <v>98</v>
      </c>
      <c r="B190" t="s">
        <v>83</v>
      </c>
      <c r="C190" t="s">
        <v>112</v>
      </c>
      <c r="D190">
        <v>0</v>
      </c>
      <c r="E190">
        <v>0.01</v>
      </c>
      <c r="F190">
        <v>1.1299999999999999</v>
      </c>
      <c r="G190" t="s">
        <v>19</v>
      </c>
      <c r="H190" t="s">
        <v>20</v>
      </c>
      <c r="J190">
        <f t="shared" si="2"/>
        <v>8</v>
      </c>
    </row>
    <row r="191" spans="1:10" x14ac:dyDescent="0.2">
      <c r="A191" t="s">
        <v>98</v>
      </c>
      <c r="B191" t="s">
        <v>83</v>
      </c>
      <c r="C191" t="s">
        <v>102</v>
      </c>
      <c r="D191">
        <v>0.01</v>
      </c>
      <c r="E191">
        <v>0.05</v>
      </c>
      <c r="F191">
        <v>1.02</v>
      </c>
      <c r="G191" t="s">
        <v>19</v>
      </c>
      <c r="H191" t="s">
        <v>20</v>
      </c>
      <c r="J191">
        <f t="shared" si="2"/>
        <v>9</v>
      </c>
    </row>
    <row r="192" spans="1:10" x14ac:dyDescent="0.2">
      <c r="A192" t="s">
        <v>98</v>
      </c>
      <c r="B192" t="s">
        <v>83</v>
      </c>
      <c r="C192" t="s">
        <v>99</v>
      </c>
      <c r="D192">
        <v>0.11</v>
      </c>
      <c r="E192">
        <v>0.64</v>
      </c>
      <c r="F192">
        <v>1.01</v>
      </c>
      <c r="G192" t="s">
        <v>19</v>
      </c>
      <c r="H192" t="s">
        <v>64</v>
      </c>
      <c r="J192">
        <f t="shared" si="2"/>
        <v>10</v>
      </c>
    </row>
    <row r="193" spans="1:10" x14ac:dyDescent="0.2">
      <c r="A193" t="s">
        <v>98</v>
      </c>
      <c r="B193" t="s">
        <v>83</v>
      </c>
      <c r="C193" t="s">
        <v>113</v>
      </c>
      <c r="D193">
        <v>0</v>
      </c>
      <c r="E193">
        <v>0.01</v>
      </c>
      <c r="F193">
        <v>0.97</v>
      </c>
      <c r="G193" t="s">
        <v>22</v>
      </c>
      <c r="H193" t="s">
        <v>20</v>
      </c>
      <c r="J193">
        <f t="shared" si="2"/>
        <v>11</v>
      </c>
    </row>
    <row r="194" spans="1:10" x14ac:dyDescent="0.2">
      <c r="A194" t="s">
        <v>98</v>
      </c>
      <c r="B194" t="s">
        <v>83</v>
      </c>
      <c r="C194" t="s">
        <v>108</v>
      </c>
      <c r="D194">
        <v>0</v>
      </c>
      <c r="E194">
        <v>0.01</v>
      </c>
      <c r="F194">
        <v>0.92</v>
      </c>
      <c r="G194" t="s">
        <v>22</v>
      </c>
      <c r="H194" t="s">
        <v>20</v>
      </c>
      <c r="J194">
        <f t="shared" si="2"/>
        <v>12</v>
      </c>
    </row>
    <row r="195" spans="1:10" x14ac:dyDescent="0.2">
      <c r="A195" t="s">
        <v>98</v>
      </c>
      <c r="B195" t="s">
        <v>83</v>
      </c>
      <c r="C195" t="s">
        <v>105</v>
      </c>
      <c r="D195">
        <v>0</v>
      </c>
      <c r="E195">
        <v>0.02</v>
      </c>
      <c r="F195">
        <v>0.9</v>
      </c>
      <c r="G195" t="s">
        <v>22</v>
      </c>
      <c r="H195" t="s">
        <v>20</v>
      </c>
      <c r="J195">
        <f t="shared" si="2"/>
        <v>13</v>
      </c>
    </row>
    <row r="196" spans="1:10" x14ac:dyDescent="0.2">
      <c r="A196" t="s">
        <v>98</v>
      </c>
      <c r="B196" t="s">
        <v>83</v>
      </c>
      <c r="C196" t="s">
        <v>100</v>
      </c>
      <c r="D196">
        <v>0.01</v>
      </c>
      <c r="E196">
        <v>0.05</v>
      </c>
      <c r="F196">
        <v>0.89</v>
      </c>
      <c r="G196" t="s">
        <v>22</v>
      </c>
      <c r="H196" t="s">
        <v>17</v>
      </c>
      <c r="J196">
        <f t="shared" ref="J196:J259" si="3">IF(B196&lt;&gt;B195,1,J195+1)</f>
        <v>14</v>
      </c>
    </row>
    <row r="197" spans="1:10" x14ac:dyDescent="0.2">
      <c r="A197" t="s">
        <v>98</v>
      </c>
      <c r="B197" t="s">
        <v>83</v>
      </c>
      <c r="C197" t="s">
        <v>115</v>
      </c>
      <c r="D197">
        <v>0</v>
      </c>
      <c r="E197">
        <v>0.01</v>
      </c>
      <c r="F197">
        <v>0.89</v>
      </c>
      <c r="G197" t="s">
        <v>22</v>
      </c>
      <c r="H197" t="s">
        <v>20</v>
      </c>
      <c r="J197">
        <f t="shared" si="3"/>
        <v>15</v>
      </c>
    </row>
    <row r="198" spans="1:10" x14ac:dyDescent="0.2">
      <c r="A198" t="s">
        <v>98</v>
      </c>
      <c r="B198" t="s">
        <v>83</v>
      </c>
      <c r="C198" t="s">
        <v>101</v>
      </c>
      <c r="D198">
        <v>0.01</v>
      </c>
      <c r="E198">
        <v>0.03</v>
      </c>
      <c r="F198">
        <v>0.87</v>
      </c>
      <c r="G198" t="s">
        <v>22</v>
      </c>
      <c r="H198" t="s">
        <v>17</v>
      </c>
      <c r="J198">
        <f t="shared" si="3"/>
        <v>16</v>
      </c>
    </row>
    <row r="199" spans="1:10" x14ac:dyDescent="0.2">
      <c r="A199" t="s">
        <v>98</v>
      </c>
      <c r="B199" t="s">
        <v>83</v>
      </c>
      <c r="C199" t="s">
        <v>110</v>
      </c>
      <c r="D199">
        <v>0</v>
      </c>
      <c r="E199">
        <v>0.01</v>
      </c>
      <c r="F199">
        <v>0.87</v>
      </c>
      <c r="G199" t="s">
        <v>22</v>
      </c>
      <c r="H199" t="s">
        <v>20</v>
      </c>
      <c r="J199">
        <f t="shared" si="3"/>
        <v>17</v>
      </c>
    </row>
    <row r="200" spans="1:10" x14ac:dyDescent="0.2">
      <c r="A200" t="s">
        <v>98</v>
      </c>
      <c r="B200" t="s">
        <v>83</v>
      </c>
      <c r="C200" t="s">
        <v>106</v>
      </c>
      <c r="D200">
        <v>0</v>
      </c>
      <c r="E200">
        <v>0.02</v>
      </c>
      <c r="F200">
        <v>0.72</v>
      </c>
      <c r="G200" t="s">
        <v>22</v>
      </c>
      <c r="H200" t="s">
        <v>17</v>
      </c>
      <c r="J200">
        <f t="shared" si="3"/>
        <v>18</v>
      </c>
    </row>
    <row r="201" spans="1:10" x14ac:dyDescent="0.2">
      <c r="A201" t="s">
        <v>98</v>
      </c>
      <c r="B201" t="s">
        <v>83</v>
      </c>
      <c r="C201" t="s">
        <v>104</v>
      </c>
      <c r="D201">
        <v>0</v>
      </c>
      <c r="E201">
        <v>0.01</v>
      </c>
      <c r="F201">
        <v>0.64</v>
      </c>
      <c r="G201" t="s">
        <v>22</v>
      </c>
      <c r="H201" t="s">
        <v>17</v>
      </c>
      <c r="J201">
        <f t="shared" si="3"/>
        <v>19</v>
      </c>
    </row>
    <row r="202" spans="1:10" x14ac:dyDescent="0.2">
      <c r="A202" t="s">
        <v>98</v>
      </c>
      <c r="B202" t="s">
        <v>61</v>
      </c>
      <c r="C202" t="s">
        <v>99</v>
      </c>
      <c r="D202">
        <v>0.63</v>
      </c>
      <c r="E202">
        <v>0.63</v>
      </c>
      <c r="F202">
        <v>1</v>
      </c>
      <c r="G202" t="s">
        <v>19</v>
      </c>
      <c r="H202" t="s">
        <v>26</v>
      </c>
      <c r="J202">
        <f t="shared" si="3"/>
        <v>1</v>
      </c>
    </row>
    <row r="203" spans="1:10" x14ac:dyDescent="0.2">
      <c r="A203" t="s">
        <v>98</v>
      </c>
      <c r="B203" t="s">
        <v>61</v>
      </c>
      <c r="C203" t="s">
        <v>100</v>
      </c>
      <c r="D203">
        <v>0.05</v>
      </c>
      <c r="E203">
        <v>0.05</v>
      </c>
      <c r="F203">
        <v>1</v>
      </c>
      <c r="G203" t="s">
        <v>19</v>
      </c>
      <c r="H203" t="s">
        <v>20</v>
      </c>
      <c r="J203">
        <f t="shared" si="3"/>
        <v>2</v>
      </c>
    </row>
    <row r="204" spans="1:10" x14ac:dyDescent="0.2">
      <c r="A204" t="s">
        <v>98</v>
      </c>
      <c r="B204" t="s">
        <v>61</v>
      </c>
      <c r="C204" t="s">
        <v>102</v>
      </c>
      <c r="D204">
        <v>0.05</v>
      </c>
      <c r="E204">
        <v>0.05</v>
      </c>
      <c r="F204">
        <v>1</v>
      </c>
      <c r="G204" t="s">
        <v>19</v>
      </c>
      <c r="H204" t="s">
        <v>20</v>
      </c>
      <c r="J204">
        <f t="shared" si="3"/>
        <v>3</v>
      </c>
    </row>
    <row r="205" spans="1:10" x14ac:dyDescent="0.2">
      <c r="A205" t="s">
        <v>98</v>
      </c>
      <c r="B205" t="s">
        <v>61</v>
      </c>
      <c r="C205" t="s">
        <v>101</v>
      </c>
      <c r="D205">
        <v>0.04</v>
      </c>
      <c r="E205">
        <v>0.04</v>
      </c>
      <c r="F205">
        <v>1</v>
      </c>
      <c r="G205" t="s">
        <v>22</v>
      </c>
      <c r="H205" t="s">
        <v>20</v>
      </c>
      <c r="J205">
        <f t="shared" si="3"/>
        <v>4</v>
      </c>
    </row>
    <row r="206" spans="1:10" x14ac:dyDescent="0.2">
      <c r="A206" t="s">
        <v>98</v>
      </c>
      <c r="B206" t="s">
        <v>61</v>
      </c>
      <c r="C206" t="s">
        <v>103</v>
      </c>
      <c r="D206">
        <v>0.03</v>
      </c>
      <c r="E206">
        <v>0.03</v>
      </c>
      <c r="F206">
        <v>1</v>
      </c>
      <c r="G206" t="s">
        <v>19</v>
      </c>
      <c r="H206" t="s">
        <v>20</v>
      </c>
      <c r="J206">
        <f t="shared" si="3"/>
        <v>5</v>
      </c>
    </row>
    <row r="207" spans="1:10" x14ac:dyDescent="0.2">
      <c r="A207" t="s">
        <v>98</v>
      </c>
      <c r="B207" t="s">
        <v>61</v>
      </c>
      <c r="C207" t="s">
        <v>106</v>
      </c>
      <c r="D207">
        <v>0.02</v>
      </c>
      <c r="E207">
        <v>0.02</v>
      </c>
      <c r="F207">
        <v>1</v>
      </c>
      <c r="G207" t="s">
        <v>19</v>
      </c>
      <c r="H207" t="s">
        <v>20</v>
      </c>
      <c r="J207">
        <f t="shared" si="3"/>
        <v>6</v>
      </c>
    </row>
    <row r="208" spans="1:10" x14ac:dyDescent="0.2">
      <c r="A208" t="s">
        <v>98</v>
      </c>
      <c r="B208" t="s">
        <v>61</v>
      </c>
      <c r="C208" t="s">
        <v>109</v>
      </c>
      <c r="D208">
        <v>0.02</v>
      </c>
      <c r="E208">
        <v>0.02</v>
      </c>
      <c r="F208">
        <v>1</v>
      </c>
      <c r="G208" t="s">
        <v>19</v>
      </c>
      <c r="H208" t="s">
        <v>20</v>
      </c>
      <c r="J208">
        <f t="shared" si="3"/>
        <v>7</v>
      </c>
    </row>
    <row r="209" spans="1:10" x14ac:dyDescent="0.2">
      <c r="A209" t="s">
        <v>98</v>
      </c>
      <c r="B209" t="s">
        <v>61</v>
      </c>
      <c r="C209" t="s">
        <v>112</v>
      </c>
      <c r="D209">
        <v>0.01</v>
      </c>
      <c r="E209">
        <v>0.01</v>
      </c>
      <c r="F209">
        <v>1</v>
      </c>
      <c r="G209" t="s">
        <v>19</v>
      </c>
      <c r="H209" t="s">
        <v>20</v>
      </c>
      <c r="J209">
        <f t="shared" si="3"/>
        <v>8</v>
      </c>
    </row>
    <row r="210" spans="1:10" x14ac:dyDescent="0.2">
      <c r="A210" t="s">
        <v>98</v>
      </c>
      <c r="B210" t="s">
        <v>61</v>
      </c>
      <c r="C210" t="s">
        <v>107</v>
      </c>
      <c r="D210">
        <v>0.01</v>
      </c>
      <c r="E210">
        <v>0.01</v>
      </c>
      <c r="F210">
        <v>1</v>
      </c>
      <c r="G210" t="s">
        <v>19</v>
      </c>
      <c r="H210" t="s">
        <v>20</v>
      </c>
      <c r="J210">
        <f t="shared" si="3"/>
        <v>9</v>
      </c>
    </row>
    <row r="211" spans="1:10" x14ac:dyDescent="0.2">
      <c r="A211" t="s">
        <v>98</v>
      </c>
      <c r="B211" t="s">
        <v>61</v>
      </c>
      <c r="C211" t="s">
        <v>113</v>
      </c>
      <c r="D211">
        <v>0.01</v>
      </c>
      <c r="E211">
        <v>0.01</v>
      </c>
      <c r="F211">
        <v>1</v>
      </c>
      <c r="G211" t="s">
        <v>19</v>
      </c>
      <c r="H211" t="s">
        <v>20</v>
      </c>
      <c r="J211">
        <f t="shared" si="3"/>
        <v>10</v>
      </c>
    </row>
    <row r="212" spans="1:10" x14ac:dyDescent="0.2">
      <c r="A212" t="s">
        <v>98</v>
      </c>
      <c r="B212" t="s">
        <v>61</v>
      </c>
      <c r="C212" t="s">
        <v>115</v>
      </c>
      <c r="D212">
        <v>0.01</v>
      </c>
      <c r="E212">
        <v>0.01</v>
      </c>
      <c r="F212">
        <v>1</v>
      </c>
      <c r="G212" t="s">
        <v>19</v>
      </c>
      <c r="H212" t="s">
        <v>20</v>
      </c>
      <c r="J212">
        <f t="shared" si="3"/>
        <v>11</v>
      </c>
    </row>
    <row r="213" spans="1:10" x14ac:dyDescent="0.2">
      <c r="A213" t="s">
        <v>98</v>
      </c>
      <c r="B213" t="s">
        <v>61</v>
      </c>
      <c r="C213" t="s">
        <v>118</v>
      </c>
      <c r="D213">
        <v>0.01</v>
      </c>
      <c r="E213">
        <v>0.01</v>
      </c>
      <c r="F213">
        <v>1</v>
      </c>
      <c r="G213" t="s">
        <v>19</v>
      </c>
      <c r="H213" t="s">
        <v>20</v>
      </c>
      <c r="J213">
        <f t="shared" si="3"/>
        <v>12</v>
      </c>
    </row>
    <row r="214" spans="1:10" x14ac:dyDescent="0.2">
      <c r="A214" t="s">
        <v>98</v>
      </c>
      <c r="B214" t="s">
        <v>61</v>
      </c>
      <c r="C214" t="s">
        <v>124</v>
      </c>
      <c r="D214">
        <v>0.01</v>
      </c>
      <c r="E214">
        <v>0.01</v>
      </c>
      <c r="F214">
        <v>1</v>
      </c>
      <c r="G214" t="s">
        <v>19</v>
      </c>
      <c r="H214" t="s">
        <v>20</v>
      </c>
      <c r="J214">
        <f t="shared" si="3"/>
        <v>13</v>
      </c>
    </row>
    <row r="215" spans="1:10" x14ac:dyDescent="0.2">
      <c r="A215" t="s">
        <v>98</v>
      </c>
      <c r="B215" t="s">
        <v>61</v>
      </c>
      <c r="C215" t="s">
        <v>119</v>
      </c>
      <c r="D215">
        <v>0.01</v>
      </c>
      <c r="E215">
        <v>0.01</v>
      </c>
      <c r="F215">
        <v>1</v>
      </c>
      <c r="G215" t="s">
        <v>19</v>
      </c>
      <c r="H215" t="s">
        <v>20</v>
      </c>
      <c r="J215">
        <f t="shared" si="3"/>
        <v>14</v>
      </c>
    </row>
    <row r="216" spans="1:10" x14ac:dyDescent="0.2">
      <c r="A216" t="s">
        <v>98</v>
      </c>
      <c r="B216" t="s">
        <v>61</v>
      </c>
      <c r="C216" t="s">
        <v>126</v>
      </c>
      <c r="D216">
        <v>0</v>
      </c>
      <c r="E216">
        <v>0</v>
      </c>
      <c r="F216">
        <v>1</v>
      </c>
      <c r="G216" t="s">
        <v>19</v>
      </c>
      <c r="H216" t="s">
        <v>20</v>
      </c>
      <c r="J216">
        <f t="shared" si="3"/>
        <v>15</v>
      </c>
    </row>
    <row r="217" spans="1:10" x14ac:dyDescent="0.2">
      <c r="A217" t="s">
        <v>98</v>
      </c>
      <c r="B217" t="s">
        <v>61</v>
      </c>
      <c r="C217" t="s">
        <v>116</v>
      </c>
      <c r="D217">
        <v>0</v>
      </c>
      <c r="E217">
        <v>0</v>
      </c>
      <c r="F217">
        <v>1</v>
      </c>
      <c r="G217" t="s">
        <v>19</v>
      </c>
      <c r="H217" t="s">
        <v>20</v>
      </c>
      <c r="J217">
        <f t="shared" si="3"/>
        <v>16</v>
      </c>
    </row>
    <row r="218" spans="1:10" x14ac:dyDescent="0.2">
      <c r="A218" t="s">
        <v>98</v>
      </c>
      <c r="B218" t="s">
        <v>61</v>
      </c>
      <c r="C218" t="s">
        <v>117</v>
      </c>
      <c r="D218">
        <v>0</v>
      </c>
      <c r="E218">
        <v>0</v>
      </c>
      <c r="F218">
        <v>1</v>
      </c>
      <c r="G218" t="s">
        <v>19</v>
      </c>
      <c r="H218" t="s">
        <v>20</v>
      </c>
      <c r="J218">
        <f t="shared" si="3"/>
        <v>17</v>
      </c>
    </row>
    <row r="219" spans="1:10" x14ac:dyDescent="0.2">
      <c r="A219" t="s">
        <v>98</v>
      </c>
      <c r="B219" t="s">
        <v>61</v>
      </c>
      <c r="C219" t="s">
        <v>114</v>
      </c>
      <c r="D219">
        <v>0</v>
      </c>
      <c r="E219">
        <v>0</v>
      </c>
      <c r="F219">
        <v>1</v>
      </c>
      <c r="G219" t="s">
        <v>19</v>
      </c>
      <c r="H219" t="s">
        <v>20</v>
      </c>
      <c r="J219">
        <f t="shared" si="3"/>
        <v>18</v>
      </c>
    </row>
    <row r="220" spans="1:10" x14ac:dyDescent="0.2">
      <c r="A220" t="s">
        <v>98</v>
      </c>
      <c r="B220" t="s">
        <v>61</v>
      </c>
      <c r="C220" t="s">
        <v>121</v>
      </c>
      <c r="D220">
        <v>0</v>
      </c>
      <c r="E220">
        <v>0</v>
      </c>
      <c r="F220">
        <v>1</v>
      </c>
      <c r="G220" t="s">
        <v>19</v>
      </c>
      <c r="H220" t="s">
        <v>20</v>
      </c>
      <c r="J220">
        <f t="shared" si="3"/>
        <v>19</v>
      </c>
    </row>
    <row r="221" spans="1:10" x14ac:dyDescent="0.2">
      <c r="A221" t="s">
        <v>98</v>
      </c>
      <c r="B221" t="s">
        <v>61</v>
      </c>
      <c r="C221" t="s">
        <v>127</v>
      </c>
      <c r="D221">
        <v>0</v>
      </c>
      <c r="E221">
        <v>0</v>
      </c>
      <c r="F221">
        <v>1</v>
      </c>
      <c r="G221" t="s">
        <v>19</v>
      </c>
      <c r="H221" t="s">
        <v>20</v>
      </c>
      <c r="J221">
        <f t="shared" si="3"/>
        <v>20</v>
      </c>
    </row>
    <row r="222" spans="1:10" x14ac:dyDescent="0.2">
      <c r="A222" t="s">
        <v>98</v>
      </c>
      <c r="B222" t="s">
        <v>61</v>
      </c>
      <c r="C222" t="s">
        <v>120</v>
      </c>
      <c r="D222">
        <v>0</v>
      </c>
      <c r="E222">
        <v>0</v>
      </c>
      <c r="F222">
        <v>1</v>
      </c>
      <c r="G222" t="s">
        <v>19</v>
      </c>
      <c r="H222" t="s">
        <v>20</v>
      </c>
      <c r="J222">
        <f t="shared" si="3"/>
        <v>21</v>
      </c>
    </row>
    <row r="223" spans="1:10" x14ac:dyDescent="0.2">
      <c r="A223" t="s">
        <v>98</v>
      </c>
      <c r="B223" t="s">
        <v>61</v>
      </c>
      <c r="C223" t="s">
        <v>104</v>
      </c>
      <c r="D223">
        <v>0.02</v>
      </c>
      <c r="E223">
        <v>0.02</v>
      </c>
      <c r="F223">
        <v>0.99</v>
      </c>
      <c r="G223" t="s">
        <v>22</v>
      </c>
      <c r="H223" t="s">
        <v>20</v>
      </c>
      <c r="J223">
        <f t="shared" si="3"/>
        <v>22</v>
      </c>
    </row>
    <row r="224" spans="1:10" x14ac:dyDescent="0.2">
      <c r="A224" t="s">
        <v>98</v>
      </c>
      <c r="B224" t="s">
        <v>61</v>
      </c>
      <c r="C224" t="s">
        <v>105</v>
      </c>
      <c r="D224">
        <v>0.02</v>
      </c>
      <c r="E224">
        <v>0.02</v>
      </c>
      <c r="F224">
        <v>0.98</v>
      </c>
      <c r="G224" t="s">
        <v>22</v>
      </c>
      <c r="H224" t="s">
        <v>20</v>
      </c>
      <c r="J224">
        <f t="shared" si="3"/>
        <v>23</v>
      </c>
    </row>
    <row r="225" spans="1:10" x14ac:dyDescent="0.2">
      <c r="A225" t="s">
        <v>98</v>
      </c>
      <c r="B225" t="s">
        <v>61</v>
      </c>
      <c r="C225" t="s">
        <v>111</v>
      </c>
      <c r="D225">
        <v>0.01</v>
      </c>
      <c r="E225">
        <v>0.01</v>
      </c>
      <c r="F225">
        <v>0.98</v>
      </c>
      <c r="G225" t="s">
        <v>22</v>
      </c>
      <c r="H225" t="s">
        <v>20</v>
      </c>
      <c r="J225">
        <f t="shared" si="3"/>
        <v>24</v>
      </c>
    </row>
    <row r="226" spans="1:10" x14ac:dyDescent="0.2">
      <c r="A226" t="s">
        <v>98</v>
      </c>
      <c r="B226" t="s">
        <v>61</v>
      </c>
      <c r="C226" t="s">
        <v>108</v>
      </c>
      <c r="D226">
        <v>0.01</v>
      </c>
      <c r="E226">
        <v>0.01</v>
      </c>
      <c r="F226">
        <v>0.98</v>
      </c>
      <c r="G226" t="s">
        <v>22</v>
      </c>
      <c r="H226" t="s">
        <v>20</v>
      </c>
      <c r="J226">
        <f t="shared" si="3"/>
        <v>25</v>
      </c>
    </row>
    <row r="227" spans="1:10" x14ac:dyDescent="0.2">
      <c r="A227" t="s">
        <v>98</v>
      </c>
      <c r="B227" t="s">
        <v>61</v>
      </c>
      <c r="C227" t="s">
        <v>110</v>
      </c>
      <c r="D227">
        <v>0.01</v>
      </c>
      <c r="E227">
        <v>0.01</v>
      </c>
      <c r="F227">
        <v>0.98</v>
      </c>
      <c r="G227" t="s">
        <v>22</v>
      </c>
      <c r="H227" t="s">
        <v>20</v>
      </c>
      <c r="J227">
        <f t="shared" si="3"/>
        <v>26</v>
      </c>
    </row>
    <row r="228" spans="1:10" x14ac:dyDescent="0.2">
      <c r="A228" t="s">
        <v>98</v>
      </c>
      <c r="B228" t="s">
        <v>61</v>
      </c>
      <c r="C228" t="s">
        <v>125</v>
      </c>
      <c r="D228">
        <v>0.01</v>
      </c>
      <c r="E228">
        <v>0.01</v>
      </c>
      <c r="F228">
        <v>0.78</v>
      </c>
      <c r="G228" t="s">
        <v>22</v>
      </c>
      <c r="H228" t="s">
        <v>20</v>
      </c>
      <c r="J228">
        <f t="shared" si="3"/>
        <v>27</v>
      </c>
    </row>
    <row r="229" spans="1:10" x14ac:dyDescent="0.2">
      <c r="A229" t="s">
        <v>98</v>
      </c>
      <c r="B229" t="s">
        <v>58</v>
      </c>
      <c r="C229" t="s">
        <v>125</v>
      </c>
      <c r="D229">
        <v>0</v>
      </c>
      <c r="E229">
        <v>0.46</v>
      </c>
      <c r="F229">
        <v>63.76</v>
      </c>
      <c r="G229" t="s">
        <v>19</v>
      </c>
      <c r="H229" t="s">
        <v>130</v>
      </c>
      <c r="J229">
        <f t="shared" si="3"/>
        <v>1</v>
      </c>
    </row>
    <row r="230" spans="1:10" x14ac:dyDescent="0.2">
      <c r="A230" t="s">
        <v>98</v>
      </c>
      <c r="B230" t="s">
        <v>88</v>
      </c>
      <c r="C230" t="s">
        <v>115</v>
      </c>
      <c r="D230">
        <v>0</v>
      </c>
      <c r="E230">
        <v>0.01</v>
      </c>
      <c r="F230">
        <v>1.84</v>
      </c>
      <c r="G230" t="s">
        <v>19</v>
      </c>
      <c r="H230" t="s">
        <v>26</v>
      </c>
      <c r="J230">
        <f t="shared" si="3"/>
        <v>1</v>
      </c>
    </row>
    <row r="231" spans="1:10" x14ac:dyDescent="0.2">
      <c r="A231" t="s">
        <v>98</v>
      </c>
      <c r="B231" t="s">
        <v>88</v>
      </c>
      <c r="C231" t="s">
        <v>112</v>
      </c>
      <c r="D231">
        <v>0.01</v>
      </c>
      <c r="E231">
        <v>0.02</v>
      </c>
      <c r="F231">
        <v>1.59</v>
      </c>
      <c r="G231" t="s">
        <v>19</v>
      </c>
      <c r="H231" t="s">
        <v>26</v>
      </c>
      <c r="J231">
        <f t="shared" si="3"/>
        <v>2</v>
      </c>
    </row>
    <row r="232" spans="1:10" x14ac:dyDescent="0.2">
      <c r="A232" t="s">
        <v>98</v>
      </c>
      <c r="B232" t="s">
        <v>88</v>
      </c>
      <c r="C232" t="s">
        <v>110</v>
      </c>
      <c r="D232">
        <v>0</v>
      </c>
      <c r="E232">
        <v>0.02</v>
      </c>
      <c r="F232">
        <v>1.43</v>
      </c>
      <c r="G232" t="s">
        <v>19</v>
      </c>
      <c r="H232" t="s">
        <v>20</v>
      </c>
      <c r="J232">
        <f t="shared" si="3"/>
        <v>3</v>
      </c>
    </row>
    <row r="233" spans="1:10" x14ac:dyDescent="0.2">
      <c r="A233" t="s">
        <v>98</v>
      </c>
      <c r="B233" t="s">
        <v>88</v>
      </c>
      <c r="C233" t="s">
        <v>100</v>
      </c>
      <c r="D233">
        <v>0.02</v>
      </c>
      <c r="E233">
        <v>7.0000000000000007E-2</v>
      </c>
      <c r="F233">
        <v>1.27</v>
      </c>
      <c r="G233" t="s">
        <v>19</v>
      </c>
      <c r="H233" t="s">
        <v>26</v>
      </c>
      <c r="J233">
        <f t="shared" si="3"/>
        <v>4</v>
      </c>
    </row>
    <row r="234" spans="1:10" x14ac:dyDescent="0.2">
      <c r="A234" t="s">
        <v>98</v>
      </c>
      <c r="B234" t="s">
        <v>88</v>
      </c>
      <c r="C234" t="s">
        <v>118</v>
      </c>
      <c r="D234">
        <v>0</v>
      </c>
      <c r="E234">
        <v>0.01</v>
      </c>
      <c r="F234">
        <v>1.25</v>
      </c>
      <c r="G234" t="s">
        <v>19</v>
      </c>
      <c r="H234" t="s">
        <v>20</v>
      </c>
      <c r="J234">
        <f t="shared" si="3"/>
        <v>5</v>
      </c>
    </row>
    <row r="235" spans="1:10" x14ac:dyDescent="0.2">
      <c r="A235" t="s">
        <v>98</v>
      </c>
      <c r="B235" t="s">
        <v>88</v>
      </c>
      <c r="C235" t="s">
        <v>124</v>
      </c>
      <c r="D235">
        <v>0</v>
      </c>
      <c r="E235">
        <v>0.01</v>
      </c>
      <c r="F235">
        <v>1.25</v>
      </c>
      <c r="G235" t="s">
        <v>19</v>
      </c>
      <c r="H235" t="s">
        <v>20</v>
      </c>
      <c r="J235">
        <f t="shared" si="3"/>
        <v>6</v>
      </c>
    </row>
    <row r="236" spans="1:10" x14ac:dyDescent="0.2">
      <c r="A236" t="s">
        <v>98</v>
      </c>
      <c r="B236" t="s">
        <v>88</v>
      </c>
      <c r="C236" t="s">
        <v>106</v>
      </c>
      <c r="D236">
        <v>0.01</v>
      </c>
      <c r="E236">
        <v>0.03</v>
      </c>
      <c r="F236">
        <v>1.22</v>
      </c>
      <c r="G236" t="s">
        <v>19</v>
      </c>
      <c r="H236" t="s">
        <v>20</v>
      </c>
      <c r="J236">
        <f t="shared" si="3"/>
        <v>7</v>
      </c>
    </row>
    <row r="237" spans="1:10" x14ac:dyDescent="0.2">
      <c r="A237" t="s">
        <v>98</v>
      </c>
      <c r="B237" t="s">
        <v>88</v>
      </c>
      <c r="C237" t="s">
        <v>119</v>
      </c>
      <c r="D237">
        <v>0</v>
      </c>
      <c r="E237">
        <v>0.01</v>
      </c>
      <c r="F237">
        <v>1.21</v>
      </c>
      <c r="G237" t="s">
        <v>19</v>
      </c>
      <c r="H237" t="s">
        <v>20</v>
      </c>
      <c r="J237">
        <f t="shared" si="3"/>
        <v>8</v>
      </c>
    </row>
    <row r="238" spans="1:10" x14ac:dyDescent="0.2">
      <c r="A238" t="s">
        <v>98</v>
      </c>
      <c r="B238" t="s">
        <v>88</v>
      </c>
      <c r="C238" t="s">
        <v>103</v>
      </c>
      <c r="D238">
        <v>0.01</v>
      </c>
      <c r="E238">
        <v>0.03</v>
      </c>
      <c r="F238">
        <v>1.08</v>
      </c>
      <c r="G238" t="s">
        <v>19</v>
      </c>
      <c r="H238" t="s">
        <v>20</v>
      </c>
      <c r="J238">
        <f t="shared" si="3"/>
        <v>9</v>
      </c>
    </row>
    <row r="239" spans="1:10" x14ac:dyDescent="0.2">
      <c r="A239" t="s">
        <v>98</v>
      </c>
      <c r="B239" t="s">
        <v>88</v>
      </c>
      <c r="C239" t="s">
        <v>109</v>
      </c>
      <c r="D239">
        <v>0.01</v>
      </c>
      <c r="E239">
        <v>0.02</v>
      </c>
      <c r="F239">
        <v>1.08</v>
      </c>
      <c r="G239" t="s">
        <v>19</v>
      </c>
      <c r="H239" t="s">
        <v>20</v>
      </c>
      <c r="J239">
        <f t="shared" si="3"/>
        <v>10</v>
      </c>
    </row>
    <row r="240" spans="1:10" x14ac:dyDescent="0.2">
      <c r="A240" t="s">
        <v>98</v>
      </c>
      <c r="B240" t="s">
        <v>88</v>
      </c>
      <c r="C240" t="s">
        <v>104</v>
      </c>
      <c r="D240">
        <v>0.01</v>
      </c>
      <c r="E240">
        <v>0.02</v>
      </c>
      <c r="F240">
        <v>1.05</v>
      </c>
      <c r="G240" t="s">
        <v>19</v>
      </c>
      <c r="H240" t="s">
        <v>20</v>
      </c>
      <c r="J240">
        <f t="shared" si="3"/>
        <v>11</v>
      </c>
    </row>
    <row r="241" spans="1:10" x14ac:dyDescent="0.2">
      <c r="A241" t="s">
        <v>98</v>
      </c>
      <c r="B241" t="s">
        <v>88</v>
      </c>
      <c r="C241" t="s">
        <v>99</v>
      </c>
      <c r="D241">
        <v>0.2</v>
      </c>
      <c r="E241">
        <v>0.64</v>
      </c>
      <c r="F241">
        <v>1.01</v>
      </c>
      <c r="G241" t="s">
        <v>19</v>
      </c>
      <c r="H241" t="s">
        <v>64</v>
      </c>
      <c r="J241">
        <f t="shared" si="3"/>
        <v>12</v>
      </c>
    </row>
    <row r="242" spans="1:10" x14ac:dyDescent="0.2">
      <c r="A242" t="s">
        <v>98</v>
      </c>
      <c r="B242" t="s">
        <v>88</v>
      </c>
      <c r="C242" t="s">
        <v>125</v>
      </c>
      <c r="D242">
        <v>0</v>
      </c>
      <c r="E242">
        <v>0.01</v>
      </c>
      <c r="F242">
        <v>0.94</v>
      </c>
      <c r="G242" t="s">
        <v>22</v>
      </c>
      <c r="H242" t="s">
        <v>20</v>
      </c>
      <c r="J242">
        <f t="shared" si="3"/>
        <v>13</v>
      </c>
    </row>
    <row r="243" spans="1:10" x14ac:dyDescent="0.2">
      <c r="A243" t="s">
        <v>98</v>
      </c>
      <c r="B243" t="s">
        <v>88</v>
      </c>
      <c r="C243" t="s">
        <v>102</v>
      </c>
      <c r="D243">
        <v>0.01</v>
      </c>
      <c r="E243">
        <v>0.04</v>
      </c>
      <c r="F243">
        <v>0.86</v>
      </c>
      <c r="G243" t="s">
        <v>22</v>
      </c>
      <c r="H243" t="s">
        <v>17</v>
      </c>
      <c r="J243">
        <f t="shared" si="3"/>
        <v>14</v>
      </c>
    </row>
    <row r="244" spans="1:10" x14ac:dyDescent="0.2">
      <c r="A244" t="s">
        <v>98</v>
      </c>
      <c r="B244" t="s">
        <v>88</v>
      </c>
      <c r="C244" t="s">
        <v>101</v>
      </c>
      <c r="D244">
        <v>0.01</v>
      </c>
      <c r="E244">
        <v>0.03</v>
      </c>
      <c r="F244">
        <v>0.7</v>
      </c>
      <c r="G244" t="s">
        <v>22</v>
      </c>
      <c r="H244" t="s">
        <v>17</v>
      </c>
      <c r="J244">
        <f t="shared" si="3"/>
        <v>15</v>
      </c>
    </row>
    <row r="245" spans="1:10" x14ac:dyDescent="0.2">
      <c r="A245" t="s">
        <v>98</v>
      </c>
      <c r="B245" t="s">
        <v>88</v>
      </c>
      <c r="C245" t="s">
        <v>105</v>
      </c>
      <c r="D245">
        <v>0.01</v>
      </c>
      <c r="E245">
        <v>0.02</v>
      </c>
      <c r="F245">
        <v>0.67</v>
      </c>
      <c r="G245" t="s">
        <v>22</v>
      </c>
      <c r="H245" t="s">
        <v>17</v>
      </c>
      <c r="J245">
        <f t="shared" si="3"/>
        <v>16</v>
      </c>
    </row>
    <row r="246" spans="1:10" x14ac:dyDescent="0.2">
      <c r="A246" t="s">
        <v>98</v>
      </c>
      <c r="B246" t="s">
        <v>88</v>
      </c>
      <c r="C246" t="s">
        <v>108</v>
      </c>
      <c r="D246">
        <v>0</v>
      </c>
      <c r="E246">
        <v>0.01</v>
      </c>
      <c r="F246">
        <v>0.51</v>
      </c>
      <c r="G246" t="s">
        <v>22</v>
      </c>
      <c r="H246" t="s">
        <v>17</v>
      </c>
      <c r="J246">
        <f t="shared" si="3"/>
        <v>17</v>
      </c>
    </row>
    <row r="247" spans="1:10" x14ac:dyDescent="0.2">
      <c r="A247" t="s">
        <v>98</v>
      </c>
      <c r="B247" t="s">
        <v>88</v>
      </c>
      <c r="C247" t="s">
        <v>113</v>
      </c>
      <c r="D247">
        <v>0</v>
      </c>
      <c r="E247">
        <v>0</v>
      </c>
      <c r="F247">
        <v>0.42</v>
      </c>
      <c r="G247" t="s">
        <v>22</v>
      </c>
      <c r="H247" t="s">
        <v>17</v>
      </c>
      <c r="J247">
        <f t="shared" si="3"/>
        <v>18</v>
      </c>
    </row>
    <row r="248" spans="1:10" x14ac:dyDescent="0.2">
      <c r="A248" t="s">
        <v>98</v>
      </c>
      <c r="B248" t="s">
        <v>88</v>
      </c>
      <c r="C248" t="s">
        <v>111</v>
      </c>
      <c r="D248">
        <v>0</v>
      </c>
      <c r="E248">
        <v>0.01</v>
      </c>
      <c r="F248">
        <v>0.41</v>
      </c>
      <c r="G248" t="s">
        <v>22</v>
      </c>
      <c r="H248" t="s">
        <v>17</v>
      </c>
      <c r="J248">
        <f t="shared" si="3"/>
        <v>19</v>
      </c>
    </row>
    <row r="249" spans="1:10" x14ac:dyDescent="0.2">
      <c r="A249" t="s">
        <v>98</v>
      </c>
      <c r="B249" t="s">
        <v>42</v>
      </c>
      <c r="C249" t="s">
        <v>121</v>
      </c>
      <c r="D249">
        <v>0</v>
      </c>
      <c r="E249">
        <v>0</v>
      </c>
      <c r="F249">
        <v>1.46</v>
      </c>
      <c r="G249" t="s">
        <v>19</v>
      </c>
      <c r="H249" t="s">
        <v>20</v>
      </c>
      <c r="J249">
        <f t="shared" si="3"/>
        <v>1</v>
      </c>
    </row>
    <row r="250" spans="1:10" x14ac:dyDescent="0.2">
      <c r="A250" t="s">
        <v>98</v>
      </c>
      <c r="B250" t="s">
        <v>42</v>
      </c>
      <c r="C250" t="s">
        <v>107</v>
      </c>
      <c r="D250">
        <v>0.01</v>
      </c>
      <c r="E250">
        <v>0.01</v>
      </c>
      <c r="F250">
        <v>1.35</v>
      </c>
      <c r="G250" t="s">
        <v>19</v>
      </c>
      <c r="H250" t="s">
        <v>20</v>
      </c>
      <c r="J250">
        <f t="shared" si="3"/>
        <v>2</v>
      </c>
    </row>
    <row r="251" spans="1:10" x14ac:dyDescent="0.2">
      <c r="A251" t="s">
        <v>98</v>
      </c>
      <c r="B251" t="s">
        <v>42</v>
      </c>
      <c r="C251" t="s">
        <v>111</v>
      </c>
      <c r="D251">
        <v>0.01</v>
      </c>
      <c r="E251">
        <v>0.02</v>
      </c>
      <c r="F251">
        <v>1.27</v>
      </c>
      <c r="G251" t="s">
        <v>19</v>
      </c>
      <c r="H251" t="s">
        <v>20</v>
      </c>
      <c r="J251">
        <f t="shared" si="3"/>
        <v>3</v>
      </c>
    </row>
    <row r="252" spans="1:10" x14ac:dyDescent="0.2">
      <c r="A252" t="s">
        <v>98</v>
      </c>
      <c r="B252" t="s">
        <v>42</v>
      </c>
      <c r="C252" t="s">
        <v>113</v>
      </c>
      <c r="D252">
        <v>0.01</v>
      </c>
      <c r="E252">
        <v>0.01</v>
      </c>
      <c r="F252">
        <v>1.26</v>
      </c>
      <c r="G252" t="s">
        <v>19</v>
      </c>
      <c r="H252" t="s">
        <v>20</v>
      </c>
      <c r="J252">
        <f t="shared" si="3"/>
        <v>4</v>
      </c>
    </row>
    <row r="253" spans="1:10" x14ac:dyDescent="0.2">
      <c r="A253" t="s">
        <v>98</v>
      </c>
      <c r="B253" t="s">
        <v>42</v>
      </c>
      <c r="C253" t="s">
        <v>108</v>
      </c>
      <c r="D253">
        <v>0.01</v>
      </c>
      <c r="E253">
        <v>0.01</v>
      </c>
      <c r="F253">
        <v>1.23</v>
      </c>
      <c r="G253" t="s">
        <v>19</v>
      </c>
      <c r="H253" t="s">
        <v>20</v>
      </c>
      <c r="J253">
        <f t="shared" si="3"/>
        <v>5</v>
      </c>
    </row>
    <row r="254" spans="1:10" x14ac:dyDescent="0.2">
      <c r="A254" t="s">
        <v>98</v>
      </c>
      <c r="B254" t="s">
        <v>42</v>
      </c>
      <c r="C254" t="s">
        <v>105</v>
      </c>
      <c r="D254">
        <v>0.02</v>
      </c>
      <c r="E254">
        <v>0.03</v>
      </c>
      <c r="F254">
        <v>1.1499999999999999</v>
      </c>
      <c r="G254" t="s">
        <v>19</v>
      </c>
      <c r="H254" t="s">
        <v>20</v>
      </c>
      <c r="J254">
        <f t="shared" si="3"/>
        <v>6</v>
      </c>
    </row>
    <row r="255" spans="1:10" x14ac:dyDescent="0.2">
      <c r="A255" t="s">
        <v>98</v>
      </c>
      <c r="B255" t="s">
        <v>42</v>
      </c>
      <c r="C255" t="s">
        <v>101</v>
      </c>
      <c r="D255">
        <v>0.03</v>
      </c>
      <c r="E255">
        <v>0.04</v>
      </c>
      <c r="F255">
        <v>1.1399999999999999</v>
      </c>
      <c r="G255" t="s">
        <v>19</v>
      </c>
      <c r="H255" t="s">
        <v>26</v>
      </c>
      <c r="J255">
        <f t="shared" si="3"/>
        <v>7</v>
      </c>
    </row>
    <row r="256" spans="1:10" x14ac:dyDescent="0.2">
      <c r="A256" t="s">
        <v>98</v>
      </c>
      <c r="B256" t="s">
        <v>42</v>
      </c>
      <c r="C256" t="s">
        <v>102</v>
      </c>
      <c r="D256">
        <v>0.03</v>
      </c>
      <c r="E256">
        <v>0.05</v>
      </c>
      <c r="F256">
        <v>1.06</v>
      </c>
      <c r="G256" t="s">
        <v>19</v>
      </c>
      <c r="H256" t="s">
        <v>20</v>
      </c>
      <c r="J256">
        <f t="shared" si="3"/>
        <v>8</v>
      </c>
    </row>
    <row r="257" spans="1:10" x14ac:dyDescent="0.2">
      <c r="A257" t="s">
        <v>98</v>
      </c>
      <c r="B257" t="s">
        <v>42</v>
      </c>
      <c r="C257" t="s">
        <v>117</v>
      </c>
      <c r="D257">
        <v>0</v>
      </c>
      <c r="E257">
        <v>0</v>
      </c>
      <c r="F257">
        <v>1.04</v>
      </c>
      <c r="G257" t="s">
        <v>19</v>
      </c>
      <c r="H257" t="s">
        <v>20</v>
      </c>
      <c r="J257">
        <f t="shared" si="3"/>
        <v>9</v>
      </c>
    </row>
    <row r="258" spans="1:10" x14ac:dyDescent="0.2">
      <c r="A258" t="s">
        <v>98</v>
      </c>
      <c r="B258" t="s">
        <v>42</v>
      </c>
      <c r="C258" t="s">
        <v>125</v>
      </c>
      <c r="D258">
        <v>0.01</v>
      </c>
      <c r="E258">
        <v>0.01</v>
      </c>
      <c r="F258">
        <v>1.03</v>
      </c>
      <c r="G258" t="s">
        <v>19</v>
      </c>
      <c r="H258" t="s">
        <v>20</v>
      </c>
      <c r="J258">
        <f t="shared" si="3"/>
        <v>10</v>
      </c>
    </row>
    <row r="259" spans="1:10" x14ac:dyDescent="0.2">
      <c r="A259" t="s">
        <v>98</v>
      </c>
      <c r="B259" t="s">
        <v>42</v>
      </c>
      <c r="C259" t="s">
        <v>99</v>
      </c>
      <c r="D259">
        <v>0.43</v>
      </c>
      <c r="E259">
        <v>0.63</v>
      </c>
      <c r="F259">
        <v>1</v>
      </c>
      <c r="G259" t="s">
        <v>22</v>
      </c>
      <c r="H259" t="s">
        <v>17</v>
      </c>
      <c r="J259">
        <f t="shared" si="3"/>
        <v>11</v>
      </c>
    </row>
    <row r="260" spans="1:10" x14ac:dyDescent="0.2">
      <c r="A260" t="s">
        <v>98</v>
      </c>
      <c r="B260" t="s">
        <v>42</v>
      </c>
      <c r="C260" t="s">
        <v>104</v>
      </c>
      <c r="D260">
        <v>0.01</v>
      </c>
      <c r="E260">
        <v>0.02</v>
      </c>
      <c r="F260">
        <v>0.98</v>
      </c>
      <c r="G260" t="s">
        <v>22</v>
      </c>
      <c r="H260" t="s">
        <v>20</v>
      </c>
      <c r="J260">
        <f t="shared" ref="J260:J323" si="4">IF(B260&lt;&gt;B259,1,J259+1)</f>
        <v>12</v>
      </c>
    </row>
    <row r="261" spans="1:10" x14ac:dyDescent="0.2">
      <c r="A261" t="s">
        <v>98</v>
      </c>
      <c r="B261" t="s">
        <v>42</v>
      </c>
      <c r="C261" t="s">
        <v>109</v>
      </c>
      <c r="D261">
        <v>0.01</v>
      </c>
      <c r="E261">
        <v>0.02</v>
      </c>
      <c r="F261">
        <v>0.97</v>
      </c>
      <c r="G261" t="s">
        <v>22</v>
      </c>
      <c r="H261" t="s">
        <v>20</v>
      </c>
      <c r="J261">
        <f t="shared" si="4"/>
        <v>13</v>
      </c>
    </row>
    <row r="262" spans="1:10" x14ac:dyDescent="0.2">
      <c r="A262" t="s">
        <v>98</v>
      </c>
      <c r="B262" t="s">
        <v>42</v>
      </c>
      <c r="C262" t="s">
        <v>126</v>
      </c>
      <c r="D262">
        <v>0</v>
      </c>
      <c r="E262">
        <v>0</v>
      </c>
      <c r="F262">
        <v>0.97</v>
      </c>
      <c r="G262" t="s">
        <v>22</v>
      </c>
      <c r="H262" t="s">
        <v>20</v>
      </c>
      <c r="J262">
        <f t="shared" si="4"/>
        <v>14</v>
      </c>
    </row>
    <row r="263" spans="1:10" x14ac:dyDescent="0.2">
      <c r="A263" t="s">
        <v>98</v>
      </c>
      <c r="B263" t="s">
        <v>42</v>
      </c>
      <c r="C263" t="s">
        <v>116</v>
      </c>
      <c r="D263">
        <v>0</v>
      </c>
      <c r="E263">
        <v>0</v>
      </c>
      <c r="F263">
        <v>0.97</v>
      </c>
      <c r="G263" t="s">
        <v>22</v>
      </c>
      <c r="H263" t="s">
        <v>20</v>
      </c>
      <c r="J263">
        <f t="shared" si="4"/>
        <v>15</v>
      </c>
    </row>
    <row r="264" spans="1:10" x14ac:dyDescent="0.2">
      <c r="A264" t="s">
        <v>98</v>
      </c>
      <c r="B264" t="s">
        <v>42</v>
      </c>
      <c r="C264" t="s">
        <v>127</v>
      </c>
      <c r="D264">
        <v>0</v>
      </c>
      <c r="E264">
        <v>0</v>
      </c>
      <c r="F264">
        <v>0.97</v>
      </c>
      <c r="G264" t="s">
        <v>22</v>
      </c>
      <c r="H264" t="s">
        <v>20</v>
      </c>
      <c r="J264">
        <f t="shared" si="4"/>
        <v>16</v>
      </c>
    </row>
    <row r="265" spans="1:10" x14ac:dyDescent="0.2">
      <c r="A265" t="s">
        <v>98</v>
      </c>
      <c r="B265" t="s">
        <v>42</v>
      </c>
      <c r="C265" t="s">
        <v>103</v>
      </c>
      <c r="D265">
        <v>0.02</v>
      </c>
      <c r="E265">
        <v>0.03</v>
      </c>
      <c r="F265">
        <v>0.96</v>
      </c>
      <c r="G265" t="s">
        <v>22</v>
      </c>
      <c r="H265" t="s">
        <v>20</v>
      </c>
      <c r="J265">
        <f t="shared" si="4"/>
        <v>17</v>
      </c>
    </row>
    <row r="266" spans="1:10" x14ac:dyDescent="0.2">
      <c r="A266" t="s">
        <v>98</v>
      </c>
      <c r="B266" t="s">
        <v>42</v>
      </c>
      <c r="C266" t="s">
        <v>106</v>
      </c>
      <c r="D266">
        <v>0.01</v>
      </c>
      <c r="E266">
        <v>0.02</v>
      </c>
      <c r="F266">
        <v>0.9</v>
      </c>
      <c r="G266" t="s">
        <v>22</v>
      </c>
      <c r="H266" t="s">
        <v>20</v>
      </c>
      <c r="J266">
        <f t="shared" si="4"/>
        <v>18</v>
      </c>
    </row>
    <row r="267" spans="1:10" x14ac:dyDescent="0.2">
      <c r="A267" t="s">
        <v>98</v>
      </c>
      <c r="B267" t="s">
        <v>42</v>
      </c>
      <c r="C267" t="s">
        <v>119</v>
      </c>
      <c r="D267">
        <v>0</v>
      </c>
      <c r="E267">
        <v>0.01</v>
      </c>
      <c r="F267">
        <v>0.9</v>
      </c>
      <c r="G267" t="s">
        <v>22</v>
      </c>
      <c r="H267" t="s">
        <v>20</v>
      </c>
      <c r="J267">
        <f t="shared" si="4"/>
        <v>19</v>
      </c>
    </row>
    <row r="268" spans="1:10" x14ac:dyDescent="0.2">
      <c r="A268" t="s">
        <v>98</v>
      </c>
      <c r="B268" t="s">
        <v>42</v>
      </c>
      <c r="C268" t="s">
        <v>118</v>
      </c>
      <c r="D268">
        <v>0</v>
      </c>
      <c r="E268">
        <v>0.01</v>
      </c>
      <c r="F268">
        <v>0.89</v>
      </c>
      <c r="G268" t="s">
        <v>22</v>
      </c>
      <c r="H268" t="s">
        <v>20</v>
      </c>
      <c r="J268">
        <f t="shared" si="4"/>
        <v>20</v>
      </c>
    </row>
    <row r="269" spans="1:10" x14ac:dyDescent="0.2">
      <c r="A269" t="s">
        <v>98</v>
      </c>
      <c r="B269" t="s">
        <v>42</v>
      </c>
      <c r="C269" t="s">
        <v>124</v>
      </c>
      <c r="D269">
        <v>0</v>
      </c>
      <c r="E269">
        <v>0.01</v>
      </c>
      <c r="F269">
        <v>0.89</v>
      </c>
      <c r="G269" t="s">
        <v>22</v>
      </c>
      <c r="H269" t="s">
        <v>20</v>
      </c>
      <c r="J269">
        <f t="shared" si="4"/>
        <v>21</v>
      </c>
    </row>
    <row r="270" spans="1:10" x14ac:dyDescent="0.2">
      <c r="A270" t="s">
        <v>98</v>
      </c>
      <c r="B270" t="s">
        <v>42</v>
      </c>
      <c r="C270" t="s">
        <v>100</v>
      </c>
      <c r="D270">
        <v>0.03</v>
      </c>
      <c r="E270">
        <v>0.05</v>
      </c>
      <c r="F270">
        <v>0.87</v>
      </c>
      <c r="G270" t="s">
        <v>22</v>
      </c>
      <c r="H270" t="s">
        <v>17</v>
      </c>
      <c r="J270">
        <f t="shared" si="4"/>
        <v>22</v>
      </c>
    </row>
    <row r="271" spans="1:10" x14ac:dyDescent="0.2">
      <c r="A271" t="s">
        <v>98</v>
      </c>
      <c r="B271" t="s">
        <v>42</v>
      </c>
      <c r="C271" t="s">
        <v>114</v>
      </c>
      <c r="D271">
        <v>0</v>
      </c>
      <c r="E271">
        <v>0</v>
      </c>
      <c r="F271">
        <v>0.83</v>
      </c>
      <c r="G271" t="s">
        <v>22</v>
      </c>
      <c r="H271" t="s">
        <v>20</v>
      </c>
      <c r="J271">
        <f t="shared" si="4"/>
        <v>23</v>
      </c>
    </row>
    <row r="272" spans="1:10" x14ac:dyDescent="0.2">
      <c r="A272" t="s">
        <v>98</v>
      </c>
      <c r="B272" t="s">
        <v>42</v>
      </c>
      <c r="C272" t="s">
        <v>110</v>
      </c>
      <c r="D272">
        <v>0.01</v>
      </c>
      <c r="E272">
        <v>0.01</v>
      </c>
      <c r="F272">
        <v>0.8</v>
      </c>
      <c r="G272" t="s">
        <v>22</v>
      </c>
      <c r="H272" t="s">
        <v>20</v>
      </c>
      <c r="J272">
        <f t="shared" si="4"/>
        <v>24</v>
      </c>
    </row>
    <row r="273" spans="1:10" x14ac:dyDescent="0.2">
      <c r="A273" t="s">
        <v>98</v>
      </c>
      <c r="B273" t="s">
        <v>42</v>
      </c>
      <c r="C273" t="s">
        <v>112</v>
      </c>
      <c r="D273">
        <v>0.01</v>
      </c>
      <c r="E273">
        <v>0.01</v>
      </c>
      <c r="F273">
        <v>0.73</v>
      </c>
      <c r="G273" t="s">
        <v>22</v>
      </c>
      <c r="H273" t="s">
        <v>20</v>
      </c>
      <c r="J273">
        <f t="shared" si="4"/>
        <v>25</v>
      </c>
    </row>
    <row r="274" spans="1:10" x14ac:dyDescent="0.2">
      <c r="A274" t="s">
        <v>98</v>
      </c>
      <c r="B274" t="s">
        <v>42</v>
      </c>
      <c r="C274" t="s">
        <v>115</v>
      </c>
      <c r="D274">
        <v>0</v>
      </c>
      <c r="E274">
        <v>0</v>
      </c>
      <c r="F274">
        <v>0.62</v>
      </c>
      <c r="G274" t="s">
        <v>22</v>
      </c>
      <c r="H274" t="s">
        <v>20</v>
      </c>
      <c r="J274">
        <f t="shared" si="4"/>
        <v>26</v>
      </c>
    </row>
    <row r="275" spans="1:10" x14ac:dyDescent="0.2">
      <c r="A275" t="s">
        <v>98</v>
      </c>
      <c r="B275" t="s">
        <v>91</v>
      </c>
      <c r="C275" t="s">
        <v>107</v>
      </c>
      <c r="D275">
        <v>0</v>
      </c>
      <c r="E275">
        <v>0.05</v>
      </c>
      <c r="F275">
        <v>5.1100000000000003</v>
      </c>
      <c r="G275" t="s">
        <v>19</v>
      </c>
      <c r="H275" t="s">
        <v>35</v>
      </c>
      <c r="J275">
        <f t="shared" si="4"/>
        <v>1</v>
      </c>
    </row>
    <row r="276" spans="1:10" x14ac:dyDescent="0.2">
      <c r="A276" t="s">
        <v>98</v>
      </c>
      <c r="B276" t="s">
        <v>91</v>
      </c>
      <c r="C276" t="s">
        <v>105</v>
      </c>
      <c r="D276">
        <v>0</v>
      </c>
      <c r="E276">
        <v>0.08</v>
      </c>
      <c r="F276">
        <v>3.41</v>
      </c>
      <c r="G276" t="s">
        <v>19</v>
      </c>
      <c r="H276" t="s">
        <v>90</v>
      </c>
      <c r="J276">
        <f t="shared" si="4"/>
        <v>2</v>
      </c>
    </row>
    <row r="277" spans="1:10" x14ac:dyDescent="0.2">
      <c r="A277" t="s">
        <v>98</v>
      </c>
      <c r="B277" t="s">
        <v>91</v>
      </c>
      <c r="C277" t="s">
        <v>104</v>
      </c>
      <c r="D277">
        <v>0</v>
      </c>
      <c r="E277">
        <v>0.05</v>
      </c>
      <c r="F277">
        <v>2.4900000000000002</v>
      </c>
      <c r="G277" t="s">
        <v>19</v>
      </c>
      <c r="H277" t="s">
        <v>64</v>
      </c>
      <c r="J277">
        <f t="shared" si="4"/>
        <v>3</v>
      </c>
    </row>
    <row r="278" spans="1:10" x14ac:dyDescent="0.2">
      <c r="A278" t="s">
        <v>98</v>
      </c>
      <c r="B278" t="s">
        <v>91</v>
      </c>
      <c r="C278" t="s">
        <v>101</v>
      </c>
      <c r="D278">
        <v>0</v>
      </c>
      <c r="E278">
        <v>7.0000000000000007E-2</v>
      </c>
      <c r="F278">
        <v>1.75</v>
      </c>
      <c r="G278" t="s">
        <v>19</v>
      </c>
      <c r="H278" t="s">
        <v>64</v>
      </c>
      <c r="J278">
        <f t="shared" si="4"/>
        <v>4</v>
      </c>
    </row>
    <row r="279" spans="1:10" x14ac:dyDescent="0.2">
      <c r="A279" t="s">
        <v>98</v>
      </c>
      <c r="B279" t="s">
        <v>91</v>
      </c>
      <c r="C279" t="s">
        <v>100</v>
      </c>
      <c r="D279">
        <v>0</v>
      </c>
      <c r="E279">
        <v>7.0000000000000007E-2</v>
      </c>
      <c r="F279">
        <v>1.31</v>
      </c>
      <c r="G279" t="s">
        <v>19</v>
      </c>
      <c r="H279" t="s">
        <v>20</v>
      </c>
      <c r="J279">
        <f t="shared" si="4"/>
        <v>5</v>
      </c>
    </row>
    <row r="280" spans="1:10" x14ac:dyDescent="0.2">
      <c r="A280" t="s">
        <v>98</v>
      </c>
      <c r="B280" t="s">
        <v>91</v>
      </c>
      <c r="C280" t="s">
        <v>99</v>
      </c>
      <c r="D280">
        <v>0.01</v>
      </c>
      <c r="E280">
        <v>0.44</v>
      </c>
      <c r="F280">
        <v>0.7</v>
      </c>
      <c r="G280" t="s">
        <v>22</v>
      </c>
      <c r="H280" t="s">
        <v>131</v>
      </c>
      <c r="J280">
        <f t="shared" si="4"/>
        <v>6</v>
      </c>
    </row>
    <row r="281" spans="1:10" x14ac:dyDescent="0.2">
      <c r="A281" t="s">
        <v>98</v>
      </c>
      <c r="B281" t="s">
        <v>93</v>
      </c>
      <c r="C281" t="s">
        <v>118</v>
      </c>
      <c r="D281">
        <v>0.01</v>
      </c>
      <c r="E281">
        <v>0.01</v>
      </c>
      <c r="F281">
        <v>1.61</v>
      </c>
      <c r="G281" t="s">
        <v>19</v>
      </c>
      <c r="H281" t="s">
        <v>20</v>
      </c>
      <c r="J281">
        <f t="shared" si="4"/>
        <v>1</v>
      </c>
    </row>
    <row r="282" spans="1:10" x14ac:dyDescent="0.2">
      <c r="A282" t="s">
        <v>98</v>
      </c>
      <c r="B282" t="s">
        <v>93</v>
      </c>
      <c r="C282" t="s">
        <v>125</v>
      </c>
      <c r="D282">
        <v>0.01</v>
      </c>
      <c r="E282">
        <v>0.01</v>
      </c>
      <c r="F282">
        <v>1.45</v>
      </c>
      <c r="G282" t="s">
        <v>19</v>
      </c>
      <c r="H282" t="s">
        <v>20</v>
      </c>
      <c r="J282">
        <f t="shared" si="4"/>
        <v>2</v>
      </c>
    </row>
    <row r="283" spans="1:10" x14ac:dyDescent="0.2">
      <c r="A283" t="s">
        <v>98</v>
      </c>
      <c r="B283" t="s">
        <v>93</v>
      </c>
      <c r="C283" t="s">
        <v>119</v>
      </c>
      <c r="D283">
        <v>0</v>
      </c>
      <c r="E283">
        <v>0.01</v>
      </c>
      <c r="F283">
        <v>1.3</v>
      </c>
      <c r="G283" t="s">
        <v>19</v>
      </c>
      <c r="H283" t="s">
        <v>20</v>
      </c>
      <c r="J283">
        <f t="shared" si="4"/>
        <v>3</v>
      </c>
    </row>
    <row r="284" spans="1:10" x14ac:dyDescent="0.2">
      <c r="A284" t="s">
        <v>98</v>
      </c>
      <c r="B284" t="s">
        <v>93</v>
      </c>
      <c r="C284" t="s">
        <v>112</v>
      </c>
      <c r="D284">
        <v>0.01</v>
      </c>
      <c r="E284">
        <v>0.02</v>
      </c>
      <c r="F284">
        <v>1.27</v>
      </c>
      <c r="G284" t="s">
        <v>19</v>
      </c>
      <c r="H284" t="s">
        <v>20</v>
      </c>
      <c r="J284">
        <f t="shared" si="4"/>
        <v>4</v>
      </c>
    </row>
    <row r="285" spans="1:10" x14ac:dyDescent="0.2">
      <c r="A285" t="s">
        <v>98</v>
      </c>
      <c r="B285" t="s">
        <v>93</v>
      </c>
      <c r="C285" t="s">
        <v>115</v>
      </c>
      <c r="D285">
        <v>0</v>
      </c>
      <c r="E285">
        <v>0.01</v>
      </c>
      <c r="F285">
        <v>1.2</v>
      </c>
      <c r="G285" t="s">
        <v>19</v>
      </c>
      <c r="H285" t="s">
        <v>20</v>
      </c>
      <c r="J285">
        <f t="shared" si="4"/>
        <v>5</v>
      </c>
    </row>
    <row r="286" spans="1:10" x14ac:dyDescent="0.2">
      <c r="A286" t="s">
        <v>98</v>
      </c>
      <c r="B286" t="s">
        <v>93</v>
      </c>
      <c r="C286" t="s">
        <v>124</v>
      </c>
      <c r="D286">
        <v>0</v>
      </c>
      <c r="E286">
        <v>0.01</v>
      </c>
      <c r="F286">
        <v>1.19</v>
      </c>
      <c r="G286" t="s">
        <v>19</v>
      </c>
      <c r="H286" t="s">
        <v>20</v>
      </c>
      <c r="J286">
        <f t="shared" si="4"/>
        <v>6</v>
      </c>
    </row>
    <row r="287" spans="1:10" x14ac:dyDescent="0.2">
      <c r="A287" t="s">
        <v>98</v>
      </c>
      <c r="B287" t="s">
        <v>93</v>
      </c>
      <c r="C287" t="s">
        <v>111</v>
      </c>
      <c r="D287">
        <v>0.01</v>
      </c>
      <c r="E287">
        <v>0.01</v>
      </c>
      <c r="F287">
        <v>1.1599999999999999</v>
      </c>
      <c r="G287" t="s">
        <v>19</v>
      </c>
      <c r="H287" t="s">
        <v>20</v>
      </c>
      <c r="J287">
        <f t="shared" si="4"/>
        <v>7</v>
      </c>
    </row>
    <row r="288" spans="1:10" x14ac:dyDescent="0.2">
      <c r="A288" t="s">
        <v>98</v>
      </c>
      <c r="B288" t="s">
        <v>93</v>
      </c>
      <c r="C288" t="s">
        <v>109</v>
      </c>
      <c r="D288">
        <v>0.01</v>
      </c>
      <c r="E288">
        <v>0.02</v>
      </c>
      <c r="F288">
        <v>1.1299999999999999</v>
      </c>
      <c r="G288" t="s">
        <v>19</v>
      </c>
      <c r="H288" t="s">
        <v>20</v>
      </c>
      <c r="J288">
        <f t="shared" si="4"/>
        <v>8</v>
      </c>
    </row>
    <row r="289" spans="1:10" x14ac:dyDescent="0.2">
      <c r="A289" t="s">
        <v>98</v>
      </c>
      <c r="B289" t="s">
        <v>93</v>
      </c>
      <c r="C289" t="s">
        <v>126</v>
      </c>
      <c r="D289">
        <v>0</v>
      </c>
      <c r="E289">
        <v>0</v>
      </c>
      <c r="F289">
        <v>1.0900000000000001</v>
      </c>
      <c r="G289" t="s">
        <v>19</v>
      </c>
      <c r="H289" t="s">
        <v>20</v>
      </c>
      <c r="J289">
        <f t="shared" si="4"/>
        <v>9</v>
      </c>
    </row>
    <row r="290" spans="1:10" x14ac:dyDescent="0.2">
      <c r="A290" t="s">
        <v>98</v>
      </c>
      <c r="B290" t="s">
        <v>93</v>
      </c>
      <c r="C290" t="s">
        <v>110</v>
      </c>
      <c r="D290">
        <v>0.01</v>
      </c>
      <c r="E290">
        <v>0.01</v>
      </c>
      <c r="F290">
        <v>1.07</v>
      </c>
      <c r="G290" t="s">
        <v>19</v>
      </c>
      <c r="H290" t="s">
        <v>20</v>
      </c>
      <c r="J290">
        <f t="shared" si="4"/>
        <v>10</v>
      </c>
    </row>
    <row r="291" spans="1:10" x14ac:dyDescent="0.2">
      <c r="A291" t="s">
        <v>98</v>
      </c>
      <c r="B291" t="s">
        <v>93</v>
      </c>
      <c r="C291" t="s">
        <v>99</v>
      </c>
      <c r="D291">
        <v>0.34</v>
      </c>
      <c r="E291">
        <v>0.67</v>
      </c>
      <c r="F291">
        <v>1.06</v>
      </c>
      <c r="G291" t="s">
        <v>122</v>
      </c>
      <c r="H291" t="s">
        <v>87</v>
      </c>
      <c r="J291">
        <f t="shared" si="4"/>
        <v>11</v>
      </c>
    </row>
    <row r="292" spans="1:10" x14ac:dyDescent="0.2">
      <c r="A292" t="s">
        <v>98</v>
      </c>
      <c r="B292" t="s">
        <v>93</v>
      </c>
      <c r="C292" t="s">
        <v>113</v>
      </c>
      <c r="D292">
        <v>0</v>
      </c>
      <c r="E292">
        <v>0.01</v>
      </c>
      <c r="F292">
        <v>1.04</v>
      </c>
      <c r="G292" t="s">
        <v>19</v>
      </c>
      <c r="H292" t="s">
        <v>20</v>
      </c>
      <c r="J292">
        <f t="shared" si="4"/>
        <v>12</v>
      </c>
    </row>
    <row r="293" spans="1:10" x14ac:dyDescent="0.2">
      <c r="A293" t="s">
        <v>98</v>
      </c>
      <c r="B293" t="s">
        <v>93</v>
      </c>
      <c r="C293" t="s">
        <v>106</v>
      </c>
      <c r="D293">
        <v>0.01</v>
      </c>
      <c r="E293">
        <v>0.02</v>
      </c>
      <c r="F293">
        <v>0.97</v>
      </c>
      <c r="G293" t="s">
        <v>22</v>
      </c>
      <c r="H293" t="s">
        <v>20</v>
      </c>
      <c r="J293">
        <f t="shared" si="4"/>
        <v>13</v>
      </c>
    </row>
    <row r="294" spans="1:10" x14ac:dyDescent="0.2">
      <c r="A294" t="s">
        <v>98</v>
      </c>
      <c r="B294" t="s">
        <v>93</v>
      </c>
      <c r="C294" t="s">
        <v>100</v>
      </c>
      <c r="D294">
        <v>0.02</v>
      </c>
      <c r="E294">
        <v>0.05</v>
      </c>
      <c r="F294">
        <v>0.91</v>
      </c>
      <c r="G294" t="s">
        <v>22</v>
      </c>
      <c r="H294" t="s">
        <v>17</v>
      </c>
      <c r="J294">
        <f t="shared" si="4"/>
        <v>14</v>
      </c>
    </row>
    <row r="295" spans="1:10" x14ac:dyDescent="0.2">
      <c r="A295" t="s">
        <v>98</v>
      </c>
      <c r="B295" t="s">
        <v>93</v>
      </c>
      <c r="C295" t="s">
        <v>102</v>
      </c>
      <c r="D295">
        <v>0.02</v>
      </c>
      <c r="E295">
        <v>0.04</v>
      </c>
      <c r="F295">
        <v>0.86</v>
      </c>
      <c r="G295" t="s">
        <v>22</v>
      </c>
      <c r="H295" t="s">
        <v>17</v>
      </c>
      <c r="J295">
        <f t="shared" si="4"/>
        <v>15</v>
      </c>
    </row>
    <row r="296" spans="1:10" x14ac:dyDescent="0.2">
      <c r="A296" t="s">
        <v>98</v>
      </c>
      <c r="B296" t="s">
        <v>93</v>
      </c>
      <c r="C296" t="s">
        <v>103</v>
      </c>
      <c r="D296">
        <v>0.01</v>
      </c>
      <c r="E296">
        <v>0.02</v>
      </c>
      <c r="F296">
        <v>0.81</v>
      </c>
      <c r="G296" t="s">
        <v>22</v>
      </c>
      <c r="H296" t="s">
        <v>17</v>
      </c>
      <c r="J296">
        <f t="shared" si="4"/>
        <v>16</v>
      </c>
    </row>
    <row r="297" spans="1:10" x14ac:dyDescent="0.2">
      <c r="A297" t="s">
        <v>98</v>
      </c>
      <c r="B297" t="s">
        <v>93</v>
      </c>
      <c r="C297" t="s">
        <v>101</v>
      </c>
      <c r="D297">
        <v>0.01</v>
      </c>
      <c r="E297">
        <v>0.03</v>
      </c>
      <c r="F297">
        <v>0.7</v>
      </c>
      <c r="G297" t="s">
        <v>16</v>
      </c>
      <c r="H297" t="s">
        <v>17</v>
      </c>
      <c r="J297">
        <f t="shared" si="4"/>
        <v>17</v>
      </c>
    </row>
    <row r="298" spans="1:10" x14ac:dyDescent="0.2">
      <c r="A298" t="s">
        <v>98</v>
      </c>
      <c r="B298" t="s">
        <v>93</v>
      </c>
      <c r="C298" t="s">
        <v>105</v>
      </c>
      <c r="D298">
        <v>0.01</v>
      </c>
      <c r="E298">
        <v>0.02</v>
      </c>
      <c r="F298">
        <v>0.65</v>
      </c>
      <c r="G298" t="s">
        <v>22</v>
      </c>
      <c r="H298" t="s">
        <v>17</v>
      </c>
      <c r="J298">
        <f t="shared" si="4"/>
        <v>18</v>
      </c>
    </row>
    <row r="299" spans="1:10" x14ac:dyDescent="0.2">
      <c r="A299" t="s">
        <v>98</v>
      </c>
      <c r="B299" t="s">
        <v>93</v>
      </c>
      <c r="C299" t="s">
        <v>104</v>
      </c>
      <c r="D299">
        <v>0.01</v>
      </c>
      <c r="E299">
        <v>0.01</v>
      </c>
      <c r="F299">
        <v>0.64</v>
      </c>
      <c r="G299" t="s">
        <v>22</v>
      </c>
      <c r="H299" t="s">
        <v>17</v>
      </c>
      <c r="J299">
        <f t="shared" si="4"/>
        <v>19</v>
      </c>
    </row>
    <row r="300" spans="1:10" x14ac:dyDescent="0.2">
      <c r="A300" t="s">
        <v>98</v>
      </c>
      <c r="B300" t="s">
        <v>93</v>
      </c>
      <c r="C300" t="s">
        <v>108</v>
      </c>
      <c r="D300">
        <v>0</v>
      </c>
      <c r="E300">
        <v>0.01</v>
      </c>
      <c r="F300">
        <v>0.62</v>
      </c>
      <c r="G300" t="s">
        <v>22</v>
      </c>
      <c r="H300" t="s">
        <v>17</v>
      </c>
      <c r="J300">
        <f t="shared" si="4"/>
        <v>20</v>
      </c>
    </row>
    <row r="301" spans="1:10" x14ac:dyDescent="0.2">
      <c r="A301" t="s">
        <v>98</v>
      </c>
      <c r="B301" t="s">
        <v>93</v>
      </c>
      <c r="C301" t="s">
        <v>107</v>
      </c>
      <c r="D301">
        <v>0</v>
      </c>
      <c r="E301">
        <v>0.01</v>
      </c>
      <c r="F301">
        <v>0.59</v>
      </c>
      <c r="G301" t="s">
        <v>22</v>
      </c>
      <c r="H301" t="s">
        <v>20</v>
      </c>
      <c r="J301">
        <f t="shared" si="4"/>
        <v>21</v>
      </c>
    </row>
    <row r="302" spans="1:10" x14ac:dyDescent="0.2">
      <c r="A302" t="s">
        <v>98</v>
      </c>
      <c r="B302" t="s">
        <v>94</v>
      </c>
      <c r="C302" t="s">
        <v>116</v>
      </c>
      <c r="D302">
        <v>0</v>
      </c>
      <c r="E302">
        <v>0</v>
      </c>
      <c r="F302">
        <v>1.66</v>
      </c>
      <c r="G302" t="s">
        <v>19</v>
      </c>
      <c r="H302" t="s">
        <v>20</v>
      </c>
      <c r="J302">
        <f t="shared" si="4"/>
        <v>1</v>
      </c>
    </row>
    <row r="303" spans="1:10" x14ac:dyDescent="0.2">
      <c r="A303" t="s">
        <v>98</v>
      </c>
      <c r="B303" t="s">
        <v>94</v>
      </c>
      <c r="C303" t="s">
        <v>117</v>
      </c>
      <c r="D303">
        <v>0</v>
      </c>
      <c r="E303">
        <v>0</v>
      </c>
      <c r="F303">
        <v>1.52</v>
      </c>
      <c r="G303" t="s">
        <v>19</v>
      </c>
      <c r="H303" t="s">
        <v>20</v>
      </c>
      <c r="J303">
        <f t="shared" si="4"/>
        <v>2</v>
      </c>
    </row>
    <row r="304" spans="1:10" x14ac:dyDescent="0.2">
      <c r="A304" t="s">
        <v>98</v>
      </c>
      <c r="B304" t="s">
        <v>94</v>
      </c>
      <c r="C304" t="s">
        <v>114</v>
      </c>
      <c r="D304">
        <v>0</v>
      </c>
      <c r="E304">
        <v>0</v>
      </c>
      <c r="F304">
        <v>1.52</v>
      </c>
      <c r="G304" t="s">
        <v>19</v>
      </c>
      <c r="H304" t="s">
        <v>20</v>
      </c>
      <c r="J304">
        <f t="shared" si="4"/>
        <v>3</v>
      </c>
    </row>
    <row r="305" spans="1:10" x14ac:dyDescent="0.2">
      <c r="A305" t="s">
        <v>98</v>
      </c>
      <c r="B305" t="s">
        <v>94</v>
      </c>
      <c r="C305" t="s">
        <v>127</v>
      </c>
      <c r="D305">
        <v>0</v>
      </c>
      <c r="E305">
        <v>0</v>
      </c>
      <c r="F305">
        <v>1.42</v>
      </c>
      <c r="G305" t="s">
        <v>19</v>
      </c>
      <c r="H305" t="s">
        <v>20</v>
      </c>
      <c r="J305">
        <f t="shared" si="4"/>
        <v>4</v>
      </c>
    </row>
    <row r="306" spans="1:10" x14ac:dyDescent="0.2">
      <c r="A306" t="s">
        <v>98</v>
      </c>
      <c r="B306" t="s">
        <v>94</v>
      </c>
      <c r="C306" t="s">
        <v>108</v>
      </c>
      <c r="D306">
        <v>0.01</v>
      </c>
      <c r="E306">
        <v>0.02</v>
      </c>
      <c r="F306">
        <v>1.36</v>
      </c>
      <c r="G306" t="s">
        <v>19</v>
      </c>
      <c r="H306" t="s">
        <v>20</v>
      </c>
      <c r="J306">
        <f t="shared" si="4"/>
        <v>5</v>
      </c>
    </row>
    <row r="307" spans="1:10" x14ac:dyDescent="0.2">
      <c r="A307" t="s">
        <v>98</v>
      </c>
      <c r="B307" t="s">
        <v>94</v>
      </c>
      <c r="C307" t="s">
        <v>104</v>
      </c>
      <c r="D307">
        <v>0.01</v>
      </c>
      <c r="E307">
        <v>0.03</v>
      </c>
      <c r="F307">
        <v>1.33</v>
      </c>
      <c r="G307" t="s">
        <v>19</v>
      </c>
      <c r="H307" t="s">
        <v>26</v>
      </c>
      <c r="J307">
        <f t="shared" si="4"/>
        <v>6</v>
      </c>
    </row>
    <row r="308" spans="1:10" x14ac:dyDescent="0.2">
      <c r="A308" t="s">
        <v>98</v>
      </c>
      <c r="B308" t="s">
        <v>94</v>
      </c>
      <c r="C308" t="s">
        <v>101</v>
      </c>
      <c r="D308">
        <v>0.02</v>
      </c>
      <c r="E308">
        <v>0.05</v>
      </c>
      <c r="F308">
        <v>1.3</v>
      </c>
      <c r="G308" t="s">
        <v>12</v>
      </c>
      <c r="H308" t="s">
        <v>26</v>
      </c>
      <c r="J308">
        <f t="shared" si="4"/>
        <v>7</v>
      </c>
    </row>
    <row r="309" spans="1:10" x14ac:dyDescent="0.2">
      <c r="A309" t="s">
        <v>98</v>
      </c>
      <c r="B309" t="s">
        <v>94</v>
      </c>
      <c r="C309" t="s">
        <v>105</v>
      </c>
      <c r="D309">
        <v>0.01</v>
      </c>
      <c r="E309">
        <v>0.03</v>
      </c>
      <c r="F309">
        <v>1.28</v>
      </c>
      <c r="G309" t="s">
        <v>19</v>
      </c>
      <c r="H309" t="s">
        <v>26</v>
      </c>
      <c r="J309">
        <f t="shared" si="4"/>
        <v>8</v>
      </c>
    </row>
    <row r="310" spans="1:10" x14ac:dyDescent="0.2">
      <c r="A310" t="s">
        <v>98</v>
      </c>
      <c r="B310" t="s">
        <v>94</v>
      </c>
      <c r="C310" t="s">
        <v>107</v>
      </c>
      <c r="D310">
        <v>0.01</v>
      </c>
      <c r="E310">
        <v>0.01</v>
      </c>
      <c r="F310">
        <v>1.28</v>
      </c>
      <c r="G310" t="s">
        <v>19</v>
      </c>
      <c r="H310" t="s">
        <v>20</v>
      </c>
      <c r="J310">
        <f t="shared" si="4"/>
        <v>9</v>
      </c>
    </row>
    <row r="311" spans="1:10" x14ac:dyDescent="0.2">
      <c r="A311" t="s">
        <v>98</v>
      </c>
      <c r="B311" t="s">
        <v>94</v>
      </c>
      <c r="C311" t="s">
        <v>121</v>
      </c>
      <c r="D311">
        <v>0</v>
      </c>
      <c r="E311">
        <v>0</v>
      </c>
      <c r="F311">
        <v>1.22</v>
      </c>
      <c r="G311" t="s">
        <v>19</v>
      </c>
      <c r="H311" t="s">
        <v>20</v>
      </c>
      <c r="J311">
        <f t="shared" si="4"/>
        <v>10</v>
      </c>
    </row>
    <row r="312" spans="1:10" x14ac:dyDescent="0.2">
      <c r="A312" t="s">
        <v>98</v>
      </c>
      <c r="B312" t="s">
        <v>94</v>
      </c>
      <c r="C312" t="s">
        <v>103</v>
      </c>
      <c r="D312">
        <v>0.02</v>
      </c>
      <c r="E312">
        <v>0.04</v>
      </c>
      <c r="F312">
        <v>1.21</v>
      </c>
      <c r="G312" t="s">
        <v>19</v>
      </c>
      <c r="H312" t="s">
        <v>26</v>
      </c>
      <c r="J312">
        <f t="shared" si="4"/>
        <v>11</v>
      </c>
    </row>
    <row r="313" spans="1:10" x14ac:dyDescent="0.2">
      <c r="A313" t="s">
        <v>98</v>
      </c>
      <c r="B313" t="s">
        <v>94</v>
      </c>
      <c r="C313" t="s">
        <v>102</v>
      </c>
      <c r="D313">
        <v>0.03</v>
      </c>
      <c r="E313">
        <v>0.05</v>
      </c>
      <c r="F313">
        <v>1.1599999999999999</v>
      </c>
      <c r="G313" t="s">
        <v>19</v>
      </c>
      <c r="H313" t="s">
        <v>26</v>
      </c>
      <c r="J313">
        <f t="shared" si="4"/>
        <v>12</v>
      </c>
    </row>
    <row r="314" spans="1:10" x14ac:dyDescent="0.2">
      <c r="A314" t="s">
        <v>98</v>
      </c>
      <c r="B314" t="s">
        <v>94</v>
      </c>
      <c r="C314" t="s">
        <v>100</v>
      </c>
      <c r="D314">
        <v>0.03</v>
      </c>
      <c r="E314">
        <v>0.06</v>
      </c>
      <c r="F314">
        <v>1.08</v>
      </c>
      <c r="G314" t="s">
        <v>19</v>
      </c>
      <c r="H314" t="s">
        <v>20</v>
      </c>
      <c r="J314">
        <f t="shared" si="4"/>
        <v>13</v>
      </c>
    </row>
    <row r="315" spans="1:10" x14ac:dyDescent="0.2">
      <c r="A315" t="s">
        <v>98</v>
      </c>
      <c r="B315" t="s">
        <v>94</v>
      </c>
      <c r="C315" t="s">
        <v>106</v>
      </c>
      <c r="D315">
        <v>0.01</v>
      </c>
      <c r="E315">
        <v>0.03</v>
      </c>
      <c r="F315">
        <v>1.05</v>
      </c>
      <c r="G315" t="s">
        <v>19</v>
      </c>
      <c r="H315" t="s">
        <v>20</v>
      </c>
      <c r="J315">
        <f t="shared" si="4"/>
        <v>14</v>
      </c>
    </row>
    <row r="316" spans="1:10" x14ac:dyDescent="0.2">
      <c r="A316" t="s">
        <v>98</v>
      </c>
      <c r="B316" t="s">
        <v>94</v>
      </c>
      <c r="C316" t="s">
        <v>113</v>
      </c>
      <c r="D316">
        <v>0</v>
      </c>
      <c r="E316">
        <v>0.01</v>
      </c>
      <c r="F316">
        <v>1</v>
      </c>
      <c r="G316" t="s">
        <v>22</v>
      </c>
      <c r="H316" t="s">
        <v>20</v>
      </c>
      <c r="J316">
        <f t="shared" si="4"/>
        <v>15</v>
      </c>
    </row>
    <row r="317" spans="1:10" x14ac:dyDescent="0.2">
      <c r="A317" t="s">
        <v>98</v>
      </c>
      <c r="B317" t="s">
        <v>94</v>
      </c>
      <c r="C317" t="s">
        <v>126</v>
      </c>
      <c r="D317">
        <v>0</v>
      </c>
      <c r="E317">
        <v>0</v>
      </c>
      <c r="F317">
        <v>0.95</v>
      </c>
      <c r="G317" t="s">
        <v>22</v>
      </c>
      <c r="H317" t="s">
        <v>20</v>
      </c>
      <c r="J317">
        <f t="shared" si="4"/>
        <v>16</v>
      </c>
    </row>
    <row r="318" spans="1:10" x14ac:dyDescent="0.2">
      <c r="A318" t="s">
        <v>98</v>
      </c>
      <c r="B318" t="s">
        <v>94</v>
      </c>
      <c r="C318" t="s">
        <v>99</v>
      </c>
      <c r="D318">
        <v>0.28000000000000003</v>
      </c>
      <c r="E318">
        <v>0.59</v>
      </c>
      <c r="F318">
        <v>0.94</v>
      </c>
      <c r="G318" t="s">
        <v>132</v>
      </c>
      <c r="H318" t="s">
        <v>75</v>
      </c>
      <c r="J318">
        <f t="shared" si="4"/>
        <v>17</v>
      </c>
    </row>
    <row r="319" spans="1:10" x14ac:dyDescent="0.2">
      <c r="A319" t="s">
        <v>98</v>
      </c>
      <c r="B319" t="s">
        <v>94</v>
      </c>
      <c r="C319" t="s">
        <v>109</v>
      </c>
      <c r="D319">
        <v>0.01</v>
      </c>
      <c r="E319">
        <v>0.02</v>
      </c>
      <c r="F319">
        <v>0.9</v>
      </c>
      <c r="G319" t="s">
        <v>22</v>
      </c>
      <c r="H319" t="s">
        <v>20</v>
      </c>
      <c r="J319">
        <f t="shared" si="4"/>
        <v>18</v>
      </c>
    </row>
    <row r="320" spans="1:10" x14ac:dyDescent="0.2">
      <c r="A320" t="s">
        <v>98</v>
      </c>
      <c r="B320" t="s">
        <v>94</v>
      </c>
      <c r="C320" t="s">
        <v>111</v>
      </c>
      <c r="D320">
        <v>0.01</v>
      </c>
      <c r="E320">
        <v>0.01</v>
      </c>
      <c r="F320">
        <v>0.86</v>
      </c>
      <c r="G320" t="s">
        <v>22</v>
      </c>
      <c r="H320" t="s">
        <v>20</v>
      </c>
      <c r="J320">
        <f t="shared" si="4"/>
        <v>19</v>
      </c>
    </row>
    <row r="321" spans="1:10" x14ac:dyDescent="0.2">
      <c r="A321" t="s">
        <v>98</v>
      </c>
      <c r="B321" t="s">
        <v>94</v>
      </c>
      <c r="C321" t="s">
        <v>110</v>
      </c>
      <c r="D321">
        <v>0</v>
      </c>
      <c r="E321">
        <v>0.01</v>
      </c>
      <c r="F321">
        <v>0.85</v>
      </c>
      <c r="G321" t="s">
        <v>22</v>
      </c>
      <c r="H321" t="s">
        <v>20</v>
      </c>
      <c r="J321">
        <f t="shared" si="4"/>
        <v>20</v>
      </c>
    </row>
    <row r="322" spans="1:10" x14ac:dyDescent="0.2">
      <c r="A322" t="s">
        <v>98</v>
      </c>
      <c r="B322" t="s">
        <v>94</v>
      </c>
      <c r="C322" t="s">
        <v>124</v>
      </c>
      <c r="D322">
        <v>0</v>
      </c>
      <c r="E322">
        <v>0.01</v>
      </c>
      <c r="F322">
        <v>0.83</v>
      </c>
      <c r="G322" t="s">
        <v>22</v>
      </c>
      <c r="H322" t="s">
        <v>20</v>
      </c>
      <c r="J322">
        <f t="shared" si="4"/>
        <v>21</v>
      </c>
    </row>
    <row r="323" spans="1:10" x14ac:dyDescent="0.2">
      <c r="A323" t="s">
        <v>98</v>
      </c>
      <c r="B323" t="s">
        <v>94</v>
      </c>
      <c r="C323" t="s">
        <v>112</v>
      </c>
      <c r="D323">
        <v>0</v>
      </c>
      <c r="E323">
        <v>0.01</v>
      </c>
      <c r="F323">
        <v>0.74</v>
      </c>
      <c r="G323" t="s">
        <v>22</v>
      </c>
      <c r="H323" t="s">
        <v>20</v>
      </c>
      <c r="J323">
        <f t="shared" si="4"/>
        <v>22</v>
      </c>
    </row>
    <row r="324" spans="1:10" x14ac:dyDescent="0.2">
      <c r="A324" t="s">
        <v>98</v>
      </c>
      <c r="B324" t="s">
        <v>94</v>
      </c>
      <c r="C324" t="s">
        <v>119</v>
      </c>
      <c r="D324">
        <v>0</v>
      </c>
      <c r="E324">
        <v>0</v>
      </c>
      <c r="F324">
        <v>0.71</v>
      </c>
      <c r="G324" t="s">
        <v>22</v>
      </c>
      <c r="H324" t="s">
        <v>20</v>
      </c>
      <c r="J324">
        <f t="shared" ref="J324:J387" si="5">IF(B324&lt;&gt;B323,1,J323+1)</f>
        <v>23</v>
      </c>
    </row>
    <row r="325" spans="1:10" x14ac:dyDescent="0.2">
      <c r="A325" t="s">
        <v>98</v>
      </c>
      <c r="B325" t="s">
        <v>94</v>
      </c>
      <c r="C325" t="s">
        <v>115</v>
      </c>
      <c r="D325">
        <v>0</v>
      </c>
      <c r="E325">
        <v>0</v>
      </c>
      <c r="F325">
        <v>0.56999999999999995</v>
      </c>
      <c r="G325" t="s">
        <v>22</v>
      </c>
      <c r="H325" t="s">
        <v>20</v>
      </c>
      <c r="J325">
        <f t="shared" si="5"/>
        <v>24</v>
      </c>
    </row>
    <row r="326" spans="1:10" x14ac:dyDescent="0.2">
      <c r="A326" t="s">
        <v>98</v>
      </c>
      <c r="B326" t="s">
        <v>94</v>
      </c>
      <c r="C326" t="s">
        <v>125</v>
      </c>
      <c r="D326">
        <v>0</v>
      </c>
      <c r="E326">
        <v>0</v>
      </c>
      <c r="F326">
        <v>0.55000000000000004</v>
      </c>
      <c r="G326" t="s">
        <v>22</v>
      </c>
      <c r="H326" t="s">
        <v>20</v>
      </c>
      <c r="J326">
        <f t="shared" si="5"/>
        <v>25</v>
      </c>
    </row>
    <row r="327" spans="1:10" x14ac:dyDescent="0.2">
      <c r="A327" t="s">
        <v>98</v>
      </c>
      <c r="B327" t="s">
        <v>94</v>
      </c>
      <c r="C327" t="s">
        <v>118</v>
      </c>
      <c r="D327">
        <v>0</v>
      </c>
      <c r="E327">
        <v>0</v>
      </c>
      <c r="F327">
        <v>0.37</v>
      </c>
      <c r="G327" t="s">
        <v>22</v>
      </c>
      <c r="H327" t="s">
        <v>20</v>
      </c>
      <c r="J327">
        <f t="shared" si="5"/>
        <v>26</v>
      </c>
    </row>
    <row r="328" spans="1:10" x14ac:dyDescent="0.2">
      <c r="A328" t="s">
        <v>98</v>
      </c>
      <c r="B328" t="s">
        <v>45</v>
      </c>
      <c r="C328" t="s">
        <v>111</v>
      </c>
      <c r="D328">
        <v>0</v>
      </c>
      <c r="E328">
        <v>0.02</v>
      </c>
      <c r="F328">
        <v>1.86</v>
      </c>
      <c r="G328" t="s">
        <v>19</v>
      </c>
      <c r="H328" t="s">
        <v>26</v>
      </c>
      <c r="J328">
        <f t="shared" si="5"/>
        <v>1</v>
      </c>
    </row>
    <row r="329" spans="1:10" x14ac:dyDescent="0.2">
      <c r="A329" t="s">
        <v>98</v>
      </c>
      <c r="B329" t="s">
        <v>45</v>
      </c>
      <c r="C329" t="s">
        <v>113</v>
      </c>
      <c r="D329">
        <v>0</v>
      </c>
      <c r="E329">
        <v>0.01</v>
      </c>
      <c r="F329">
        <v>1.46</v>
      </c>
      <c r="G329" t="s">
        <v>19</v>
      </c>
      <c r="H329" t="s">
        <v>20</v>
      </c>
      <c r="J329">
        <f t="shared" si="5"/>
        <v>2</v>
      </c>
    </row>
    <row r="330" spans="1:10" x14ac:dyDescent="0.2">
      <c r="A330" t="s">
        <v>98</v>
      </c>
      <c r="B330" t="s">
        <v>45</v>
      </c>
      <c r="C330" t="s">
        <v>119</v>
      </c>
      <c r="D330">
        <v>0</v>
      </c>
      <c r="E330">
        <v>0.01</v>
      </c>
      <c r="F330">
        <v>1.1599999999999999</v>
      </c>
      <c r="G330" t="s">
        <v>19</v>
      </c>
      <c r="H330" t="s">
        <v>20</v>
      </c>
      <c r="J330">
        <f t="shared" si="5"/>
        <v>3</v>
      </c>
    </row>
    <row r="331" spans="1:10" x14ac:dyDescent="0.2">
      <c r="A331" t="s">
        <v>98</v>
      </c>
      <c r="B331" t="s">
        <v>45</v>
      </c>
      <c r="C331" t="s">
        <v>99</v>
      </c>
      <c r="D331">
        <v>0.15</v>
      </c>
      <c r="E331">
        <v>0.72</v>
      </c>
      <c r="F331">
        <v>1.1499999999999999</v>
      </c>
      <c r="G331" t="s">
        <v>122</v>
      </c>
      <c r="H331" t="s">
        <v>133</v>
      </c>
      <c r="J331">
        <f t="shared" si="5"/>
        <v>4</v>
      </c>
    </row>
    <row r="332" spans="1:10" x14ac:dyDescent="0.2">
      <c r="A332" t="s">
        <v>98</v>
      </c>
      <c r="B332" t="s">
        <v>45</v>
      </c>
      <c r="C332" t="s">
        <v>125</v>
      </c>
      <c r="D332">
        <v>0</v>
      </c>
      <c r="E332">
        <v>0.01</v>
      </c>
      <c r="F332">
        <v>1.08</v>
      </c>
      <c r="G332" t="s">
        <v>19</v>
      </c>
      <c r="H332" t="s">
        <v>20</v>
      </c>
      <c r="J332">
        <f t="shared" si="5"/>
        <v>5</v>
      </c>
    </row>
    <row r="333" spans="1:10" x14ac:dyDescent="0.2">
      <c r="A333" t="s">
        <v>98</v>
      </c>
      <c r="B333" t="s">
        <v>45</v>
      </c>
      <c r="C333" t="s">
        <v>105</v>
      </c>
      <c r="D333">
        <v>0</v>
      </c>
      <c r="E333">
        <v>0.02</v>
      </c>
      <c r="F333">
        <v>0.97</v>
      </c>
      <c r="G333" t="s">
        <v>22</v>
      </c>
      <c r="H333" t="s">
        <v>20</v>
      </c>
      <c r="J333">
        <f t="shared" si="5"/>
        <v>6</v>
      </c>
    </row>
    <row r="334" spans="1:10" x14ac:dyDescent="0.2">
      <c r="A334" t="s">
        <v>98</v>
      </c>
      <c r="B334" t="s">
        <v>45</v>
      </c>
      <c r="C334" t="s">
        <v>109</v>
      </c>
      <c r="D334">
        <v>0</v>
      </c>
      <c r="E334">
        <v>0.02</v>
      </c>
      <c r="F334">
        <v>0.96</v>
      </c>
      <c r="G334" t="s">
        <v>22</v>
      </c>
      <c r="H334" t="s">
        <v>20</v>
      </c>
      <c r="J334">
        <f t="shared" si="5"/>
        <v>7</v>
      </c>
    </row>
    <row r="335" spans="1:10" x14ac:dyDescent="0.2">
      <c r="A335" t="s">
        <v>98</v>
      </c>
      <c r="B335" t="s">
        <v>45</v>
      </c>
      <c r="C335" t="s">
        <v>103</v>
      </c>
      <c r="D335">
        <v>0.01</v>
      </c>
      <c r="E335">
        <v>0.03</v>
      </c>
      <c r="F335">
        <v>0.89</v>
      </c>
      <c r="G335" t="s">
        <v>22</v>
      </c>
      <c r="H335" t="s">
        <v>20</v>
      </c>
      <c r="J335">
        <f t="shared" si="5"/>
        <v>8</v>
      </c>
    </row>
    <row r="336" spans="1:10" x14ac:dyDescent="0.2">
      <c r="A336" t="s">
        <v>98</v>
      </c>
      <c r="B336" t="s">
        <v>45</v>
      </c>
      <c r="C336" t="s">
        <v>102</v>
      </c>
      <c r="D336">
        <v>0.01</v>
      </c>
      <c r="E336">
        <v>0.04</v>
      </c>
      <c r="F336">
        <v>0.85</v>
      </c>
      <c r="G336" t="s">
        <v>22</v>
      </c>
      <c r="H336" t="s">
        <v>17</v>
      </c>
      <c r="J336">
        <f t="shared" si="5"/>
        <v>9</v>
      </c>
    </row>
    <row r="337" spans="1:10" x14ac:dyDescent="0.2">
      <c r="A337" t="s">
        <v>98</v>
      </c>
      <c r="B337" t="s">
        <v>45</v>
      </c>
      <c r="C337" t="s">
        <v>115</v>
      </c>
      <c r="D337">
        <v>0</v>
      </c>
      <c r="E337">
        <v>0.01</v>
      </c>
      <c r="F337">
        <v>0.75</v>
      </c>
      <c r="G337" t="s">
        <v>22</v>
      </c>
      <c r="H337" t="s">
        <v>20</v>
      </c>
      <c r="J337">
        <f t="shared" si="5"/>
        <v>10</v>
      </c>
    </row>
    <row r="338" spans="1:10" x14ac:dyDescent="0.2">
      <c r="A338" t="s">
        <v>98</v>
      </c>
      <c r="B338" t="s">
        <v>45</v>
      </c>
      <c r="C338" t="s">
        <v>110</v>
      </c>
      <c r="D338">
        <v>0</v>
      </c>
      <c r="E338">
        <v>0.01</v>
      </c>
      <c r="F338">
        <v>0.73</v>
      </c>
      <c r="G338" t="s">
        <v>22</v>
      </c>
      <c r="H338" t="s">
        <v>20</v>
      </c>
      <c r="J338">
        <f t="shared" si="5"/>
        <v>11</v>
      </c>
    </row>
    <row r="339" spans="1:10" x14ac:dyDescent="0.2">
      <c r="A339" t="s">
        <v>98</v>
      </c>
      <c r="B339" t="s">
        <v>45</v>
      </c>
      <c r="C339" t="s">
        <v>106</v>
      </c>
      <c r="D339">
        <v>0</v>
      </c>
      <c r="E339">
        <v>0.02</v>
      </c>
      <c r="F339">
        <v>0.66</v>
      </c>
      <c r="G339" t="s">
        <v>22</v>
      </c>
      <c r="H339" t="s">
        <v>17</v>
      </c>
      <c r="J339">
        <f t="shared" si="5"/>
        <v>12</v>
      </c>
    </row>
    <row r="340" spans="1:10" x14ac:dyDescent="0.2">
      <c r="A340" t="s">
        <v>98</v>
      </c>
      <c r="B340" t="s">
        <v>45</v>
      </c>
      <c r="C340" t="s">
        <v>101</v>
      </c>
      <c r="D340">
        <v>0.01</v>
      </c>
      <c r="E340">
        <v>0.02</v>
      </c>
      <c r="F340">
        <v>0.63</v>
      </c>
      <c r="G340" t="s">
        <v>22</v>
      </c>
      <c r="H340" t="s">
        <v>65</v>
      </c>
      <c r="J340">
        <f t="shared" si="5"/>
        <v>13</v>
      </c>
    </row>
    <row r="341" spans="1:10" x14ac:dyDescent="0.2">
      <c r="A341" t="s">
        <v>98</v>
      </c>
      <c r="B341" t="s">
        <v>45</v>
      </c>
      <c r="C341" t="s">
        <v>107</v>
      </c>
      <c r="D341">
        <v>0</v>
      </c>
      <c r="E341">
        <v>0.01</v>
      </c>
      <c r="F341">
        <v>0.61</v>
      </c>
      <c r="G341" t="s">
        <v>22</v>
      </c>
      <c r="H341" t="s">
        <v>17</v>
      </c>
      <c r="J341">
        <f t="shared" si="5"/>
        <v>14</v>
      </c>
    </row>
    <row r="342" spans="1:10" x14ac:dyDescent="0.2">
      <c r="A342" t="s">
        <v>98</v>
      </c>
      <c r="B342" t="s">
        <v>45</v>
      </c>
      <c r="C342" t="s">
        <v>100</v>
      </c>
      <c r="D342">
        <v>0.01</v>
      </c>
      <c r="E342">
        <v>0.03</v>
      </c>
      <c r="F342">
        <v>0.6</v>
      </c>
      <c r="G342" t="s">
        <v>22</v>
      </c>
      <c r="H342" t="s">
        <v>65</v>
      </c>
      <c r="J342">
        <f t="shared" si="5"/>
        <v>15</v>
      </c>
    </row>
    <row r="343" spans="1:10" x14ac:dyDescent="0.2">
      <c r="A343" t="s">
        <v>98</v>
      </c>
      <c r="B343" t="s">
        <v>45</v>
      </c>
      <c r="C343" t="s">
        <v>104</v>
      </c>
      <c r="D343">
        <v>0</v>
      </c>
      <c r="E343">
        <v>0.01</v>
      </c>
      <c r="F343">
        <v>0.24</v>
      </c>
      <c r="G343" t="s">
        <v>22</v>
      </c>
      <c r="H343" t="s">
        <v>65</v>
      </c>
      <c r="J343">
        <f t="shared" si="5"/>
        <v>16</v>
      </c>
    </row>
    <row r="344" spans="1:10" x14ac:dyDescent="0.2">
      <c r="A344" t="s">
        <v>98</v>
      </c>
      <c r="B344" t="s">
        <v>47</v>
      </c>
      <c r="C344" t="s">
        <v>126</v>
      </c>
      <c r="D344">
        <v>0</v>
      </c>
      <c r="E344">
        <v>0</v>
      </c>
      <c r="F344">
        <v>1.26</v>
      </c>
      <c r="G344" t="s">
        <v>19</v>
      </c>
      <c r="H344" t="s">
        <v>20</v>
      </c>
      <c r="J344">
        <f t="shared" si="5"/>
        <v>1</v>
      </c>
    </row>
    <row r="345" spans="1:10" x14ac:dyDescent="0.2">
      <c r="A345" t="s">
        <v>98</v>
      </c>
      <c r="B345" t="s">
        <v>47</v>
      </c>
      <c r="C345" t="s">
        <v>117</v>
      </c>
      <c r="D345">
        <v>0</v>
      </c>
      <c r="E345">
        <v>0</v>
      </c>
      <c r="F345">
        <v>1.26</v>
      </c>
      <c r="G345" t="s">
        <v>19</v>
      </c>
      <c r="H345" t="s">
        <v>20</v>
      </c>
      <c r="J345">
        <f t="shared" si="5"/>
        <v>2</v>
      </c>
    </row>
    <row r="346" spans="1:10" x14ac:dyDescent="0.2">
      <c r="A346" t="s">
        <v>98</v>
      </c>
      <c r="B346" t="s">
        <v>47</v>
      </c>
      <c r="C346" t="s">
        <v>114</v>
      </c>
      <c r="D346">
        <v>0</v>
      </c>
      <c r="E346">
        <v>0</v>
      </c>
      <c r="F346">
        <v>1.26</v>
      </c>
      <c r="G346" t="s">
        <v>19</v>
      </c>
      <c r="H346" t="s">
        <v>20</v>
      </c>
      <c r="J346">
        <f t="shared" si="5"/>
        <v>3</v>
      </c>
    </row>
    <row r="347" spans="1:10" x14ac:dyDescent="0.2">
      <c r="A347" t="s">
        <v>98</v>
      </c>
      <c r="B347" t="s">
        <v>47</v>
      </c>
      <c r="C347" t="s">
        <v>104</v>
      </c>
      <c r="D347">
        <v>0.02</v>
      </c>
      <c r="E347">
        <v>0.03</v>
      </c>
      <c r="F347">
        <v>1.2</v>
      </c>
      <c r="G347" t="s">
        <v>19</v>
      </c>
      <c r="H347" t="s">
        <v>20</v>
      </c>
      <c r="J347">
        <f t="shared" si="5"/>
        <v>4</v>
      </c>
    </row>
    <row r="348" spans="1:10" x14ac:dyDescent="0.2">
      <c r="A348" t="s">
        <v>98</v>
      </c>
      <c r="B348" t="s">
        <v>47</v>
      </c>
      <c r="C348" t="s">
        <v>108</v>
      </c>
      <c r="D348">
        <v>0.01</v>
      </c>
      <c r="E348">
        <v>0.01</v>
      </c>
      <c r="F348">
        <v>1.2</v>
      </c>
      <c r="G348" t="s">
        <v>19</v>
      </c>
      <c r="H348" t="s">
        <v>20</v>
      </c>
      <c r="J348">
        <f t="shared" si="5"/>
        <v>5</v>
      </c>
    </row>
    <row r="349" spans="1:10" x14ac:dyDescent="0.2">
      <c r="A349" t="s">
        <v>98</v>
      </c>
      <c r="B349" t="s">
        <v>47</v>
      </c>
      <c r="C349" t="s">
        <v>118</v>
      </c>
      <c r="D349">
        <v>0.01</v>
      </c>
      <c r="E349">
        <v>0.01</v>
      </c>
      <c r="F349">
        <v>1.2</v>
      </c>
      <c r="G349" t="s">
        <v>19</v>
      </c>
      <c r="H349" t="s">
        <v>20</v>
      </c>
      <c r="J349">
        <f t="shared" si="5"/>
        <v>6</v>
      </c>
    </row>
    <row r="350" spans="1:10" x14ac:dyDescent="0.2">
      <c r="A350" t="s">
        <v>98</v>
      </c>
      <c r="B350" t="s">
        <v>47</v>
      </c>
      <c r="C350" t="s">
        <v>112</v>
      </c>
      <c r="D350">
        <v>0.01</v>
      </c>
      <c r="E350">
        <v>0.01</v>
      </c>
      <c r="F350">
        <v>1.18</v>
      </c>
      <c r="G350" t="s">
        <v>19</v>
      </c>
      <c r="H350" t="s">
        <v>20</v>
      </c>
      <c r="J350">
        <f t="shared" si="5"/>
        <v>7</v>
      </c>
    </row>
    <row r="351" spans="1:10" x14ac:dyDescent="0.2">
      <c r="A351" t="s">
        <v>98</v>
      </c>
      <c r="B351" t="s">
        <v>47</v>
      </c>
      <c r="C351" t="s">
        <v>100</v>
      </c>
      <c r="D351">
        <v>0.05</v>
      </c>
      <c r="E351">
        <v>0.06</v>
      </c>
      <c r="F351">
        <v>1.1000000000000001</v>
      </c>
      <c r="G351" t="s">
        <v>19</v>
      </c>
      <c r="H351" t="s">
        <v>26</v>
      </c>
      <c r="J351">
        <f t="shared" si="5"/>
        <v>8</v>
      </c>
    </row>
    <row r="352" spans="1:10" x14ac:dyDescent="0.2">
      <c r="A352" t="s">
        <v>98</v>
      </c>
      <c r="B352" t="s">
        <v>47</v>
      </c>
      <c r="C352" t="s">
        <v>107</v>
      </c>
      <c r="D352">
        <v>0.01</v>
      </c>
      <c r="E352">
        <v>0.01</v>
      </c>
      <c r="F352">
        <v>1.1000000000000001</v>
      </c>
      <c r="G352" t="s">
        <v>19</v>
      </c>
      <c r="H352" t="s">
        <v>20</v>
      </c>
      <c r="J352">
        <f t="shared" si="5"/>
        <v>9</v>
      </c>
    </row>
    <row r="353" spans="1:10" x14ac:dyDescent="0.2">
      <c r="A353" t="s">
        <v>98</v>
      </c>
      <c r="B353" t="s">
        <v>47</v>
      </c>
      <c r="C353" t="s">
        <v>101</v>
      </c>
      <c r="D353">
        <v>0.03</v>
      </c>
      <c r="E353">
        <v>0.04</v>
      </c>
      <c r="F353">
        <v>1.0900000000000001</v>
      </c>
      <c r="G353" t="s">
        <v>19</v>
      </c>
      <c r="H353" t="s">
        <v>20</v>
      </c>
      <c r="J353">
        <f t="shared" si="5"/>
        <v>10</v>
      </c>
    </row>
    <row r="354" spans="1:10" x14ac:dyDescent="0.2">
      <c r="A354" t="s">
        <v>98</v>
      </c>
      <c r="B354" t="s">
        <v>47</v>
      </c>
      <c r="C354" t="s">
        <v>106</v>
      </c>
      <c r="D354">
        <v>0.02</v>
      </c>
      <c r="E354">
        <v>0.03</v>
      </c>
      <c r="F354">
        <v>1.0900000000000001</v>
      </c>
      <c r="G354" t="s">
        <v>19</v>
      </c>
      <c r="H354" t="s">
        <v>20</v>
      </c>
      <c r="J354">
        <f t="shared" si="5"/>
        <v>11</v>
      </c>
    </row>
    <row r="355" spans="1:10" x14ac:dyDescent="0.2">
      <c r="A355" t="s">
        <v>98</v>
      </c>
      <c r="B355" t="s">
        <v>47</v>
      </c>
      <c r="C355" t="s">
        <v>124</v>
      </c>
      <c r="D355">
        <v>0.01</v>
      </c>
      <c r="E355">
        <v>0.01</v>
      </c>
      <c r="F355">
        <v>1.0900000000000001</v>
      </c>
      <c r="G355" t="s">
        <v>19</v>
      </c>
      <c r="H355" t="s">
        <v>20</v>
      </c>
      <c r="J355">
        <f t="shared" si="5"/>
        <v>12</v>
      </c>
    </row>
    <row r="356" spans="1:10" x14ac:dyDescent="0.2">
      <c r="A356" t="s">
        <v>98</v>
      </c>
      <c r="B356" t="s">
        <v>47</v>
      </c>
      <c r="C356" t="s">
        <v>121</v>
      </c>
      <c r="D356">
        <v>0</v>
      </c>
      <c r="E356">
        <v>0</v>
      </c>
      <c r="F356">
        <v>1.08</v>
      </c>
      <c r="G356" t="s">
        <v>19</v>
      </c>
      <c r="H356" t="s">
        <v>20</v>
      </c>
      <c r="J356">
        <f t="shared" si="5"/>
        <v>13</v>
      </c>
    </row>
    <row r="357" spans="1:10" x14ac:dyDescent="0.2">
      <c r="A357" t="s">
        <v>98</v>
      </c>
      <c r="B357" t="s">
        <v>47</v>
      </c>
      <c r="C357" t="s">
        <v>110</v>
      </c>
      <c r="D357">
        <v>0.01</v>
      </c>
      <c r="E357">
        <v>0.01</v>
      </c>
      <c r="F357">
        <v>1.07</v>
      </c>
      <c r="G357" t="s">
        <v>19</v>
      </c>
      <c r="H357" t="s">
        <v>20</v>
      </c>
      <c r="J357">
        <f t="shared" si="5"/>
        <v>14</v>
      </c>
    </row>
    <row r="358" spans="1:10" x14ac:dyDescent="0.2">
      <c r="A358" t="s">
        <v>98</v>
      </c>
      <c r="B358" t="s">
        <v>47</v>
      </c>
      <c r="C358" t="s">
        <v>115</v>
      </c>
      <c r="D358">
        <v>0.01</v>
      </c>
      <c r="E358">
        <v>0.01</v>
      </c>
      <c r="F358">
        <v>1.06</v>
      </c>
      <c r="G358" t="s">
        <v>19</v>
      </c>
      <c r="H358" t="s">
        <v>20</v>
      </c>
      <c r="J358">
        <f t="shared" si="5"/>
        <v>15</v>
      </c>
    </row>
    <row r="359" spans="1:10" x14ac:dyDescent="0.2">
      <c r="A359" t="s">
        <v>98</v>
      </c>
      <c r="B359" t="s">
        <v>47</v>
      </c>
      <c r="C359" t="s">
        <v>127</v>
      </c>
      <c r="D359">
        <v>0</v>
      </c>
      <c r="E359">
        <v>0</v>
      </c>
      <c r="F359">
        <v>1.05</v>
      </c>
      <c r="G359" t="s">
        <v>19</v>
      </c>
      <c r="H359" t="s">
        <v>20</v>
      </c>
      <c r="J359">
        <f t="shared" si="5"/>
        <v>16</v>
      </c>
    </row>
    <row r="360" spans="1:10" x14ac:dyDescent="0.2">
      <c r="A360" t="s">
        <v>98</v>
      </c>
      <c r="B360" t="s">
        <v>47</v>
      </c>
      <c r="C360" t="s">
        <v>120</v>
      </c>
      <c r="D360">
        <v>0</v>
      </c>
      <c r="E360">
        <v>0</v>
      </c>
      <c r="F360">
        <v>1.05</v>
      </c>
      <c r="G360" t="s">
        <v>19</v>
      </c>
      <c r="H360" t="s">
        <v>20</v>
      </c>
      <c r="J360">
        <f t="shared" si="5"/>
        <v>17</v>
      </c>
    </row>
    <row r="361" spans="1:10" x14ac:dyDescent="0.2">
      <c r="A361" t="s">
        <v>98</v>
      </c>
      <c r="B361" t="s">
        <v>47</v>
      </c>
      <c r="C361" t="s">
        <v>102</v>
      </c>
      <c r="D361">
        <v>0.04</v>
      </c>
      <c r="E361">
        <v>0.05</v>
      </c>
      <c r="F361">
        <v>1.04</v>
      </c>
      <c r="G361" t="s">
        <v>19</v>
      </c>
      <c r="H361" t="s">
        <v>20</v>
      </c>
      <c r="J361">
        <f t="shared" si="5"/>
        <v>18</v>
      </c>
    </row>
    <row r="362" spans="1:10" x14ac:dyDescent="0.2">
      <c r="A362" t="s">
        <v>98</v>
      </c>
      <c r="B362" t="s">
        <v>47</v>
      </c>
      <c r="C362" t="s">
        <v>103</v>
      </c>
      <c r="D362">
        <v>0.02</v>
      </c>
      <c r="E362">
        <v>0.03</v>
      </c>
      <c r="F362">
        <v>1.03</v>
      </c>
      <c r="G362" t="s">
        <v>19</v>
      </c>
      <c r="H362" t="s">
        <v>20</v>
      </c>
      <c r="J362">
        <f t="shared" si="5"/>
        <v>19</v>
      </c>
    </row>
    <row r="363" spans="1:10" x14ac:dyDescent="0.2">
      <c r="A363" t="s">
        <v>98</v>
      </c>
      <c r="B363" t="s">
        <v>47</v>
      </c>
      <c r="C363" t="s">
        <v>105</v>
      </c>
      <c r="D363">
        <v>0.02</v>
      </c>
      <c r="E363">
        <v>0.02</v>
      </c>
      <c r="F363">
        <v>1.01</v>
      </c>
      <c r="G363" t="s">
        <v>19</v>
      </c>
      <c r="H363" t="s">
        <v>20</v>
      </c>
      <c r="J363">
        <f t="shared" si="5"/>
        <v>20</v>
      </c>
    </row>
    <row r="364" spans="1:10" x14ac:dyDescent="0.2">
      <c r="A364" t="s">
        <v>98</v>
      </c>
      <c r="B364" t="s">
        <v>47</v>
      </c>
      <c r="C364" t="s">
        <v>109</v>
      </c>
      <c r="D364">
        <v>0.02</v>
      </c>
      <c r="E364">
        <v>0.02</v>
      </c>
      <c r="F364">
        <v>1.01</v>
      </c>
      <c r="G364" t="s">
        <v>19</v>
      </c>
      <c r="H364" t="s">
        <v>20</v>
      </c>
      <c r="J364">
        <f t="shared" si="5"/>
        <v>21</v>
      </c>
    </row>
    <row r="365" spans="1:10" x14ac:dyDescent="0.2">
      <c r="A365" t="s">
        <v>98</v>
      </c>
      <c r="B365" t="s">
        <v>47</v>
      </c>
      <c r="C365" t="s">
        <v>125</v>
      </c>
      <c r="D365">
        <v>0.01</v>
      </c>
      <c r="E365">
        <v>0.01</v>
      </c>
      <c r="F365">
        <v>0.98</v>
      </c>
      <c r="G365" t="s">
        <v>22</v>
      </c>
      <c r="H365" t="s">
        <v>20</v>
      </c>
      <c r="J365">
        <f t="shared" si="5"/>
        <v>22</v>
      </c>
    </row>
    <row r="366" spans="1:10" x14ac:dyDescent="0.2">
      <c r="A366" t="s">
        <v>98</v>
      </c>
      <c r="B366" t="s">
        <v>47</v>
      </c>
      <c r="C366" t="s">
        <v>99</v>
      </c>
      <c r="D366">
        <v>0.48</v>
      </c>
      <c r="E366">
        <v>0.6</v>
      </c>
      <c r="F366">
        <v>0.96</v>
      </c>
      <c r="G366" t="s">
        <v>132</v>
      </c>
      <c r="H366" t="s">
        <v>76</v>
      </c>
      <c r="J366">
        <f t="shared" si="5"/>
        <v>23</v>
      </c>
    </row>
    <row r="367" spans="1:10" x14ac:dyDescent="0.2">
      <c r="A367" t="s">
        <v>98</v>
      </c>
      <c r="B367" t="s">
        <v>47</v>
      </c>
      <c r="C367" t="s">
        <v>119</v>
      </c>
      <c r="D367">
        <v>0</v>
      </c>
      <c r="E367">
        <v>0.01</v>
      </c>
      <c r="F367">
        <v>0.96</v>
      </c>
      <c r="G367" t="s">
        <v>22</v>
      </c>
      <c r="H367" t="s">
        <v>20</v>
      </c>
      <c r="J367">
        <f t="shared" si="5"/>
        <v>24</v>
      </c>
    </row>
    <row r="368" spans="1:10" x14ac:dyDescent="0.2">
      <c r="A368" t="s">
        <v>98</v>
      </c>
      <c r="B368" t="s">
        <v>47</v>
      </c>
      <c r="C368" t="s">
        <v>113</v>
      </c>
      <c r="D368">
        <v>0.01</v>
      </c>
      <c r="E368">
        <v>0.01</v>
      </c>
      <c r="F368">
        <v>0.88</v>
      </c>
      <c r="G368" t="s">
        <v>22</v>
      </c>
      <c r="H368" t="s">
        <v>20</v>
      </c>
      <c r="J368">
        <f t="shared" si="5"/>
        <v>25</v>
      </c>
    </row>
    <row r="369" spans="1:10" x14ac:dyDescent="0.2">
      <c r="A369" t="s">
        <v>98</v>
      </c>
      <c r="B369" t="s">
        <v>47</v>
      </c>
      <c r="C369" t="s">
        <v>116</v>
      </c>
      <c r="D369">
        <v>0</v>
      </c>
      <c r="E369">
        <v>0</v>
      </c>
      <c r="F369">
        <v>0.84</v>
      </c>
      <c r="G369" t="s">
        <v>22</v>
      </c>
      <c r="H369" t="s">
        <v>20</v>
      </c>
      <c r="J369">
        <f t="shared" si="5"/>
        <v>26</v>
      </c>
    </row>
    <row r="370" spans="1:10" x14ac:dyDescent="0.2">
      <c r="A370" t="s">
        <v>98</v>
      </c>
      <c r="B370" t="s">
        <v>47</v>
      </c>
      <c r="C370" t="s">
        <v>111</v>
      </c>
      <c r="D370">
        <v>0.01</v>
      </c>
      <c r="E370">
        <v>0.01</v>
      </c>
      <c r="F370">
        <v>0.78</v>
      </c>
      <c r="G370" t="s">
        <v>22</v>
      </c>
      <c r="H370" t="s">
        <v>20</v>
      </c>
      <c r="J370">
        <f t="shared" si="5"/>
        <v>27</v>
      </c>
    </row>
    <row r="371" spans="1:10" x14ac:dyDescent="0.2">
      <c r="A371" t="s">
        <v>134</v>
      </c>
      <c r="B371" t="s">
        <v>36</v>
      </c>
      <c r="C371" t="s">
        <v>144</v>
      </c>
      <c r="D371">
        <v>0</v>
      </c>
      <c r="E371">
        <v>0.01</v>
      </c>
      <c r="F371">
        <v>1.84</v>
      </c>
      <c r="G371" t="s">
        <v>19</v>
      </c>
      <c r="H371" t="s">
        <v>20</v>
      </c>
      <c r="J371">
        <f t="shared" si="5"/>
        <v>1</v>
      </c>
    </row>
    <row r="372" spans="1:10" x14ac:dyDescent="0.2">
      <c r="A372" t="s">
        <v>134</v>
      </c>
      <c r="B372" t="s">
        <v>36</v>
      </c>
      <c r="C372" t="s">
        <v>141</v>
      </c>
      <c r="D372">
        <v>0.01</v>
      </c>
      <c r="E372">
        <v>0.03</v>
      </c>
      <c r="F372">
        <v>1.38</v>
      </c>
      <c r="G372" t="s">
        <v>19</v>
      </c>
      <c r="H372" t="s">
        <v>26</v>
      </c>
      <c r="J372">
        <f t="shared" si="5"/>
        <v>2</v>
      </c>
    </row>
    <row r="373" spans="1:10" x14ac:dyDescent="0.2">
      <c r="A373" t="s">
        <v>134</v>
      </c>
      <c r="B373" t="s">
        <v>36</v>
      </c>
      <c r="C373" t="s">
        <v>145</v>
      </c>
      <c r="D373">
        <v>0</v>
      </c>
      <c r="E373">
        <v>0</v>
      </c>
      <c r="F373">
        <v>1.19</v>
      </c>
      <c r="G373" t="s">
        <v>19</v>
      </c>
      <c r="H373" t="s">
        <v>20</v>
      </c>
      <c r="J373">
        <f t="shared" si="5"/>
        <v>3</v>
      </c>
    </row>
    <row r="374" spans="1:10" x14ac:dyDescent="0.2">
      <c r="A374" t="s">
        <v>134</v>
      </c>
      <c r="B374" t="s">
        <v>36</v>
      </c>
      <c r="C374" t="s">
        <v>143</v>
      </c>
      <c r="D374">
        <v>0</v>
      </c>
      <c r="E374">
        <v>0.01</v>
      </c>
      <c r="F374">
        <v>1.08</v>
      </c>
      <c r="G374" t="s">
        <v>19</v>
      </c>
      <c r="H374" t="s">
        <v>20</v>
      </c>
      <c r="J374">
        <f t="shared" si="5"/>
        <v>4</v>
      </c>
    </row>
    <row r="375" spans="1:10" x14ac:dyDescent="0.2">
      <c r="A375" t="s">
        <v>134</v>
      </c>
      <c r="B375" t="s">
        <v>36</v>
      </c>
      <c r="C375" t="s">
        <v>135</v>
      </c>
      <c r="D375">
        <v>0.16</v>
      </c>
      <c r="E375">
        <v>0.33</v>
      </c>
      <c r="F375">
        <v>1.06</v>
      </c>
      <c r="G375" t="s">
        <v>12</v>
      </c>
      <c r="H375" t="s">
        <v>64</v>
      </c>
      <c r="J375">
        <f t="shared" si="5"/>
        <v>5</v>
      </c>
    </row>
    <row r="376" spans="1:10" x14ac:dyDescent="0.2">
      <c r="A376" t="s">
        <v>134</v>
      </c>
      <c r="B376" t="s">
        <v>36</v>
      </c>
      <c r="C376" t="s">
        <v>137</v>
      </c>
      <c r="D376">
        <v>0.08</v>
      </c>
      <c r="E376">
        <v>0.16</v>
      </c>
      <c r="F376">
        <v>1.05</v>
      </c>
      <c r="G376" t="s">
        <v>19</v>
      </c>
      <c r="H376" t="s">
        <v>26</v>
      </c>
      <c r="J376">
        <f t="shared" si="5"/>
        <v>6</v>
      </c>
    </row>
    <row r="377" spans="1:10" x14ac:dyDescent="0.2">
      <c r="A377" t="s">
        <v>134</v>
      </c>
      <c r="B377" t="s">
        <v>36</v>
      </c>
      <c r="C377" t="s">
        <v>136</v>
      </c>
      <c r="D377">
        <v>0.12</v>
      </c>
      <c r="E377">
        <v>0.25</v>
      </c>
      <c r="F377">
        <v>1.04</v>
      </c>
      <c r="G377" t="s">
        <v>12</v>
      </c>
      <c r="H377" t="s">
        <v>26</v>
      </c>
      <c r="J377">
        <f t="shared" si="5"/>
        <v>7</v>
      </c>
    </row>
    <row r="378" spans="1:10" x14ac:dyDescent="0.2">
      <c r="A378" t="s">
        <v>134</v>
      </c>
      <c r="B378" t="s">
        <v>36</v>
      </c>
      <c r="C378" t="s">
        <v>142</v>
      </c>
      <c r="D378">
        <v>0.01</v>
      </c>
      <c r="E378">
        <v>0.03</v>
      </c>
      <c r="F378">
        <v>1.02</v>
      </c>
      <c r="G378" t="s">
        <v>19</v>
      </c>
      <c r="H378" t="s">
        <v>20</v>
      </c>
      <c r="J378">
        <f t="shared" si="5"/>
        <v>8</v>
      </c>
    </row>
    <row r="379" spans="1:10" x14ac:dyDescent="0.2">
      <c r="A379" t="s">
        <v>134</v>
      </c>
      <c r="B379" t="s">
        <v>36</v>
      </c>
      <c r="C379" t="s">
        <v>140</v>
      </c>
      <c r="D379">
        <v>0.02</v>
      </c>
      <c r="E379">
        <v>0.03</v>
      </c>
      <c r="F379">
        <v>0.92</v>
      </c>
      <c r="G379" t="s">
        <v>22</v>
      </c>
      <c r="H379" t="s">
        <v>20</v>
      </c>
      <c r="J379">
        <f t="shared" si="5"/>
        <v>9</v>
      </c>
    </row>
    <row r="380" spans="1:10" x14ac:dyDescent="0.2">
      <c r="A380" t="s">
        <v>134</v>
      </c>
      <c r="B380" t="s">
        <v>36</v>
      </c>
      <c r="C380" t="s">
        <v>138</v>
      </c>
      <c r="D380">
        <v>0.05</v>
      </c>
      <c r="E380">
        <v>0.1</v>
      </c>
      <c r="F380">
        <v>0.82</v>
      </c>
      <c r="G380" t="s">
        <v>16</v>
      </c>
      <c r="H380" t="s">
        <v>129</v>
      </c>
      <c r="J380">
        <f t="shared" si="5"/>
        <v>10</v>
      </c>
    </row>
    <row r="381" spans="1:10" x14ac:dyDescent="0.2">
      <c r="A381" t="s">
        <v>134</v>
      </c>
      <c r="B381" t="s">
        <v>36</v>
      </c>
      <c r="C381" t="s">
        <v>139</v>
      </c>
      <c r="D381">
        <v>0.03</v>
      </c>
      <c r="E381">
        <v>0.06</v>
      </c>
      <c r="F381">
        <v>0.74</v>
      </c>
      <c r="G381" t="s">
        <v>16</v>
      </c>
      <c r="H381" t="s">
        <v>65</v>
      </c>
      <c r="J381">
        <f t="shared" si="5"/>
        <v>11</v>
      </c>
    </row>
    <row r="382" spans="1:10" x14ac:dyDescent="0.2">
      <c r="A382" t="s">
        <v>134</v>
      </c>
      <c r="B382" t="s">
        <v>39</v>
      </c>
      <c r="C382" t="s">
        <v>139</v>
      </c>
      <c r="D382">
        <v>0.02</v>
      </c>
      <c r="E382">
        <v>0.13</v>
      </c>
      <c r="F382">
        <v>1.5</v>
      </c>
      <c r="G382" t="s">
        <v>12</v>
      </c>
      <c r="H382" t="s">
        <v>90</v>
      </c>
      <c r="J382">
        <f t="shared" si="5"/>
        <v>1</v>
      </c>
    </row>
    <row r="383" spans="1:10" x14ac:dyDescent="0.2">
      <c r="A383" t="s">
        <v>134</v>
      </c>
      <c r="B383" t="s">
        <v>39</v>
      </c>
      <c r="C383" t="s">
        <v>138</v>
      </c>
      <c r="D383">
        <v>0.03</v>
      </c>
      <c r="E383">
        <v>0.18</v>
      </c>
      <c r="F383">
        <v>1.47</v>
      </c>
      <c r="G383" t="s">
        <v>12</v>
      </c>
      <c r="H383" t="s">
        <v>46</v>
      </c>
      <c r="J383">
        <f t="shared" si="5"/>
        <v>2</v>
      </c>
    </row>
    <row r="384" spans="1:10" x14ac:dyDescent="0.2">
      <c r="A384" t="s">
        <v>134</v>
      </c>
      <c r="B384" t="s">
        <v>39</v>
      </c>
      <c r="C384" t="s">
        <v>142</v>
      </c>
      <c r="D384">
        <v>0.01</v>
      </c>
      <c r="E384">
        <v>0.03</v>
      </c>
      <c r="F384">
        <v>1.26</v>
      </c>
      <c r="G384" t="s">
        <v>19</v>
      </c>
      <c r="H384" t="s">
        <v>20</v>
      </c>
      <c r="J384">
        <f t="shared" si="5"/>
        <v>3</v>
      </c>
    </row>
    <row r="385" spans="1:10" x14ac:dyDescent="0.2">
      <c r="A385" t="s">
        <v>134</v>
      </c>
      <c r="B385" t="s">
        <v>39</v>
      </c>
      <c r="C385" t="s">
        <v>140</v>
      </c>
      <c r="D385">
        <v>0.01</v>
      </c>
      <c r="E385">
        <v>0.04</v>
      </c>
      <c r="F385">
        <v>1.0900000000000001</v>
      </c>
      <c r="G385" t="s">
        <v>19</v>
      </c>
      <c r="H385" t="s">
        <v>20</v>
      </c>
      <c r="J385">
        <f t="shared" si="5"/>
        <v>4</v>
      </c>
    </row>
    <row r="386" spans="1:10" x14ac:dyDescent="0.2">
      <c r="A386" t="s">
        <v>134</v>
      </c>
      <c r="B386" t="s">
        <v>39</v>
      </c>
      <c r="C386" t="s">
        <v>135</v>
      </c>
      <c r="D386">
        <v>0.05</v>
      </c>
      <c r="E386">
        <v>0.28000000000000003</v>
      </c>
      <c r="F386">
        <v>0.9</v>
      </c>
      <c r="G386" t="s">
        <v>16</v>
      </c>
      <c r="H386" t="s">
        <v>97</v>
      </c>
      <c r="J386">
        <f t="shared" si="5"/>
        <v>5</v>
      </c>
    </row>
    <row r="387" spans="1:10" x14ac:dyDescent="0.2">
      <c r="A387" t="s">
        <v>134</v>
      </c>
      <c r="B387" t="s">
        <v>39</v>
      </c>
      <c r="C387" t="s">
        <v>137</v>
      </c>
      <c r="D387">
        <v>0.02</v>
      </c>
      <c r="E387">
        <v>0.14000000000000001</v>
      </c>
      <c r="F387">
        <v>0.89</v>
      </c>
      <c r="G387" t="s">
        <v>22</v>
      </c>
      <c r="H387" t="s">
        <v>65</v>
      </c>
      <c r="J387">
        <f t="shared" si="5"/>
        <v>6</v>
      </c>
    </row>
    <row r="388" spans="1:10" x14ac:dyDescent="0.2">
      <c r="A388" t="s">
        <v>134</v>
      </c>
      <c r="B388" t="s">
        <v>39</v>
      </c>
      <c r="C388" t="s">
        <v>136</v>
      </c>
      <c r="D388">
        <v>0.03</v>
      </c>
      <c r="E388">
        <v>0.19</v>
      </c>
      <c r="F388">
        <v>0.81</v>
      </c>
      <c r="G388" t="s">
        <v>16</v>
      </c>
      <c r="H388" t="s">
        <v>76</v>
      </c>
      <c r="J388">
        <f t="shared" ref="J388:J451" si="6">IF(B388&lt;&gt;B387,1,J387+1)</f>
        <v>7</v>
      </c>
    </row>
    <row r="389" spans="1:10" x14ac:dyDescent="0.2">
      <c r="A389" t="s">
        <v>134</v>
      </c>
      <c r="B389" t="s">
        <v>39</v>
      </c>
      <c r="C389" t="s">
        <v>141</v>
      </c>
      <c r="D389">
        <v>0</v>
      </c>
      <c r="E389">
        <v>0.01</v>
      </c>
      <c r="F389">
        <v>0.36</v>
      </c>
      <c r="G389" t="s">
        <v>22</v>
      </c>
      <c r="H389" t="s">
        <v>17</v>
      </c>
      <c r="J389">
        <f t="shared" si="6"/>
        <v>8</v>
      </c>
    </row>
    <row r="390" spans="1:10" x14ac:dyDescent="0.2">
      <c r="A390" t="s">
        <v>134</v>
      </c>
      <c r="B390" t="s">
        <v>77</v>
      </c>
      <c r="C390" t="s">
        <v>143</v>
      </c>
      <c r="D390">
        <v>0</v>
      </c>
      <c r="E390">
        <v>0.01</v>
      </c>
      <c r="F390">
        <v>1.1499999999999999</v>
      </c>
      <c r="G390" t="s">
        <v>19</v>
      </c>
      <c r="H390" t="s">
        <v>20</v>
      </c>
      <c r="J390">
        <f t="shared" si="6"/>
        <v>1</v>
      </c>
    </row>
    <row r="391" spans="1:10" x14ac:dyDescent="0.2">
      <c r="A391" t="s">
        <v>134</v>
      </c>
      <c r="B391" t="s">
        <v>77</v>
      </c>
      <c r="C391" t="s">
        <v>139</v>
      </c>
      <c r="D391">
        <v>0.03</v>
      </c>
      <c r="E391">
        <v>0.09</v>
      </c>
      <c r="F391">
        <v>1.1100000000000001</v>
      </c>
      <c r="G391" t="s">
        <v>19</v>
      </c>
      <c r="H391" t="s">
        <v>26</v>
      </c>
      <c r="J391">
        <f t="shared" si="6"/>
        <v>2</v>
      </c>
    </row>
    <row r="392" spans="1:10" x14ac:dyDescent="0.2">
      <c r="A392" t="s">
        <v>134</v>
      </c>
      <c r="B392" t="s">
        <v>77</v>
      </c>
      <c r="C392" t="s">
        <v>140</v>
      </c>
      <c r="D392">
        <v>0.01</v>
      </c>
      <c r="E392">
        <v>0.04</v>
      </c>
      <c r="F392">
        <v>1.06</v>
      </c>
      <c r="G392" t="s">
        <v>19</v>
      </c>
      <c r="H392" t="s">
        <v>20</v>
      </c>
      <c r="J392">
        <f t="shared" si="6"/>
        <v>3</v>
      </c>
    </row>
    <row r="393" spans="1:10" x14ac:dyDescent="0.2">
      <c r="A393" t="s">
        <v>134</v>
      </c>
      <c r="B393" t="s">
        <v>77</v>
      </c>
      <c r="C393" t="s">
        <v>136</v>
      </c>
      <c r="D393">
        <v>0.08</v>
      </c>
      <c r="E393">
        <v>0.24</v>
      </c>
      <c r="F393">
        <v>1.04</v>
      </c>
      <c r="G393" t="s">
        <v>19</v>
      </c>
      <c r="H393" t="s">
        <v>26</v>
      </c>
      <c r="J393">
        <f t="shared" si="6"/>
        <v>4</v>
      </c>
    </row>
    <row r="394" spans="1:10" x14ac:dyDescent="0.2">
      <c r="A394" t="s">
        <v>134</v>
      </c>
      <c r="B394" t="s">
        <v>77</v>
      </c>
      <c r="C394" t="s">
        <v>138</v>
      </c>
      <c r="D394">
        <v>0.04</v>
      </c>
      <c r="E394">
        <v>0.13</v>
      </c>
      <c r="F394">
        <v>1.01</v>
      </c>
      <c r="G394" t="s">
        <v>19</v>
      </c>
      <c r="H394" t="s">
        <v>20</v>
      </c>
      <c r="J394">
        <f t="shared" si="6"/>
        <v>5</v>
      </c>
    </row>
    <row r="395" spans="1:10" x14ac:dyDescent="0.2">
      <c r="A395" t="s">
        <v>134</v>
      </c>
      <c r="B395" t="s">
        <v>77</v>
      </c>
      <c r="C395" t="s">
        <v>137</v>
      </c>
      <c r="D395">
        <v>0.05</v>
      </c>
      <c r="E395">
        <v>0.15</v>
      </c>
      <c r="F395">
        <v>0.98</v>
      </c>
      <c r="G395" t="s">
        <v>22</v>
      </c>
      <c r="H395" t="s">
        <v>20</v>
      </c>
      <c r="J395">
        <f t="shared" si="6"/>
        <v>6</v>
      </c>
    </row>
    <row r="396" spans="1:10" x14ac:dyDescent="0.2">
      <c r="A396" t="s">
        <v>134</v>
      </c>
      <c r="B396" t="s">
        <v>77</v>
      </c>
      <c r="C396" t="s">
        <v>135</v>
      </c>
      <c r="D396">
        <v>0.1</v>
      </c>
      <c r="E396">
        <v>0.3</v>
      </c>
      <c r="F396">
        <v>0.97</v>
      </c>
      <c r="G396" t="s">
        <v>22</v>
      </c>
      <c r="H396" t="s">
        <v>17</v>
      </c>
      <c r="J396">
        <f t="shared" si="6"/>
        <v>7</v>
      </c>
    </row>
    <row r="397" spans="1:10" x14ac:dyDescent="0.2">
      <c r="A397" t="s">
        <v>134</v>
      </c>
      <c r="B397" t="s">
        <v>77</v>
      </c>
      <c r="C397" t="s">
        <v>142</v>
      </c>
      <c r="D397">
        <v>0.01</v>
      </c>
      <c r="E397">
        <v>0.02</v>
      </c>
      <c r="F397">
        <v>0.83</v>
      </c>
      <c r="G397" t="s">
        <v>22</v>
      </c>
      <c r="H397" t="s">
        <v>17</v>
      </c>
      <c r="J397">
        <f t="shared" si="6"/>
        <v>8</v>
      </c>
    </row>
    <row r="398" spans="1:10" x14ac:dyDescent="0.2">
      <c r="A398" t="s">
        <v>134</v>
      </c>
      <c r="B398" t="s">
        <v>77</v>
      </c>
      <c r="C398" t="s">
        <v>141</v>
      </c>
      <c r="D398">
        <v>0.01</v>
      </c>
      <c r="E398">
        <v>0.02</v>
      </c>
      <c r="F398">
        <v>0.79</v>
      </c>
      <c r="G398" t="s">
        <v>22</v>
      </c>
      <c r="H398" t="s">
        <v>17</v>
      </c>
      <c r="J398">
        <f t="shared" si="6"/>
        <v>9</v>
      </c>
    </row>
    <row r="399" spans="1:10" x14ac:dyDescent="0.2">
      <c r="A399" t="s">
        <v>134</v>
      </c>
      <c r="B399" t="s">
        <v>10</v>
      </c>
      <c r="C399" t="s">
        <v>144</v>
      </c>
      <c r="D399">
        <v>0</v>
      </c>
      <c r="E399">
        <v>0</v>
      </c>
      <c r="F399">
        <v>1.66</v>
      </c>
      <c r="G399" t="s">
        <v>19</v>
      </c>
      <c r="H399" t="s">
        <v>20</v>
      </c>
      <c r="J399">
        <f t="shared" si="6"/>
        <v>1</v>
      </c>
    </row>
    <row r="400" spans="1:10" x14ac:dyDescent="0.2">
      <c r="A400" t="s">
        <v>134</v>
      </c>
      <c r="B400" t="s">
        <v>10</v>
      </c>
      <c r="C400" t="s">
        <v>145</v>
      </c>
      <c r="D400">
        <v>0</v>
      </c>
      <c r="E400">
        <v>0</v>
      </c>
      <c r="F400">
        <v>1.33</v>
      </c>
      <c r="G400" t="s">
        <v>19</v>
      </c>
      <c r="H400" t="s">
        <v>20</v>
      </c>
      <c r="J400">
        <f t="shared" si="6"/>
        <v>2</v>
      </c>
    </row>
    <row r="401" spans="1:10" x14ac:dyDescent="0.2">
      <c r="A401" t="s">
        <v>134</v>
      </c>
      <c r="B401" t="s">
        <v>10</v>
      </c>
      <c r="C401" t="s">
        <v>141</v>
      </c>
      <c r="D401">
        <v>0.01</v>
      </c>
      <c r="E401">
        <v>0.02</v>
      </c>
      <c r="F401">
        <v>1.1599999999999999</v>
      </c>
      <c r="G401" t="s">
        <v>19</v>
      </c>
      <c r="H401" t="s">
        <v>20</v>
      </c>
      <c r="J401">
        <f t="shared" si="6"/>
        <v>3</v>
      </c>
    </row>
    <row r="402" spans="1:10" x14ac:dyDescent="0.2">
      <c r="A402" t="s">
        <v>134</v>
      </c>
      <c r="B402" t="s">
        <v>10</v>
      </c>
      <c r="C402" t="s">
        <v>137</v>
      </c>
      <c r="D402">
        <v>0.09</v>
      </c>
      <c r="E402">
        <v>0.17</v>
      </c>
      <c r="F402">
        <v>1.1299999999999999</v>
      </c>
      <c r="G402" t="s">
        <v>12</v>
      </c>
      <c r="H402" t="s">
        <v>64</v>
      </c>
      <c r="J402">
        <f t="shared" si="6"/>
        <v>4</v>
      </c>
    </row>
    <row r="403" spans="1:10" x14ac:dyDescent="0.2">
      <c r="A403" t="s">
        <v>134</v>
      </c>
      <c r="B403" t="s">
        <v>10</v>
      </c>
      <c r="C403" t="s">
        <v>135</v>
      </c>
      <c r="D403">
        <v>0.17</v>
      </c>
      <c r="E403">
        <v>0.33</v>
      </c>
      <c r="F403">
        <v>1.05</v>
      </c>
      <c r="G403" t="s">
        <v>12</v>
      </c>
      <c r="H403" t="s">
        <v>64</v>
      </c>
      <c r="J403">
        <f t="shared" si="6"/>
        <v>5</v>
      </c>
    </row>
    <row r="404" spans="1:10" x14ac:dyDescent="0.2">
      <c r="A404" t="s">
        <v>134</v>
      </c>
      <c r="B404" t="s">
        <v>10</v>
      </c>
      <c r="C404" t="s">
        <v>136</v>
      </c>
      <c r="D404">
        <v>0.13</v>
      </c>
      <c r="E404">
        <v>0.25</v>
      </c>
      <c r="F404">
        <v>1.05</v>
      </c>
      <c r="G404" t="s">
        <v>12</v>
      </c>
      <c r="H404" t="s">
        <v>26</v>
      </c>
      <c r="J404">
        <f t="shared" si="6"/>
        <v>6</v>
      </c>
    </row>
    <row r="405" spans="1:10" x14ac:dyDescent="0.2">
      <c r="A405" t="s">
        <v>134</v>
      </c>
      <c r="B405" t="s">
        <v>10</v>
      </c>
      <c r="C405" t="s">
        <v>140</v>
      </c>
      <c r="D405">
        <v>0.02</v>
      </c>
      <c r="E405">
        <v>0.03</v>
      </c>
      <c r="F405">
        <v>0.91</v>
      </c>
      <c r="G405" t="s">
        <v>22</v>
      </c>
      <c r="H405" t="s">
        <v>20</v>
      </c>
      <c r="J405">
        <f t="shared" si="6"/>
        <v>7</v>
      </c>
    </row>
    <row r="406" spans="1:10" x14ac:dyDescent="0.2">
      <c r="A406" t="s">
        <v>134</v>
      </c>
      <c r="B406" t="s">
        <v>10</v>
      </c>
      <c r="C406" t="s">
        <v>142</v>
      </c>
      <c r="D406">
        <v>0.01</v>
      </c>
      <c r="E406">
        <v>0.02</v>
      </c>
      <c r="F406">
        <v>0.9</v>
      </c>
      <c r="G406" t="s">
        <v>22</v>
      </c>
      <c r="H406" t="s">
        <v>20</v>
      </c>
      <c r="J406">
        <f t="shared" si="6"/>
        <v>8</v>
      </c>
    </row>
    <row r="407" spans="1:10" x14ac:dyDescent="0.2">
      <c r="A407" t="s">
        <v>134</v>
      </c>
      <c r="B407" t="s">
        <v>10</v>
      </c>
      <c r="C407" t="s">
        <v>143</v>
      </c>
      <c r="D407">
        <v>0</v>
      </c>
      <c r="E407">
        <v>0.01</v>
      </c>
      <c r="F407">
        <v>0.89</v>
      </c>
      <c r="G407" t="s">
        <v>22</v>
      </c>
      <c r="H407" t="s">
        <v>20</v>
      </c>
      <c r="J407">
        <f t="shared" si="6"/>
        <v>9</v>
      </c>
    </row>
    <row r="408" spans="1:10" x14ac:dyDescent="0.2">
      <c r="A408" t="s">
        <v>134</v>
      </c>
      <c r="B408" t="s">
        <v>10</v>
      </c>
      <c r="C408" t="s">
        <v>138</v>
      </c>
      <c r="D408">
        <v>0.06</v>
      </c>
      <c r="E408">
        <v>0.1</v>
      </c>
      <c r="F408">
        <v>0.83</v>
      </c>
      <c r="G408" t="s">
        <v>16</v>
      </c>
      <c r="H408" t="s">
        <v>65</v>
      </c>
      <c r="J408">
        <f t="shared" si="6"/>
        <v>10</v>
      </c>
    </row>
    <row r="409" spans="1:10" x14ac:dyDescent="0.2">
      <c r="A409" t="s">
        <v>134</v>
      </c>
      <c r="B409" t="s">
        <v>10</v>
      </c>
      <c r="C409" t="s">
        <v>139</v>
      </c>
      <c r="D409">
        <v>0.03</v>
      </c>
      <c r="E409">
        <v>0.06</v>
      </c>
      <c r="F409">
        <v>0.71</v>
      </c>
      <c r="G409" t="s">
        <v>16</v>
      </c>
      <c r="H409" t="s">
        <v>129</v>
      </c>
      <c r="J409">
        <f t="shared" si="6"/>
        <v>11</v>
      </c>
    </row>
    <row r="410" spans="1:10" x14ac:dyDescent="0.2">
      <c r="A410" t="s">
        <v>134</v>
      </c>
      <c r="B410" t="s">
        <v>33</v>
      </c>
      <c r="C410" t="s">
        <v>139</v>
      </c>
      <c r="D410">
        <v>0.02</v>
      </c>
      <c r="E410">
        <v>0.16</v>
      </c>
      <c r="F410">
        <v>1.85</v>
      </c>
      <c r="G410" t="s">
        <v>12</v>
      </c>
      <c r="H410" t="s">
        <v>95</v>
      </c>
      <c r="J410">
        <f t="shared" si="6"/>
        <v>1</v>
      </c>
    </row>
    <row r="411" spans="1:10" x14ac:dyDescent="0.2">
      <c r="A411" t="s">
        <v>134</v>
      </c>
      <c r="B411" t="s">
        <v>33</v>
      </c>
      <c r="C411" t="s">
        <v>142</v>
      </c>
      <c r="D411">
        <v>0.01</v>
      </c>
      <c r="E411">
        <v>0.04</v>
      </c>
      <c r="F411">
        <v>1.61</v>
      </c>
      <c r="G411" t="s">
        <v>19</v>
      </c>
      <c r="H411" t="s">
        <v>26</v>
      </c>
      <c r="J411">
        <f t="shared" si="6"/>
        <v>2</v>
      </c>
    </row>
    <row r="412" spans="1:10" x14ac:dyDescent="0.2">
      <c r="A412" t="s">
        <v>134</v>
      </c>
      <c r="B412" t="s">
        <v>33</v>
      </c>
      <c r="C412" t="s">
        <v>138</v>
      </c>
      <c r="D412">
        <v>0.02</v>
      </c>
      <c r="E412">
        <v>0.16</v>
      </c>
      <c r="F412">
        <v>1.29</v>
      </c>
      <c r="G412" t="s">
        <v>12</v>
      </c>
      <c r="H412" t="s">
        <v>13</v>
      </c>
      <c r="J412">
        <f t="shared" si="6"/>
        <v>3</v>
      </c>
    </row>
    <row r="413" spans="1:10" x14ac:dyDescent="0.2">
      <c r="A413" t="s">
        <v>134</v>
      </c>
      <c r="B413" t="s">
        <v>33</v>
      </c>
      <c r="C413" t="s">
        <v>140</v>
      </c>
      <c r="D413">
        <v>0.01</v>
      </c>
      <c r="E413">
        <v>0.04</v>
      </c>
      <c r="F413">
        <v>1.21</v>
      </c>
      <c r="G413" t="s">
        <v>19</v>
      </c>
      <c r="H413" t="s">
        <v>26</v>
      </c>
      <c r="J413">
        <f t="shared" si="6"/>
        <v>4</v>
      </c>
    </row>
    <row r="414" spans="1:10" x14ac:dyDescent="0.2">
      <c r="A414" t="s">
        <v>134</v>
      </c>
      <c r="B414" t="s">
        <v>33</v>
      </c>
      <c r="C414" t="s">
        <v>135</v>
      </c>
      <c r="D414">
        <v>0.04</v>
      </c>
      <c r="E414">
        <v>0.28999999999999998</v>
      </c>
      <c r="F414">
        <v>0.95</v>
      </c>
      <c r="G414" t="s">
        <v>22</v>
      </c>
      <c r="H414" t="s">
        <v>129</v>
      </c>
      <c r="J414">
        <f t="shared" si="6"/>
        <v>5</v>
      </c>
    </row>
    <row r="415" spans="1:10" x14ac:dyDescent="0.2">
      <c r="A415" t="s">
        <v>134</v>
      </c>
      <c r="B415" t="s">
        <v>33</v>
      </c>
      <c r="C415" t="s">
        <v>141</v>
      </c>
      <c r="D415">
        <v>0</v>
      </c>
      <c r="E415">
        <v>0.02</v>
      </c>
      <c r="F415">
        <v>0.93</v>
      </c>
      <c r="G415" t="s">
        <v>22</v>
      </c>
      <c r="H415" t="s">
        <v>20</v>
      </c>
      <c r="J415">
        <f t="shared" si="6"/>
        <v>6</v>
      </c>
    </row>
    <row r="416" spans="1:10" x14ac:dyDescent="0.2">
      <c r="A416" t="s">
        <v>134</v>
      </c>
      <c r="B416" t="s">
        <v>33</v>
      </c>
      <c r="C416" t="s">
        <v>136</v>
      </c>
      <c r="D416">
        <v>0.03</v>
      </c>
      <c r="E416">
        <v>0.17</v>
      </c>
      <c r="F416">
        <v>0.73</v>
      </c>
      <c r="G416" t="s">
        <v>16</v>
      </c>
      <c r="H416" t="s">
        <v>63</v>
      </c>
      <c r="J416">
        <f t="shared" si="6"/>
        <v>7</v>
      </c>
    </row>
    <row r="417" spans="1:10" x14ac:dyDescent="0.2">
      <c r="A417" t="s">
        <v>134</v>
      </c>
      <c r="B417" t="s">
        <v>33</v>
      </c>
      <c r="C417" t="s">
        <v>137</v>
      </c>
      <c r="D417">
        <v>0.02</v>
      </c>
      <c r="E417">
        <v>0.11</v>
      </c>
      <c r="F417">
        <v>0.73</v>
      </c>
      <c r="G417" t="s">
        <v>16</v>
      </c>
      <c r="H417" t="s">
        <v>40</v>
      </c>
      <c r="J417">
        <f t="shared" si="6"/>
        <v>8</v>
      </c>
    </row>
    <row r="418" spans="1:10" x14ac:dyDescent="0.2">
      <c r="A418" t="s">
        <v>134</v>
      </c>
      <c r="B418" t="s">
        <v>83</v>
      </c>
      <c r="C418" t="s">
        <v>143</v>
      </c>
      <c r="D418">
        <v>0</v>
      </c>
      <c r="E418">
        <v>0.01</v>
      </c>
      <c r="F418">
        <v>1.53</v>
      </c>
      <c r="G418" t="s">
        <v>19</v>
      </c>
      <c r="H418" t="s">
        <v>20</v>
      </c>
      <c r="J418">
        <f t="shared" si="6"/>
        <v>1</v>
      </c>
    </row>
    <row r="419" spans="1:10" x14ac:dyDescent="0.2">
      <c r="A419" t="s">
        <v>134</v>
      </c>
      <c r="B419" t="s">
        <v>83</v>
      </c>
      <c r="C419" t="s">
        <v>138</v>
      </c>
      <c r="D419">
        <v>0.04</v>
      </c>
      <c r="E419">
        <v>0.14000000000000001</v>
      </c>
      <c r="F419">
        <v>1.1499999999999999</v>
      </c>
      <c r="G419" t="s">
        <v>12</v>
      </c>
      <c r="H419" t="s">
        <v>64</v>
      </c>
      <c r="J419">
        <f t="shared" si="6"/>
        <v>2</v>
      </c>
    </row>
    <row r="420" spans="1:10" x14ac:dyDescent="0.2">
      <c r="A420" t="s">
        <v>134</v>
      </c>
      <c r="B420" t="s">
        <v>83</v>
      </c>
      <c r="C420" t="s">
        <v>139</v>
      </c>
      <c r="D420">
        <v>0.03</v>
      </c>
      <c r="E420">
        <v>0.09</v>
      </c>
      <c r="F420">
        <v>1.08</v>
      </c>
      <c r="G420" t="s">
        <v>19</v>
      </c>
      <c r="H420" t="s">
        <v>26</v>
      </c>
      <c r="J420">
        <f t="shared" si="6"/>
        <v>3</v>
      </c>
    </row>
    <row r="421" spans="1:10" x14ac:dyDescent="0.2">
      <c r="A421" t="s">
        <v>134</v>
      </c>
      <c r="B421" t="s">
        <v>83</v>
      </c>
      <c r="C421" t="s">
        <v>136</v>
      </c>
      <c r="D421">
        <v>0.08</v>
      </c>
      <c r="E421">
        <v>0.25</v>
      </c>
      <c r="F421">
        <v>1.05</v>
      </c>
      <c r="G421" t="s">
        <v>19</v>
      </c>
      <c r="H421" t="s">
        <v>64</v>
      </c>
      <c r="J421">
        <f t="shared" si="6"/>
        <v>4</v>
      </c>
    </row>
    <row r="422" spans="1:10" x14ac:dyDescent="0.2">
      <c r="A422" t="s">
        <v>134</v>
      </c>
      <c r="B422" t="s">
        <v>83</v>
      </c>
      <c r="C422" t="s">
        <v>140</v>
      </c>
      <c r="D422">
        <v>0.01</v>
      </c>
      <c r="E422">
        <v>0.04</v>
      </c>
      <c r="F422">
        <v>1.05</v>
      </c>
      <c r="G422" t="s">
        <v>19</v>
      </c>
      <c r="H422" t="s">
        <v>20</v>
      </c>
      <c r="J422">
        <f t="shared" si="6"/>
        <v>5</v>
      </c>
    </row>
    <row r="423" spans="1:10" x14ac:dyDescent="0.2">
      <c r="A423" t="s">
        <v>134</v>
      </c>
      <c r="B423" t="s">
        <v>83</v>
      </c>
      <c r="C423" t="s">
        <v>135</v>
      </c>
      <c r="D423">
        <v>0.09</v>
      </c>
      <c r="E423">
        <v>0.28999999999999998</v>
      </c>
      <c r="F423">
        <v>0.94</v>
      </c>
      <c r="G423" t="s">
        <v>16</v>
      </c>
      <c r="H423" t="s">
        <v>129</v>
      </c>
      <c r="J423">
        <f t="shared" si="6"/>
        <v>6</v>
      </c>
    </row>
    <row r="424" spans="1:10" x14ac:dyDescent="0.2">
      <c r="A424" t="s">
        <v>134</v>
      </c>
      <c r="B424" t="s">
        <v>83</v>
      </c>
      <c r="C424" t="s">
        <v>137</v>
      </c>
      <c r="D424">
        <v>0.04</v>
      </c>
      <c r="E424">
        <v>0.14000000000000001</v>
      </c>
      <c r="F424">
        <v>0.92</v>
      </c>
      <c r="G424" t="s">
        <v>22</v>
      </c>
      <c r="H424" t="s">
        <v>65</v>
      </c>
      <c r="J424">
        <f t="shared" si="6"/>
        <v>7</v>
      </c>
    </row>
    <row r="425" spans="1:10" x14ac:dyDescent="0.2">
      <c r="A425" t="s">
        <v>134</v>
      </c>
      <c r="B425" t="s">
        <v>83</v>
      </c>
      <c r="C425" t="s">
        <v>142</v>
      </c>
      <c r="D425">
        <v>0.01</v>
      </c>
      <c r="E425">
        <v>0.02</v>
      </c>
      <c r="F425">
        <v>0.87</v>
      </c>
      <c r="G425" t="s">
        <v>22</v>
      </c>
      <c r="H425" t="s">
        <v>20</v>
      </c>
      <c r="J425">
        <f t="shared" si="6"/>
        <v>8</v>
      </c>
    </row>
    <row r="426" spans="1:10" x14ac:dyDescent="0.2">
      <c r="A426" t="s">
        <v>134</v>
      </c>
      <c r="B426" t="s">
        <v>83</v>
      </c>
      <c r="C426" t="s">
        <v>141</v>
      </c>
      <c r="D426">
        <v>0</v>
      </c>
      <c r="E426">
        <v>0.01</v>
      </c>
      <c r="F426">
        <v>0.76</v>
      </c>
      <c r="G426" t="s">
        <v>22</v>
      </c>
      <c r="H426" t="s">
        <v>17</v>
      </c>
      <c r="J426">
        <f t="shared" si="6"/>
        <v>9</v>
      </c>
    </row>
    <row r="427" spans="1:10" x14ac:dyDescent="0.2">
      <c r="A427" t="s">
        <v>134</v>
      </c>
      <c r="B427" t="s">
        <v>61</v>
      </c>
      <c r="C427" t="s">
        <v>136</v>
      </c>
      <c r="D427">
        <v>0.23</v>
      </c>
      <c r="E427">
        <v>0.25</v>
      </c>
      <c r="F427">
        <v>1.07</v>
      </c>
      <c r="G427" t="s">
        <v>12</v>
      </c>
      <c r="H427" t="s">
        <v>64</v>
      </c>
      <c r="J427">
        <f t="shared" si="6"/>
        <v>1</v>
      </c>
    </row>
    <row r="428" spans="1:10" x14ac:dyDescent="0.2">
      <c r="A428" t="s">
        <v>134</v>
      </c>
      <c r="B428" t="s">
        <v>61</v>
      </c>
      <c r="C428" t="s">
        <v>138</v>
      </c>
      <c r="D428">
        <v>0.13</v>
      </c>
      <c r="E428">
        <v>0.13</v>
      </c>
      <c r="F428">
        <v>1.07</v>
      </c>
      <c r="G428" t="s">
        <v>12</v>
      </c>
      <c r="H428" t="s">
        <v>26</v>
      </c>
      <c r="J428">
        <f t="shared" si="6"/>
        <v>2</v>
      </c>
    </row>
    <row r="429" spans="1:10" x14ac:dyDescent="0.2">
      <c r="A429" t="s">
        <v>134</v>
      </c>
      <c r="B429" t="s">
        <v>61</v>
      </c>
      <c r="C429" t="s">
        <v>141</v>
      </c>
      <c r="D429">
        <v>0.02</v>
      </c>
      <c r="E429">
        <v>0.02</v>
      </c>
      <c r="F429">
        <v>1.07</v>
      </c>
      <c r="G429" t="s">
        <v>19</v>
      </c>
      <c r="H429" t="s">
        <v>20</v>
      </c>
      <c r="J429">
        <f t="shared" si="6"/>
        <v>3</v>
      </c>
    </row>
    <row r="430" spans="1:10" x14ac:dyDescent="0.2">
      <c r="A430" t="s">
        <v>134</v>
      </c>
      <c r="B430" t="s">
        <v>61</v>
      </c>
      <c r="C430" t="s">
        <v>144</v>
      </c>
      <c r="D430">
        <v>0</v>
      </c>
      <c r="E430">
        <v>0</v>
      </c>
      <c r="F430">
        <v>1.07</v>
      </c>
      <c r="G430" t="s">
        <v>19</v>
      </c>
      <c r="H430" t="s">
        <v>20</v>
      </c>
      <c r="J430">
        <f t="shared" si="6"/>
        <v>4</v>
      </c>
    </row>
    <row r="431" spans="1:10" x14ac:dyDescent="0.2">
      <c r="A431" t="s">
        <v>134</v>
      </c>
      <c r="B431" t="s">
        <v>61</v>
      </c>
      <c r="C431" t="s">
        <v>145</v>
      </c>
      <c r="D431">
        <v>0</v>
      </c>
      <c r="E431">
        <v>0</v>
      </c>
      <c r="F431">
        <v>1.07</v>
      </c>
      <c r="G431" t="s">
        <v>19</v>
      </c>
      <c r="H431" t="s">
        <v>20</v>
      </c>
      <c r="J431">
        <f t="shared" si="6"/>
        <v>5</v>
      </c>
    </row>
    <row r="432" spans="1:10" x14ac:dyDescent="0.2">
      <c r="A432" t="s">
        <v>134</v>
      </c>
      <c r="B432" t="s">
        <v>61</v>
      </c>
      <c r="C432" t="s">
        <v>139</v>
      </c>
      <c r="D432">
        <v>0.08</v>
      </c>
      <c r="E432">
        <v>0.09</v>
      </c>
      <c r="F432">
        <v>1.05</v>
      </c>
      <c r="G432" t="s">
        <v>19</v>
      </c>
      <c r="H432" t="s">
        <v>20</v>
      </c>
      <c r="J432">
        <f t="shared" si="6"/>
        <v>6</v>
      </c>
    </row>
    <row r="433" spans="1:10" x14ac:dyDescent="0.2">
      <c r="A433" t="s">
        <v>134</v>
      </c>
      <c r="B433" t="s">
        <v>61</v>
      </c>
      <c r="C433" t="s">
        <v>135</v>
      </c>
      <c r="D433">
        <v>0.3</v>
      </c>
      <c r="E433">
        <v>0.32</v>
      </c>
      <c r="F433">
        <v>1.03</v>
      </c>
      <c r="G433" t="s">
        <v>12</v>
      </c>
      <c r="H433" t="s">
        <v>26</v>
      </c>
      <c r="J433">
        <f t="shared" si="6"/>
        <v>7</v>
      </c>
    </row>
    <row r="434" spans="1:10" x14ac:dyDescent="0.2">
      <c r="A434" t="s">
        <v>134</v>
      </c>
      <c r="B434" t="s">
        <v>61</v>
      </c>
      <c r="C434" t="s">
        <v>137</v>
      </c>
      <c r="D434">
        <v>0.15</v>
      </c>
      <c r="E434">
        <v>0.16</v>
      </c>
      <c r="F434">
        <v>1.03</v>
      </c>
      <c r="G434" t="s">
        <v>19</v>
      </c>
      <c r="H434" t="s">
        <v>20</v>
      </c>
      <c r="J434">
        <f t="shared" si="6"/>
        <v>8</v>
      </c>
    </row>
    <row r="435" spans="1:10" x14ac:dyDescent="0.2">
      <c r="A435" t="s">
        <v>134</v>
      </c>
      <c r="B435" t="s">
        <v>61</v>
      </c>
      <c r="C435" t="s">
        <v>140</v>
      </c>
      <c r="D435">
        <v>0.02</v>
      </c>
      <c r="E435">
        <v>0.02</v>
      </c>
      <c r="F435">
        <v>0.5</v>
      </c>
      <c r="G435" t="s">
        <v>132</v>
      </c>
      <c r="H435" t="s">
        <v>65</v>
      </c>
      <c r="J435">
        <f t="shared" si="6"/>
        <v>9</v>
      </c>
    </row>
    <row r="436" spans="1:10" x14ac:dyDescent="0.2">
      <c r="A436" t="s">
        <v>134</v>
      </c>
      <c r="B436" t="s">
        <v>61</v>
      </c>
      <c r="C436" t="s">
        <v>143</v>
      </c>
      <c r="D436">
        <v>0</v>
      </c>
      <c r="E436">
        <v>0</v>
      </c>
      <c r="F436">
        <v>0.33</v>
      </c>
      <c r="G436" t="s">
        <v>22</v>
      </c>
      <c r="H436" t="s">
        <v>17</v>
      </c>
      <c r="J436">
        <f t="shared" si="6"/>
        <v>10</v>
      </c>
    </row>
    <row r="437" spans="1:10" x14ac:dyDescent="0.2">
      <c r="A437" t="s">
        <v>134</v>
      </c>
      <c r="B437" t="s">
        <v>61</v>
      </c>
      <c r="C437" t="s">
        <v>142</v>
      </c>
      <c r="D437">
        <v>0</v>
      </c>
      <c r="E437">
        <v>0</v>
      </c>
      <c r="F437">
        <v>0.18</v>
      </c>
      <c r="G437" t="s">
        <v>132</v>
      </c>
      <c r="H437" t="s">
        <v>65</v>
      </c>
      <c r="J437">
        <f t="shared" si="6"/>
        <v>11</v>
      </c>
    </row>
    <row r="438" spans="1:10" x14ac:dyDescent="0.2">
      <c r="A438" t="s">
        <v>134</v>
      </c>
      <c r="B438" t="s">
        <v>58</v>
      </c>
      <c r="C438" t="s">
        <v>142</v>
      </c>
      <c r="D438">
        <v>0.02</v>
      </c>
      <c r="E438">
        <v>0.33</v>
      </c>
      <c r="F438">
        <v>12.97</v>
      </c>
      <c r="G438" t="s">
        <v>122</v>
      </c>
      <c r="H438" t="s">
        <v>146</v>
      </c>
      <c r="J438">
        <f t="shared" si="6"/>
        <v>1</v>
      </c>
    </row>
    <row r="439" spans="1:10" x14ac:dyDescent="0.2">
      <c r="A439" t="s">
        <v>134</v>
      </c>
      <c r="B439" t="s">
        <v>58</v>
      </c>
      <c r="C439" t="s">
        <v>143</v>
      </c>
      <c r="D439">
        <v>0</v>
      </c>
      <c r="E439">
        <v>0.08</v>
      </c>
      <c r="F439">
        <v>10.91</v>
      </c>
      <c r="G439" t="s">
        <v>19</v>
      </c>
      <c r="H439" t="s">
        <v>46</v>
      </c>
      <c r="J439">
        <f t="shared" si="6"/>
        <v>2</v>
      </c>
    </row>
    <row r="440" spans="1:10" x14ac:dyDescent="0.2">
      <c r="A440" t="s">
        <v>134</v>
      </c>
      <c r="B440" t="s">
        <v>58</v>
      </c>
      <c r="C440" t="s">
        <v>140</v>
      </c>
      <c r="D440">
        <v>0.02</v>
      </c>
      <c r="E440">
        <v>0.31</v>
      </c>
      <c r="F440">
        <v>8.3000000000000007</v>
      </c>
      <c r="G440" t="s">
        <v>122</v>
      </c>
      <c r="H440" t="s">
        <v>147</v>
      </c>
      <c r="J440">
        <f t="shared" si="6"/>
        <v>3</v>
      </c>
    </row>
    <row r="441" spans="1:10" x14ac:dyDescent="0.2">
      <c r="A441" t="s">
        <v>134</v>
      </c>
      <c r="B441" t="s">
        <v>58</v>
      </c>
      <c r="C441" t="s">
        <v>135</v>
      </c>
      <c r="D441">
        <v>0.01</v>
      </c>
      <c r="E441">
        <v>0.17</v>
      </c>
      <c r="F441">
        <v>0.56999999999999995</v>
      </c>
      <c r="G441" t="s">
        <v>16</v>
      </c>
      <c r="H441" t="s">
        <v>148</v>
      </c>
      <c r="J441">
        <f t="shared" si="6"/>
        <v>4</v>
      </c>
    </row>
    <row r="442" spans="1:10" x14ac:dyDescent="0.2">
      <c r="A442" t="s">
        <v>134</v>
      </c>
      <c r="B442" t="s">
        <v>58</v>
      </c>
      <c r="C442" t="s">
        <v>137</v>
      </c>
      <c r="D442">
        <v>0.01</v>
      </c>
      <c r="E442">
        <v>0.09</v>
      </c>
      <c r="F442">
        <v>0.56999999999999995</v>
      </c>
      <c r="G442" t="s">
        <v>22</v>
      </c>
      <c r="H442" t="s">
        <v>63</v>
      </c>
      <c r="J442">
        <f t="shared" si="6"/>
        <v>5</v>
      </c>
    </row>
    <row r="443" spans="1:10" x14ac:dyDescent="0.2">
      <c r="A443" t="s">
        <v>134</v>
      </c>
      <c r="B443" t="s">
        <v>58</v>
      </c>
      <c r="C443" t="s">
        <v>139</v>
      </c>
      <c r="D443">
        <v>0</v>
      </c>
      <c r="E443">
        <v>0.02</v>
      </c>
      <c r="F443">
        <v>0.28999999999999998</v>
      </c>
      <c r="G443" t="s">
        <v>22</v>
      </c>
      <c r="H443" t="s">
        <v>149</v>
      </c>
      <c r="J443">
        <f t="shared" si="6"/>
        <v>6</v>
      </c>
    </row>
    <row r="444" spans="1:10" x14ac:dyDescent="0.2">
      <c r="A444" t="s">
        <v>134</v>
      </c>
      <c r="B444" t="s">
        <v>88</v>
      </c>
      <c r="C444" t="s">
        <v>142</v>
      </c>
      <c r="D444">
        <v>0.02</v>
      </c>
      <c r="E444">
        <v>0.03</v>
      </c>
      <c r="F444">
        <v>1.1100000000000001</v>
      </c>
      <c r="G444" t="s">
        <v>19</v>
      </c>
      <c r="H444" t="s">
        <v>20</v>
      </c>
      <c r="J444">
        <f t="shared" si="6"/>
        <v>1</v>
      </c>
    </row>
    <row r="445" spans="1:10" x14ac:dyDescent="0.2">
      <c r="A445" t="s">
        <v>134</v>
      </c>
      <c r="B445" t="s">
        <v>88</v>
      </c>
      <c r="C445" t="s">
        <v>138</v>
      </c>
      <c r="D445">
        <v>0.11</v>
      </c>
      <c r="E445">
        <v>0.13</v>
      </c>
      <c r="F445">
        <v>1.05</v>
      </c>
      <c r="G445" t="s">
        <v>12</v>
      </c>
      <c r="H445" t="s">
        <v>26</v>
      </c>
      <c r="J445">
        <f t="shared" si="6"/>
        <v>2</v>
      </c>
    </row>
    <row r="446" spans="1:10" x14ac:dyDescent="0.2">
      <c r="A446" t="s">
        <v>134</v>
      </c>
      <c r="B446" t="s">
        <v>88</v>
      </c>
      <c r="C446" t="s">
        <v>145</v>
      </c>
      <c r="D446">
        <v>0</v>
      </c>
      <c r="E446">
        <v>0</v>
      </c>
      <c r="F446">
        <v>1.03</v>
      </c>
      <c r="G446" t="s">
        <v>19</v>
      </c>
      <c r="H446" t="s">
        <v>20</v>
      </c>
      <c r="J446">
        <f t="shared" si="6"/>
        <v>3</v>
      </c>
    </row>
    <row r="447" spans="1:10" x14ac:dyDescent="0.2">
      <c r="A447" t="s">
        <v>134</v>
      </c>
      <c r="B447" t="s">
        <v>88</v>
      </c>
      <c r="C447" t="s">
        <v>139</v>
      </c>
      <c r="D447">
        <v>7.0000000000000007E-2</v>
      </c>
      <c r="E447">
        <v>0.09</v>
      </c>
      <c r="F447">
        <v>1.02</v>
      </c>
      <c r="G447" t="s">
        <v>19</v>
      </c>
      <c r="H447" t="s">
        <v>20</v>
      </c>
      <c r="J447">
        <f t="shared" si="6"/>
        <v>4</v>
      </c>
    </row>
    <row r="448" spans="1:10" x14ac:dyDescent="0.2">
      <c r="A448" t="s">
        <v>134</v>
      </c>
      <c r="B448" t="s">
        <v>88</v>
      </c>
      <c r="C448" t="s">
        <v>135</v>
      </c>
      <c r="D448">
        <v>0.26</v>
      </c>
      <c r="E448">
        <v>0.31</v>
      </c>
      <c r="F448">
        <v>1.01</v>
      </c>
      <c r="G448" t="s">
        <v>19</v>
      </c>
      <c r="H448" t="s">
        <v>20</v>
      </c>
      <c r="J448">
        <f t="shared" si="6"/>
        <v>5</v>
      </c>
    </row>
    <row r="449" spans="1:10" x14ac:dyDescent="0.2">
      <c r="A449" t="s">
        <v>134</v>
      </c>
      <c r="B449" t="s">
        <v>88</v>
      </c>
      <c r="C449" t="s">
        <v>137</v>
      </c>
      <c r="D449">
        <v>0.13</v>
      </c>
      <c r="E449">
        <v>0.16</v>
      </c>
      <c r="F449">
        <v>1.01</v>
      </c>
      <c r="G449" t="s">
        <v>19</v>
      </c>
      <c r="H449" t="s">
        <v>20</v>
      </c>
      <c r="J449">
        <f t="shared" si="6"/>
        <v>6</v>
      </c>
    </row>
    <row r="450" spans="1:10" x14ac:dyDescent="0.2">
      <c r="A450" t="s">
        <v>134</v>
      </c>
      <c r="B450" t="s">
        <v>88</v>
      </c>
      <c r="C450" t="s">
        <v>140</v>
      </c>
      <c r="D450">
        <v>0.03</v>
      </c>
      <c r="E450">
        <v>0.04</v>
      </c>
      <c r="F450">
        <v>0.99</v>
      </c>
      <c r="G450" t="s">
        <v>22</v>
      </c>
      <c r="H450" t="s">
        <v>20</v>
      </c>
      <c r="J450">
        <f t="shared" si="6"/>
        <v>7</v>
      </c>
    </row>
    <row r="451" spans="1:10" x14ac:dyDescent="0.2">
      <c r="A451" t="s">
        <v>134</v>
      </c>
      <c r="B451" t="s">
        <v>88</v>
      </c>
      <c r="C451" t="s">
        <v>143</v>
      </c>
      <c r="D451">
        <v>0.01</v>
      </c>
      <c r="E451">
        <v>0.01</v>
      </c>
      <c r="F451">
        <v>0.99</v>
      </c>
      <c r="G451" t="s">
        <v>22</v>
      </c>
      <c r="H451" t="s">
        <v>20</v>
      </c>
      <c r="J451">
        <f t="shared" si="6"/>
        <v>8</v>
      </c>
    </row>
    <row r="452" spans="1:10" x14ac:dyDescent="0.2">
      <c r="A452" t="s">
        <v>134</v>
      </c>
      <c r="B452" t="s">
        <v>88</v>
      </c>
      <c r="C452" t="s">
        <v>136</v>
      </c>
      <c r="D452">
        <v>0.19</v>
      </c>
      <c r="E452">
        <v>0.22</v>
      </c>
      <c r="F452">
        <v>0.96</v>
      </c>
      <c r="G452" t="s">
        <v>16</v>
      </c>
      <c r="H452" t="s">
        <v>17</v>
      </c>
      <c r="J452">
        <f t="shared" ref="J452:J515" si="7">IF(B452&lt;&gt;B451,1,J451+1)</f>
        <v>9</v>
      </c>
    </row>
    <row r="453" spans="1:10" x14ac:dyDescent="0.2">
      <c r="A453" t="s">
        <v>134</v>
      </c>
      <c r="B453" t="s">
        <v>88</v>
      </c>
      <c r="C453" t="s">
        <v>141</v>
      </c>
      <c r="D453">
        <v>0.01</v>
      </c>
      <c r="E453">
        <v>0.02</v>
      </c>
      <c r="F453">
        <v>0.86</v>
      </c>
      <c r="G453" t="s">
        <v>22</v>
      </c>
      <c r="H453" t="s">
        <v>20</v>
      </c>
      <c r="J453">
        <f t="shared" si="7"/>
        <v>10</v>
      </c>
    </row>
    <row r="454" spans="1:10" x14ac:dyDescent="0.2">
      <c r="A454" t="s">
        <v>134</v>
      </c>
      <c r="B454" t="s">
        <v>88</v>
      </c>
      <c r="C454" t="s">
        <v>144</v>
      </c>
      <c r="D454">
        <v>0</v>
      </c>
      <c r="E454">
        <v>0</v>
      </c>
      <c r="F454">
        <v>0.53</v>
      </c>
      <c r="G454" t="s">
        <v>22</v>
      </c>
      <c r="H454" t="s">
        <v>20</v>
      </c>
      <c r="J454">
        <f t="shared" si="7"/>
        <v>11</v>
      </c>
    </row>
    <row r="455" spans="1:10" x14ac:dyDescent="0.2">
      <c r="A455" t="s">
        <v>134</v>
      </c>
      <c r="B455" t="s">
        <v>42</v>
      </c>
      <c r="C455" t="s">
        <v>144</v>
      </c>
      <c r="D455">
        <v>0</v>
      </c>
      <c r="E455">
        <v>0.01</v>
      </c>
      <c r="F455">
        <v>3.33</v>
      </c>
      <c r="G455" t="s">
        <v>19</v>
      </c>
      <c r="H455" t="s">
        <v>20</v>
      </c>
      <c r="J455">
        <f t="shared" si="7"/>
        <v>1</v>
      </c>
    </row>
    <row r="456" spans="1:10" x14ac:dyDescent="0.2">
      <c r="A456" t="s">
        <v>134</v>
      </c>
      <c r="B456" t="s">
        <v>42</v>
      </c>
      <c r="C456" t="s">
        <v>141</v>
      </c>
      <c r="D456">
        <v>0.01</v>
      </c>
      <c r="E456">
        <v>0.03</v>
      </c>
      <c r="F456">
        <v>1.71</v>
      </c>
      <c r="G456" t="s">
        <v>19</v>
      </c>
      <c r="H456" t="s">
        <v>26</v>
      </c>
      <c r="J456">
        <f t="shared" si="7"/>
        <v>2</v>
      </c>
    </row>
    <row r="457" spans="1:10" x14ac:dyDescent="0.2">
      <c r="A457" t="s">
        <v>134</v>
      </c>
      <c r="B457" t="s">
        <v>42</v>
      </c>
      <c r="C457" t="s">
        <v>136</v>
      </c>
      <c r="D457">
        <v>0.05</v>
      </c>
      <c r="E457">
        <v>0.28999999999999998</v>
      </c>
      <c r="F457">
        <v>1.22</v>
      </c>
      <c r="G457" t="s">
        <v>12</v>
      </c>
      <c r="H457" t="s">
        <v>46</v>
      </c>
      <c r="J457">
        <f t="shared" si="7"/>
        <v>3</v>
      </c>
    </row>
    <row r="458" spans="1:10" x14ac:dyDescent="0.2">
      <c r="A458" t="s">
        <v>134</v>
      </c>
      <c r="B458" t="s">
        <v>42</v>
      </c>
      <c r="C458" t="s">
        <v>140</v>
      </c>
      <c r="D458">
        <v>0.01</v>
      </c>
      <c r="E458">
        <v>0.04</v>
      </c>
      <c r="F458">
        <v>1.06</v>
      </c>
      <c r="G458" t="s">
        <v>19</v>
      </c>
      <c r="H458" t="s">
        <v>20</v>
      </c>
      <c r="J458">
        <f t="shared" si="7"/>
        <v>4</v>
      </c>
    </row>
    <row r="459" spans="1:10" x14ac:dyDescent="0.2">
      <c r="A459" t="s">
        <v>134</v>
      </c>
      <c r="B459" t="s">
        <v>42</v>
      </c>
      <c r="C459" t="s">
        <v>143</v>
      </c>
      <c r="D459">
        <v>0</v>
      </c>
      <c r="E459">
        <v>0.01</v>
      </c>
      <c r="F459">
        <v>1.04</v>
      </c>
      <c r="G459" t="s">
        <v>19</v>
      </c>
      <c r="H459" t="s">
        <v>20</v>
      </c>
      <c r="J459">
        <f t="shared" si="7"/>
        <v>5</v>
      </c>
    </row>
    <row r="460" spans="1:10" x14ac:dyDescent="0.2">
      <c r="A460" t="s">
        <v>134</v>
      </c>
      <c r="B460" t="s">
        <v>42</v>
      </c>
      <c r="C460" t="s">
        <v>135</v>
      </c>
      <c r="D460">
        <v>0.05</v>
      </c>
      <c r="E460">
        <v>0.3</v>
      </c>
      <c r="F460">
        <v>0.97</v>
      </c>
      <c r="G460" t="s">
        <v>22</v>
      </c>
      <c r="H460" t="s">
        <v>65</v>
      </c>
      <c r="J460">
        <f t="shared" si="7"/>
        <v>6</v>
      </c>
    </row>
    <row r="461" spans="1:10" x14ac:dyDescent="0.2">
      <c r="A461" t="s">
        <v>134</v>
      </c>
      <c r="B461" t="s">
        <v>42</v>
      </c>
      <c r="C461" t="s">
        <v>137</v>
      </c>
      <c r="D461">
        <v>0.02</v>
      </c>
      <c r="E461">
        <v>0.14000000000000001</v>
      </c>
      <c r="F461">
        <v>0.93</v>
      </c>
      <c r="G461" t="s">
        <v>22</v>
      </c>
      <c r="H461" t="s">
        <v>17</v>
      </c>
      <c r="J461">
        <f t="shared" si="7"/>
        <v>7</v>
      </c>
    </row>
    <row r="462" spans="1:10" x14ac:dyDescent="0.2">
      <c r="A462" t="s">
        <v>134</v>
      </c>
      <c r="B462" t="s">
        <v>42</v>
      </c>
      <c r="C462" t="s">
        <v>139</v>
      </c>
      <c r="D462">
        <v>0.01</v>
      </c>
      <c r="E462">
        <v>7.0000000000000007E-2</v>
      </c>
      <c r="F462">
        <v>0.88</v>
      </c>
      <c r="G462" t="s">
        <v>22</v>
      </c>
      <c r="H462" t="s">
        <v>17</v>
      </c>
      <c r="J462">
        <f t="shared" si="7"/>
        <v>8</v>
      </c>
    </row>
    <row r="463" spans="1:10" x14ac:dyDescent="0.2">
      <c r="A463" t="s">
        <v>134</v>
      </c>
      <c r="B463" t="s">
        <v>42</v>
      </c>
      <c r="C463" t="s">
        <v>138</v>
      </c>
      <c r="D463">
        <v>0.02</v>
      </c>
      <c r="E463">
        <v>0.09</v>
      </c>
      <c r="F463">
        <v>0.75</v>
      </c>
      <c r="G463" t="s">
        <v>16</v>
      </c>
      <c r="H463" t="s">
        <v>97</v>
      </c>
      <c r="J463">
        <f t="shared" si="7"/>
        <v>9</v>
      </c>
    </row>
    <row r="464" spans="1:10" x14ac:dyDescent="0.2">
      <c r="A464" t="s">
        <v>134</v>
      </c>
      <c r="B464" t="s">
        <v>42</v>
      </c>
      <c r="C464" t="s">
        <v>142</v>
      </c>
      <c r="D464">
        <v>0</v>
      </c>
      <c r="E464">
        <v>0.01</v>
      </c>
      <c r="F464">
        <v>0.44</v>
      </c>
      <c r="G464" t="s">
        <v>22</v>
      </c>
      <c r="H464" t="s">
        <v>65</v>
      </c>
      <c r="J464">
        <f t="shared" si="7"/>
        <v>10</v>
      </c>
    </row>
    <row r="465" spans="1:10" x14ac:dyDescent="0.2">
      <c r="A465" t="s">
        <v>134</v>
      </c>
      <c r="B465" t="s">
        <v>91</v>
      </c>
      <c r="C465" t="s">
        <v>137</v>
      </c>
      <c r="D465">
        <v>0</v>
      </c>
      <c r="E465">
        <v>0.18</v>
      </c>
      <c r="F465">
        <v>1.19</v>
      </c>
      <c r="G465" t="s">
        <v>19</v>
      </c>
      <c r="H465" t="s">
        <v>64</v>
      </c>
      <c r="J465">
        <f t="shared" si="7"/>
        <v>1</v>
      </c>
    </row>
    <row r="466" spans="1:10" x14ac:dyDescent="0.2">
      <c r="A466" t="s">
        <v>134</v>
      </c>
      <c r="B466" t="s">
        <v>91</v>
      </c>
      <c r="C466" t="s">
        <v>135</v>
      </c>
      <c r="D466">
        <v>0.01</v>
      </c>
      <c r="E466">
        <v>0.35</v>
      </c>
      <c r="F466">
        <v>1.1399999999999999</v>
      </c>
      <c r="G466" t="s">
        <v>19</v>
      </c>
      <c r="H466" t="s">
        <v>90</v>
      </c>
      <c r="J466">
        <f t="shared" si="7"/>
        <v>2</v>
      </c>
    </row>
    <row r="467" spans="1:10" x14ac:dyDescent="0.2">
      <c r="A467" t="s">
        <v>134</v>
      </c>
      <c r="B467" t="s">
        <v>91</v>
      </c>
      <c r="C467" t="s">
        <v>136</v>
      </c>
      <c r="D467">
        <v>0.01</v>
      </c>
      <c r="E467">
        <v>0.23</v>
      </c>
      <c r="F467">
        <v>0.99</v>
      </c>
      <c r="G467" t="s">
        <v>22</v>
      </c>
      <c r="H467" t="s">
        <v>65</v>
      </c>
      <c r="J467">
        <f t="shared" si="7"/>
        <v>3</v>
      </c>
    </row>
    <row r="468" spans="1:10" x14ac:dyDescent="0.2">
      <c r="A468" t="s">
        <v>134</v>
      </c>
      <c r="B468" t="s">
        <v>91</v>
      </c>
      <c r="C468" t="s">
        <v>140</v>
      </c>
      <c r="D468">
        <v>0</v>
      </c>
      <c r="E468">
        <v>0.04</v>
      </c>
      <c r="F468">
        <v>0.99</v>
      </c>
      <c r="G468" t="s">
        <v>22</v>
      </c>
      <c r="H468" t="s">
        <v>17</v>
      </c>
      <c r="J468">
        <f t="shared" si="7"/>
        <v>4</v>
      </c>
    </row>
    <row r="469" spans="1:10" x14ac:dyDescent="0.2">
      <c r="A469" t="s">
        <v>134</v>
      </c>
      <c r="B469" t="s">
        <v>91</v>
      </c>
      <c r="C469" t="s">
        <v>138</v>
      </c>
      <c r="D469">
        <v>0</v>
      </c>
      <c r="E469">
        <v>7.0000000000000007E-2</v>
      </c>
      <c r="F469">
        <v>0.57999999999999996</v>
      </c>
      <c r="G469" t="s">
        <v>22</v>
      </c>
      <c r="H469" t="s">
        <v>149</v>
      </c>
      <c r="J469">
        <f t="shared" si="7"/>
        <v>5</v>
      </c>
    </row>
    <row r="470" spans="1:10" x14ac:dyDescent="0.2">
      <c r="A470" t="s">
        <v>134</v>
      </c>
      <c r="B470" t="s">
        <v>91</v>
      </c>
      <c r="C470" t="s">
        <v>139</v>
      </c>
      <c r="D470">
        <v>0</v>
      </c>
      <c r="E470">
        <v>0.05</v>
      </c>
      <c r="F470">
        <v>0.57999999999999996</v>
      </c>
      <c r="G470" t="s">
        <v>22</v>
      </c>
      <c r="H470" t="s">
        <v>40</v>
      </c>
      <c r="J470">
        <f t="shared" si="7"/>
        <v>6</v>
      </c>
    </row>
    <row r="471" spans="1:10" x14ac:dyDescent="0.2">
      <c r="A471" t="s">
        <v>134</v>
      </c>
      <c r="B471" t="s">
        <v>93</v>
      </c>
      <c r="C471" t="s">
        <v>139</v>
      </c>
      <c r="D471">
        <v>0.05</v>
      </c>
      <c r="E471">
        <v>0.1</v>
      </c>
      <c r="F471">
        <v>1.25</v>
      </c>
      <c r="G471" t="s">
        <v>12</v>
      </c>
      <c r="H471" t="s">
        <v>64</v>
      </c>
      <c r="J471">
        <f t="shared" si="7"/>
        <v>1</v>
      </c>
    </row>
    <row r="472" spans="1:10" x14ac:dyDescent="0.2">
      <c r="A472" t="s">
        <v>134</v>
      </c>
      <c r="B472" t="s">
        <v>93</v>
      </c>
      <c r="C472" t="s">
        <v>138</v>
      </c>
      <c r="D472">
        <v>7.0000000000000007E-2</v>
      </c>
      <c r="E472">
        <v>0.16</v>
      </c>
      <c r="F472">
        <v>1.24</v>
      </c>
      <c r="G472" t="s">
        <v>12</v>
      </c>
      <c r="H472" t="s">
        <v>13</v>
      </c>
      <c r="J472">
        <f t="shared" si="7"/>
        <v>2</v>
      </c>
    </row>
    <row r="473" spans="1:10" x14ac:dyDescent="0.2">
      <c r="A473" t="s">
        <v>134</v>
      </c>
      <c r="B473" t="s">
        <v>93</v>
      </c>
      <c r="C473" t="s">
        <v>140</v>
      </c>
      <c r="D473">
        <v>0.02</v>
      </c>
      <c r="E473">
        <v>0.04</v>
      </c>
      <c r="F473">
        <v>1.04</v>
      </c>
      <c r="G473" t="s">
        <v>19</v>
      </c>
      <c r="H473" t="s">
        <v>20</v>
      </c>
      <c r="J473">
        <f t="shared" si="7"/>
        <v>3</v>
      </c>
    </row>
    <row r="474" spans="1:10" x14ac:dyDescent="0.2">
      <c r="A474" t="s">
        <v>134</v>
      </c>
      <c r="B474" t="s">
        <v>93</v>
      </c>
      <c r="C474" t="s">
        <v>142</v>
      </c>
      <c r="D474">
        <v>0.01</v>
      </c>
      <c r="E474">
        <v>0.03</v>
      </c>
      <c r="F474">
        <v>1.01</v>
      </c>
      <c r="G474" t="s">
        <v>19</v>
      </c>
      <c r="H474" t="s">
        <v>20</v>
      </c>
      <c r="J474">
        <f t="shared" si="7"/>
        <v>4</v>
      </c>
    </row>
    <row r="475" spans="1:10" x14ac:dyDescent="0.2">
      <c r="A475" t="s">
        <v>134</v>
      </c>
      <c r="B475" t="s">
        <v>93</v>
      </c>
      <c r="C475" t="s">
        <v>137</v>
      </c>
      <c r="D475">
        <v>7.0000000000000007E-2</v>
      </c>
      <c r="E475">
        <v>0.15</v>
      </c>
      <c r="F475">
        <v>0.98</v>
      </c>
      <c r="G475" t="s">
        <v>22</v>
      </c>
      <c r="H475" t="s">
        <v>20</v>
      </c>
      <c r="J475">
        <f t="shared" si="7"/>
        <v>5</v>
      </c>
    </row>
    <row r="476" spans="1:10" x14ac:dyDescent="0.2">
      <c r="A476" t="s">
        <v>134</v>
      </c>
      <c r="B476" t="s">
        <v>93</v>
      </c>
      <c r="C476" t="s">
        <v>136</v>
      </c>
      <c r="D476">
        <v>0.11</v>
      </c>
      <c r="E476">
        <v>0.22</v>
      </c>
      <c r="F476">
        <v>0.95</v>
      </c>
      <c r="G476" t="s">
        <v>16</v>
      </c>
      <c r="H476" t="s">
        <v>65</v>
      </c>
      <c r="J476">
        <f t="shared" si="7"/>
        <v>6</v>
      </c>
    </row>
    <row r="477" spans="1:10" x14ac:dyDescent="0.2">
      <c r="A477" t="s">
        <v>134</v>
      </c>
      <c r="B477" t="s">
        <v>93</v>
      </c>
      <c r="C477" t="s">
        <v>135</v>
      </c>
      <c r="D477">
        <v>0.13</v>
      </c>
      <c r="E477">
        <v>0.28000000000000003</v>
      </c>
      <c r="F477">
        <v>0.91</v>
      </c>
      <c r="G477" t="s">
        <v>16</v>
      </c>
      <c r="H477" t="s">
        <v>97</v>
      </c>
      <c r="J477">
        <f t="shared" si="7"/>
        <v>7</v>
      </c>
    </row>
    <row r="478" spans="1:10" x14ac:dyDescent="0.2">
      <c r="A478" t="s">
        <v>134</v>
      </c>
      <c r="B478" t="s">
        <v>93</v>
      </c>
      <c r="C478" t="s">
        <v>143</v>
      </c>
      <c r="D478">
        <v>0</v>
      </c>
      <c r="E478">
        <v>0.01</v>
      </c>
      <c r="F478">
        <v>0.91</v>
      </c>
      <c r="G478" t="s">
        <v>22</v>
      </c>
      <c r="H478" t="s">
        <v>20</v>
      </c>
      <c r="J478">
        <f t="shared" si="7"/>
        <v>8</v>
      </c>
    </row>
    <row r="479" spans="1:10" x14ac:dyDescent="0.2">
      <c r="A479" t="s">
        <v>134</v>
      </c>
      <c r="B479" t="s">
        <v>93</v>
      </c>
      <c r="C479" t="s">
        <v>141</v>
      </c>
      <c r="D479">
        <v>0.01</v>
      </c>
      <c r="E479">
        <v>0.01</v>
      </c>
      <c r="F479">
        <v>0.73</v>
      </c>
      <c r="G479" t="s">
        <v>22</v>
      </c>
      <c r="H479" t="s">
        <v>17</v>
      </c>
      <c r="J479">
        <f t="shared" si="7"/>
        <v>9</v>
      </c>
    </row>
    <row r="480" spans="1:10" x14ac:dyDescent="0.2">
      <c r="A480" t="s">
        <v>134</v>
      </c>
      <c r="B480" t="s">
        <v>94</v>
      </c>
      <c r="C480" t="s">
        <v>144</v>
      </c>
      <c r="D480">
        <v>0</v>
      </c>
      <c r="E480">
        <v>0</v>
      </c>
      <c r="F480">
        <v>1.56</v>
      </c>
      <c r="G480" t="s">
        <v>19</v>
      </c>
      <c r="H480" t="s">
        <v>20</v>
      </c>
      <c r="J480">
        <f t="shared" si="7"/>
        <v>1</v>
      </c>
    </row>
    <row r="481" spans="1:10" x14ac:dyDescent="0.2">
      <c r="A481" t="s">
        <v>134</v>
      </c>
      <c r="B481" t="s">
        <v>94</v>
      </c>
      <c r="C481" t="s">
        <v>145</v>
      </c>
      <c r="D481">
        <v>0</v>
      </c>
      <c r="E481">
        <v>0</v>
      </c>
      <c r="F481">
        <v>1.43</v>
      </c>
      <c r="G481" t="s">
        <v>19</v>
      </c>
      <c r="H481" t="s">
        <v>20</v>
      </c>
      <c r="J481">
        <f t="shared" si="7"/>
        <v>2</v>
      </c>
    </row>
    <row r="482" spans="1:10" x14ac:dyDescent="0.2">
      <c r="A482" t="s">
        <v>134</v>
      </c>
      <c r="B482" t="s">
        <v>94</v>
      </c>
      <c r="C482" t="s">
        <v>141</v>
      </c>
      <c r="D482">
        <v>0.01</v>
      </c>
      <c r="E482">
        <v>0.02</v>
      </c>
      <c r="F482">
        <v>1.24</v>
      </c>
      <c r="G482" t="s">
        <v>19</v>
      </c>
      <c r="H482" t="s">
        <v>20</v>
      </c>
      <c r="J482">
        <f t="shared" si="7"/>
        <v>3</v>
      </c>
    </row>
    <row r="483" spans="1:10" x14ac:dyDescent="0.2">
      <c r="A483" t="s">
        <v>134</v>
      </c>
      <c r="B483" t="s">
        <v>94</v>
      </c>
      <c r="C483" t="s">
        <v>135</v>
      </c>
      <c r="D483">
        <v>0.17</v>
      </c>
      <c r="E483">
        <v>0.33</v>
      </c>
      <c r="F483">
        <v>1.08</v>
      </c>
      <c r="G483" t="s">
        <v>12</v>
      </c>
      <c r="H483" t="s">
        <v>13</v>
      </c>
      <c r="J483">
        <f t="shared" si="7"/>
        <v>4</v>
      </c>
    </row>
    <row r="484" spans="1:10" x14ac:dyDescent="0.2">
      <c r="A484" t="s">
        <v>134</v>
      </c>
      <c r="B484" t="s">
        <v>94</v>
      </c>
      <c r="C484" t="s">
        <v>136</v>
      </c>
      <c r="D484">
        <v>0.12</v>
      </c>
      <c r="E484">
        <v>0.25</v>
      </c>
      <c r="F484">
        <v>1.05</v>
      </c>
      <c r="G484" t="s">
        <v>12</v>
      </c>
      <c r="H484" t="s">
        <v>64</v>
      </c>
      <c r="J484">
        <f t="shared" si="7"/>
        <v>5</v>
      </c>
    </row>
    <row r="485" spans="1:10" x14ac:dyDescent="0.2">
      <c r="A485" t="s">
        <v>134</v>
      </c>
      <c r="B485" t="s">
        <v>94</v>
      </c>
      <c r="C485" t="s">
        <v>142</v>
      </c>
      <c r="D485">
        <v>0.01</v>
      </c>
      <c r="E485">
        <v>0.03</v>
      </c>
      <c r="F485">
        <v>1.02</v>
      </c>
      <c r="G485" t="s">
        <v>19</v>
      </c>
      <c r="H485" t="s">
        <v>20</v>
      </c>
      <c r="J485">
        <f t="shared" si="7"/>
        <v>6</v>
      </c>
    </row>
    <row r="486" spans="1:10" x14ac:dyDescent="0.2">
      <c r="A486" t="s">
        <v>134</v>
      </c>
      <c r="B486" t="s">
        <v>94</v>
      </c>
      <c r="C486" t="s">
        <v>137</v>
      </c>
      <c r="D486">
        <v>0.08</v>
      </c>
      <c r="E486">
        <v>0.15</v>
      </c>
      <c r="F486">
        <v>1.01</v>
      </c>
      <c r="G486" t="s">
        <v>19</v>
      </c>
      <c r="H486" t="s">
        <v>20</v>
      </c>
      <c r="J486">
        <f t="shared" si="7"/>
        <v>7</v>
      </c>
    </row>
    <row r="487" spans="1:10" x14ac:dyDescent="0.2">
      <c r="A487" t="s">
        <v>134</v>
      </c>
      <c r="B487" t="s">
        <v>94</v>
      </c>
      <c r="C487" t="s">
        <v>140</v>
      </c>
      <c r="D487">
        <v>0.02</v>
      </c>
      <c r="E487">
        <v>0.04</v>
      </c>
      <c r="F487">
        <v>0.96</v>
      </c>
      <c r="G487" t="s">
        <v>22</v>
      </c>
      <c r="H487" t="s">
        <v>20</v>
      </c>
      <c r="J487">
        <f t="shared" si="7"/>
        <v>8</v>
      </c>
    </row>
    <row r="488" spans="1:10" x14ac:dyDescent="0.2">
      <c r="A488" t="s">
        <v>134</v>
      </c>
      <c r="B488" t="s">
        <v>94</v>
      </c>
      <c r="C488" t="s">
        <v>143</v>
      </c>
      <c r="D488">
        <v>0</v>
      </c>
      <c r="E488">
        <v>0.01</v>
      </c>
      <c r="F488">
        <v>0.96</v>
      </c>
      <c r="G488" t="s">
        <v>22</v>
      </c>
      <c r="H488" t="s">
        <v>20</v>
      </c>
      <c r="J488">
        <f t="shared" si="7"/>
        <v>9</v>
      </c>
    </row>
    <row r="489" spans="1:10" x14ac:dyDescent="0.2">
      <c r="A489" t="s">
        <v>134</v>
      </c>
      <c r="B489" t="s">
        <v>94</v>
      </c>
      <c r="C489" t="s">
        <v>138</v>
      </c>
      <c r="D489">
        <v>0.05</v>
      </c>
      <c r="E489">
        <v>0.1</v>
      </c>
      <c r="F489">
        <v>0.79</v>
      </c>
      <c r="G489" t="s">
        <v>16</v>
      </c>
      <c r="H489" t="s">
        <v>129</v>
      </c>
      <c r="J489">
        <f t="shared" si="7"/>
        <v>10</v>
      </c>
    </row>
    <row r="490" spans="1:10" x14ac:dyDescent="0.2">
      <c r="A490" t="s">
        <v>134</v>
      </c>
      <c r="B490" t="s">
        <v>94</v>
      </c>
      <c r="C490" t="s">
        <v>139</v>
      </c>
      <c r="D490">
        <v>0.03</v>
      </c>
      <c r="E490">
        <v>7.0000000000000007E-2</v>
      </c>
      <c r="F490">
        <v>0.79</v>
      </c>
      <c r="G490" t="s">
        <v>16</v>
      </c>
      <c r="H490" t="s">
        <v>65</v>
      </c>
      <c r="J490">
        <f t="shared" si="7"/>
        <v>11</v>
      </c>
    </row>
    <row r="491" spans="1:10" x14ac:dyDescent="0.2">
      <c r="A491" t="s">
        <v>134</v>
      </c>
      <c r="B491" t="s">
        <v>45</v>
      </c>
      <c r="C491" t="s">
        <v>143</v>
      </c>
      <c r="D491">
        <v>0</v>
      </c>
      <c r="E491">
        <v>0.02</v>
      </c>
      <c r="F491">
        <v>2.39</v>
      </c>
      <c r="G491" t="s">
        <v>19</v>
      </c>
      <c r="H491" t="s">
        <v>20</v>
      </c>
      <c r="J491">
        <f t="shared" si="7"/>
        <v>1</v>
      </c>
    </row>
    <row r="492" spans="1:10" x14ac:dyDescent="0.2">
      <c r="A492" t="s">
        <v>134</v>
      </c>
      <c r="B492" t="s">
        <v>45</v>
      </c>
      <c r="C492" t="s">
        <v>141</v>
      </c>
      <c r="D492">
        <v>0</v>
      </c>
      <c r="E492">
        <v>0.03</v>
      </c>
      <c r="F492">
        <v>1.46</v>
      </c>
      <c r="G492" t="s">
        <v>19</v>
      </c>
      <c r="H492" t="s">
        <v>20</v>
      </c>
      <c r="J492">
        <f t="shared" si="7"/>
        <v>2</v>
      </c>
    </row>
    <row r="493" spans="1:10" x14ac:dyDescent="0.2">
      <c r="A493" t="s">
        <v>134</v>
      </c>
      <c r="B493" t="s">
        <v>45</v>
      </c>
      <c r="C493" t="s">
        <v>140</v>
      </c>
      <c r="D493">
        <v>0</v>
      </c>
      <c r="E493">
        <v>0.05</v>
      </c>
      <c r="F493">
        <v>1.23</v>
      </c>
      <c r="G493" t="s">
        <v>19</v>
      </c>
      <c r="H493" t="s">
        <v>20</v>
      </c>
      <c r="J493">
        <f t="shared" si="7"/>
        <v>3</v>
      </c>
    </row>
    <row r="494" spans="1:10" x14ac:dyDescent="0.2">
      <c r="A494" t="s">
        <v>134</v>
      </c>
      <c r="B494" t="s">
        <v>45</v>
      </c>
      <c r="C494" t="s">
        <v>136</v>
      </c>
      <c r="D494">
        <v>0.01</v>
      </c>
      <c r="E494">
        <v>0.27</v>
      </c>
      <c r="F494">
        <v>1.1599999999999999</v>
      </c>
      <c r="G494" t="s">
        <v>19</v>
      </c>
      <c r="H494" t="s">
        <v>13</v>
      </c>
      <c r="J494">
        <f t="shared" si="7"/>
        <v>4</v>
      </c>
    </row>
    <row r="495" spans="1:10" x14ac:dyDescent="0.2">
      <c r="A495" t="s">
        <v>134</v>
      </c>
      <c r="B495" t="s">
        <v>45</v>
      </c>
      <c r="C495" t="s">
        <v>138</v>
      </c>
      <c r="D495">
        <v>0.01</v>
      </c>
      <c r="E495">
        <v>0.14000000000000001</v>
      </c>
      <c r="F495">
        <v>1.0900000000000001</v>
      </c>
      <c r="G495" t="s">
        <v>19</v>
      </c>
      <c r="H495" t="s">
        <v>26</v>
      </c>
      <c r="J495">
        <f t="shared" si="7"/>
        <v>5</v>
      </c>
    </row>
    <row r="496" spans="1:10" x14ac:dyDescent="0.2">
      <c r="A496" t="s">
        <v>134</v>
      </c>
      <c r="B496" t="s">
        <v>45</v>
      </c>
      <c r="C496" t="s">
        <v>139</v>
      </c>
      <c r="D496">
        <v>0</v>
      </c>
      <c r="E496">
        <v>0.09</v>
      </c>
      <c r="F496">
        <v>1.02</v>
      </c>
      <c r="G496" t="s">
        <v>19</v>
      </c>
      <c r="H496" t="s">
        <v>20</v>
      </c>
      <c r="J496">
        <f t="shared" si="7"/>
        <v>6</v>
      </c>
    </row>
    <row r="497" spans="1:10" x14ac:dyDescent="0.2">
      <c r="A497" t="s">
        <v>134</v>
      </c>
      <c r="B497" t="s">
        <v>45</v>
      </c>
      <c r="C497" t="s">
        <v>137</v>
      </c>
      <c r="D497">
        <v>0.01</v>
      </c>
      <c r="E497">
        <v>0.15</v>
      </c>
      <c r="F497">
        <v>0.96</v>
      </c>
      <c r="G497" t="s">
        <v>22</v>
      </c>
      <c r="H497" t="s">
        <v>17</v>
      </c>
      <c r="J497">
        <f t="shared" si="7"/>
        <v>7</v>
      </c>
    </row>
    <row r="498" spans="1:10" x14ac:dyDescent="0.2">
      <c r="A498" t="s">
        <v>134</v>
      </c>
      <c r="B498" t="s">
        <v>45</v>
      </c>
      <c r="C498" t="s">
        <v>135</v>
      </c>
      <c r="D498">
        <v>0.01</v>
      </c>
      <c r="E498">
        <v>0.26</v>
      </c>
      <c r="F498">
        <v>0.83</v>
      </c>
      <c r="G498" t="s">
        <v>22</v>
      </c>
      <c r="H498" t="s">
        <v>63</v>
      </c>
      <c r="J498">
        <f t="shared" si="7"/>
        <v>8</v>
      </c>
    </row>
    <row r="499" spans="1:10" x14ac:dyDescent="0.2">
      <c r="A499" t="s">
        <v>134</v>
      </c>
      <c r="B499" t="s">
        <v>47</v>
      </c>
      <c r="C499" t="s">
        <v>144</v>
      </c>
      <c r="D499">
        <v>0</v>
      </c>
      <c r="E499">
        <v>0</v>
      </c>
      <c r="F499">
        <v>1.06</v>
      </c>
      <c r="G499" t="s">
        <v>19</v>
      </c>
      <c r="H499" t="s">
        <v>20</v>
      </c>
      <c r="J499">
        <f t="shared" si="7"/>
        <v>1</v>
      </c>
    </row>
    <row r="500" spans="1:10" x14ac:dyDescent="0.2">
      <c r="A500" t="s">
        <v>134</v>
      </c>
      <c r="B500" t="s">
        <v>47</v>
      </c>
      <c r="C500" t="s">
        <v>145</v>
      </c>
      <c r="D500">
        <v>0</v>
      </c>
      <c r="E500">
        <v>0</v>
      </c>
      <c r="F500">
        <v>1.06</v>
      </c>
      <c r="G500" t="s">
        <v>19</v>
      </c>
      <c r="H500" t="s">
        <v>20</v>
      </c>
      <c r="J500">
        <f t="shared" si="7"/>
        <v>2</v>
      </c>
    </row>
    <row r="501" spans="1:10" x14ac:dyDescent="0.2">
      <c r="A501" t="s">
        <v>134</v>
      </c>
      <c r="B501" t="s">
        <v>47</v>
      </c>
      <c r="C501" t="s">
        <v>142</v>
      </c>
      <c r="D501">
        <v>0.02</v>
      </c>
      <c r="E501">
        <v>0.03</v>
      </c>
      <c r="F501">
        <v>1.03</v>
      </c>
      <c r="G501" t="s">
        <v>19</v>
      </c>
      <c r="H501" t="s">
        <v>20</v>
      </c>
      <c r="J501">
        <f t="shared" si="7"/>
        <v>3</v>
      </c>
    </row>
    <row r="502" spans="1:10" x14ac:dyDescent="0.2">
      <c r="A502" t="s">
        <v>134</v>
      </c>
      <c r="B502" t="s">
        <v>47</v>
      </c>
      <c r="C502" t="s">
        <v>135</v>
      </c>
      <c r="D502">
        <v>0.28999999999999998</v>
      </c>
      <c r="E502">
        <v>0.31</v>
      </c>
      <c r="F502">
        <v>1.01</v>
      </c>
      <c r="G502" t="s">
        <v>19</v>
      </c>
      <c r="H502" t="s">
        <v>20</v>
      </c>
      <c r="J502">
        <f t="shared" si="7"/>
        <v>4</v>
      </c>
    </row>
    <row r="503" spans="1:10" x14ac:dyDescent="0.2">
      <c r="A503" t="s">
        <v>134</v>
      </c>
      <c r="B503" t="s">
        <v>47</v>
      </c>
      <c r="C503" t="s">
        <v>137</v>
      </c>
      <c r="D503">
        <v>0.15</v>
      </c>
      <c r="E503">
        <v>0.15</v>
      </c>
      <c r="F503">
        <v>1</v>
      </c>
      <c r="G503" t="s">
        <v>19</v>
      </c>
      <c r="H503" t="s">
        <v>20</v>
      </c>
      <c r="J503">
        <f t="shared" si="7"/>
        <v>5</v>
      </c>
    </row>
    <row r="504" spans="1:10" x14ac:dyDescent="0.2">
      <c r="A504" t="s">
        <v>134</v>
      </c>
      <c r="B504" t="s">
        <v>47</v>
      </c>
      <c r="C504" t="s">
        <v>139</v>
      </c>
      <c r="D504">
        <v>0.08</v>
      </c>
      <c r="E504">
        <v>0.08</v>
      </c>
      <c r="F504">
        <v>1</v>
      </c>
      <c r="G504" t="s">
        <v>22</v>
      </c>
      <c r="H504" t="s">
        <v>20</v>
      </c>
      <c r="J504">
        <f t="shared" si="7"/>
        <v>6</v>
      </c>
    </row>
    <row r="505" spans="1:10" x14ac:dyDescent="0.2">
      <c r="A505" t="s">
        <v>134</v>
      </c>
      <c r="B505" t="s">
        <v>47</v>
      </c>
      <c r="C505" t="s">
        <v>136</v>
      </c>
      <c r="D505">
        <v>0.22</v>
      </c>
      <c r="E505">
        <v>0.23</v>
      </c>
      <c r="F505">
        <v>0.99</v>
      </c>
      <c r="G505" t="s">
        <v>22</v>
      </c>
      <c r="H505" t="s">
        <v>20</v>
      </c>
      <c r="J505">
        <f t="shared" si="7"/>
        <v>7</v>
      </c>
    </row>
    <row r="506" spans="1:10" x14ac:dyDescent="0.2">
      <c r="A506" t="s">
        <v>134</v>
      </c>
      <c r="B506" t="s">
        <v>47</v>
      </c>
      <c r="C506" t="s">
        <v>138</v>
      </c>
      <c r="D506">
        <v>0.12</v>
      </c>
      <c r="E506">
        <v>0.12</v>
      </c>
      <c r="F506">
        <v>0.99</v>
      </c>
      <c r="G506" t="s">
        <v>22</v>
      </c>
      <c r="H506" t="s">
        <v>20</v>
      </c>
      <c r="J506">
        <f t="shared" si="7"/>
        <v>8</v>
      </c>
    </row>
    <row r="507" spans="1:10" x14ac:dyDescent="0.2">
      <c r="A507" t="s">
        <v>134</v>
      </c>
      <c r="B507" t="s">
        <v>47</v>
      </c>
      <c r="C507" t="s">
        <v>140</v>
      </c>
      <c r="D507">
        <v>0.03</v>
      </c>
      <c r="E507">
        <v>0.04</v>
      </c>
      <c r="F507">
        <v>0.99</v>
      </c>
      <c r="G507" t="s">
        <v>22</v>
      </c>
      <c r="H507" t="s">
        <v>20</v>
      </c>
      <c r="J507">
        <f t="shared" si="7"/>
        <v>9</v>
      </c>
    </row>
    <row r="508" spans="1:10" x14ac:dyDescent="0.2">
      <c r="A508" t="s">
        <v>134</v>
      </c>
      <c r="B508" t="s">
        <v>47</v>
      </c>
      <c r="C508" t="s">
        <v>141</v>
      </c>
      <c r="D508">
        <v>0.02</v>
      </c>
      <c r="E508">
        <v>0.02</v>
      </c>
      <c r="F508">
        <v>0.97</v>
      </c>
      <c r="G508" t="s">
        <v>22</v>
      </c>
      <c r="H508" t="s">
        <v>20</v>
      </c>
      <c r="J508">
        <f t="shared" si="7"/>
        <v>10</v>
      </c>
    </row>
    <row r="509" spans="1:10" x14ac:dyDescent="0.2">
      <c r="A509" t="s">
        <v>134</v>
      </c>
      <c r="B509" t="s">
        <v>47</v>
      </c>
      <c r="C509" t="s">
        <v>143</v>
      </c>
      <c r="D509">
        <v>0.01</v>
      </c>
      <c r="E509">
        <v>0.01</v>
      </c>
      <c r="F509">
        <v>0.92</v>
      </c>
      <c r="G509" t="s">
        <v>22</v>
      </c>
      <c r="H509" t="s">
        <v>20</v>
      </c>
      <c r="J509">
        <f t="shared" si="7"/>
        <v>11</v>
      </c>
    </row>
    <row r="510" spans="1:10" x14ac:dyDescent="0.2">
      <c r="A510" t="s">
        <v>150</v>
      </c>
      <c r="B510" t="s">
        <v>36</v>
      </c>
      <c r="C510" t="s">
        <v>136</v>
      </c>
      <c r="D510">
        <v>0</v>
      </c>
      <c r="E510">
        <v>0</v>
      </c>
      <c r="F510">
        <v>3.54</v>
      </c>
      <c r="G510" t="s">
        <v>19</v>
      </c>
      <c r="H510" t="s">
        <v>20</v>
      </c>
      <c r="J510">
        <f t="shared" si="7"/>
        <v>1</v>
      </c>
    </row>
    <row r="511" spans="1:10" x14ac:dyDescent="0.2">
      <c r="A511" t="s">
        <v>150</v>
      </c>
      <c r="B511" t="s">
        <v>36</v>
      </c>
      <c r="C511" t="s">
        <v>161</v>
      </c>
      <c r="D511">
        <v>0</v>
      </c>
      <c r="E511">
        <v>0.01</v>
      </c>
      <c r="F511">
        <v>2.4500000000000002</v>
      </c>
      <c r="G511" t="s">
        <v>19</v>
      </c>
      <c r="H511" t="s">
        <v>26</v>
      </c>
      <c r="J511">
        <f t="shared" si="7"/>
        <v>2</v>
      </c>
    </row>
    <row r="512" spans="1:10" x14ac:dyDescent="0.2">
      <c r="A512" t="s">
        <v>150</v>
      </c>
      <c r="B512" t="s">
        <v>36</v>
      </c>
      <c r="C512" t="s">
        <v>157</v>
      </c>
      <c r="D512">
        <v>0.01</v>
      </c>
      <c r="E512">
        <v>0.03</v>
      </c>
      <c r="F512">
        <v>2.0099999999999998</v>
      </c>
      <c r="G512" t="s">
        <v>19</v>
      </c>
      <c r="H512" t="s">
        <v>64</v>
      </c>
      <c r="J512">
        <f t="shared" si="7"/>
        <v>3</v>
      </c>
    </row>
    <row r="513" spans="1:10" x14ac:dyDescent="0.2">
      <c r="A513" t="s">
        <v>150</v>
      </c>
      <c r="B513" t="s">
        <v>36</v>
      </c>
      <c r="C513" t="s">
        <v>160</v>
      </c>
      <c r="D513">
        <v>0.01</v>
      </c>
      <c r="E513">
        <v>0.02</v>
      </c>
      <c r="F513">
        <v>1.85</v>
      </c>
      <c r="G513" t="s">
        <v>19</v>
      </c>
      <c r="H513" t="s">
        <v>26</v>
      </c>
      <c r="J513">
        <f t="shared" si="7"/>
        <v>4</v>
      </c>
    </row>
    <row r="514" spans="1:10" x14ac:dyDescent="0.2">
      <c r="A514" t="s">
        <v>150</v>
      </c>
      <c r="B514" t="s">
        <v>36</v>
      </c>
      <c r="C514" t="s">
        <v>155</v>
      </c>
      <c r="D514">
        <v>0.03</v>
      </c>
      <c r="E514">
        <v>0.11</v>
      </c>
      <c r="F514">
        <v>1.8</v>
      </c>
      <c r="G514" t="s">
        <v>12</v>
      </c>
      <c r="H514" t="s">
        <v>90</v>
      </c>
      <c r="J514">
        <f t="shared" si="7"/>
        <v>5</v>
      </c>
    </row>
    <row r="515" spans="1:10" x14ac:dyDescent="0.2">
      <c r="A515" t="s">
        <v>150</v>
      </c>
      <c r="B515" t="s">
        <v>36</v>
      </c>
      <c r="C515" t="s">
        <v>158</v>
      </c>
      <c r="D515">
        <v>0.01</v>
      </c>
      <c r="E515">
        <v>0.03</v>
      </c>
      <c r="F515">
        <v>1.73</v>
      </c>
      <c r="G515" t="s">
        <v>19</v>
      </c>
      <c r="H515" t="s">
        <v>26</v>
      </c>
      <c r="J515">
        <f t="shared" si="7"/>
        <v>6</v>
      </c>
    </row>
    <row r="516" spans="1:10" x14ac:dyDescent="0.2">
      <c r="A516" t="s">
        <v>150</v>
      </c>
      <c r="B516" t="s">
        <v>36</v>
      </c>
      <c r="C516" t="s">
        <v>156</v>
      </c>
      <c r="D516">
        <v>0.02</v>
      </c>
      <c r="E516">
        <v>0.08</v>
      </c>
      <c r="F516">
        <v>1.67</v>
      </c>
      <c r="G516" t="s">
        <v>12</v>
      </c>
      <c r="H516" t="s">
        <v>35</v>
      </c>
      <c r="J516">
        <f t="shared" ref="J516:J579" si="8">IF(B516&lt;&gt;B515,1,J515+1)</f>
        <v>7</v>
      </c>
    </row>
    <row r="517" spans="1:10" x14ac:dyDescent="0.2">
      <c r="A517" t="s">
        <v>150</v>
      </c>
      <c r="B517" t="s">
        <v>36</v>
      </c>
      <c r="C517" t="s">
        <v>159</v>
      </c>
      <c r="D517">
        <v>0.01</v>
      </c>
      <c r="E517">
        <v>0.02</v>
      </c>
      <c r="F517">
        <v>1.38</v>
      </c>
      <c r="G517" t="s">
        <v>19</v>
      </c>
      <c r="H517" t="s">
        <v>20</v>
      </c>
      <c r="J517">
        <f t="shared" si="8"/>
        <v>8</v>
      </c>
    </row>
    <row r="518" spans="1:10" x14ac:dyDescent="0.2">
      <c r="A518" t="s">
        <v>150</v>
      </c>
      <c r="B518" t="s">
        <v>36</v>
      </c>
      <c r="C518" t="s">
        <v>154</v>
      </c>
      <c r="D518">
        <v>0.06</v>
      </c>
      <c r="E518">
        <v>0.22</v>
      </c>
      <c r="F518">
        <v>1.04</v>
      </c>
      <c r="G518" t="s">
        <v>19</v>
      </c>
      <c r="H518" t="s">
        <v>26</v>
      </c>
      <c r="J518">
        <f t="shared" si="8"/>
        <v>9</v>
      </c>
    </row>
    <row r="519" spans="1:10" x14ac:dyDescent="0.2">
      <c r="A519" t="s">
        <v>150</v>
      </c>
      <c r="B519" t="s">
        <v>36</v>
      </c>
      <c r="C519" t="s">
        <v>151</v>
      </c>
      <c r="D519">
        <v>0.13</v>
      </c>
      <c r="E519">
        <v>0.45</v>
      </c>
      <c r="F519">
        <v>0.78</v>
      </c>
      <c r="G519" t="s">
        <v>152</v>
      </c>
      <c r="H519" t="s">
        <v>153</v>
      </c>
      <c r="J519">
        <f t="shared" si="8"/>
        <v>10</v>
      </c>
    </row>
    <row r="520" spans="1:10" x14ac:dyDescent="0.2">
      <c r="A520" t="s">
        <v>150</v>
      </c>
      <c r="B520" t="s">
        <v>36</v>
      </c>
      <c r="C520" t="s">
        <v>162</v>
      </c>
      <c r="D520">
        <v>0</v>
      </c>
      <c r="E520">
        <v>0.01</v>
      </c>
      <c r="F520">
        <v>0.63</v>
      </c>
      <c r="G520" t="s">
        <v>22</v>
      </c>
      <c r="H520" t="s">
        <v>17</v>
      </c>
      <c r="J520">
        <f t="shared" si="8"/>
        <v>11</v>
      </c>
    </row>
    <row r="521" spans="1:10" x14ac:dyDescent="0.2">
      <c r="A521" t="s">
        <v>150</v>
      </c>
      <c r="B521" t="s">
        <v>36</v>
      </c>
      <c r="C521" t="s">
        <v>163</v>
      </c>
      <c r="D521">
        <v>0</v>
      </c>
      <c r="E521">
        <v>0.01</v>
      </c>
      <c r="F521">
        <v>0.4</v>
      </c>
      <c r="G521" t="s">
        <v>22</v>
      </c>
      <c r="H521" t="s">
        <v>17</v>
      </c>
      <c r="J521">
        <f t="shared" si="8"/>
        <v>12</v>
      </c>
    </row>
    <row r="522" spans="1:10" x14ac:dyDescent="0.2">
      <c r="A522" t="s">
        <v>150</v>
      </c>
      <c r="B522" t="s">
        <v>39</v>
      </c>
      <c r="C522" t="s">
        <v>151</v>
      </c>
      <c r="D522">
        <v>0.14000000000000001</v>
      </c>
      <c r="E522">
        <v>0.69</v>
      </c>
      <c r="F522">
        <v>1.2</v>
      </c>
      <c r="G522" t="s">
        <v>122</v>
      </c>
      <c r="H522" t="s">
        <v>164</v>
      </c>
      <c r="J522">
        <f t="shared" si="8"/>
        <v>1</v>
      </c>
    </row>
    <row r="523" spans="1:10" x14ac:dyDescent="0.2">
      <c r="A523" t="s">
        <v>150</v>
      </c>
      <c r="B523" t="s">
        <v>39</v>
      </c>
      <c r="C523" t="s">
        <v>154</v>
      </c>
      <c r="D523">
        <v>0.04</v>
      </c>
      <c r="E523">
        <v>0.21</v>
      </c>
      <c r="F523">
        <v>0.99</v>
      </c>
      <c r="G523" t="s">
        <v>22</v>
      </c>
      <c r="H523" t="s">
        <v>17</v>
      </c>
      <c r="J523">
        <f t="shared" si="8"/>
        <v>2</v>
      </c>
    </row>
    <row r="524" spans="1:10" x14ac:dyDescent="0.2">
      <c r="A524" t="s">
        <v>150</v>
      </c>
      <c r="B524" t="s">
        <v>39</v>
      </c>
      <c r="C524" t="s">
        <v>159</v>
      </c>
      <c r="D524">
        <v>0</v>
      </c>
      <c r="E524">
        <v>0.01</v>
      </c>
      <c r="F524">
        <v>0.68</v>
      </c>
      <c r="G524" t="s">
        <v>22</v>
      </c>
      <c r="H524" t="s">
        <v>17</v>
      </c>
      <c r="J524">
        <f t="shared" si="8"/>
        <v>3</v>
      </c>
    </row>
    <row r="525" spans="1:10" x14ac:dyDescent="0.2">
      <c r="A525" t="s">
        <v>150</v>
      </c>
      <c r="B525" t="s">
        <v>39</v>
      </c>
      <c r="C525" t="s">
        <v>163</v>
      </c>
      <c r="D525">
        <v>0</v>
      </c>
      <c r="E525">
        <v>0.01</v>
      </c>
      <c r="F525">
        <v>0.67</v>
      </c>
      <c r="G525" t="s">
        <v>22</v>
      </c>
      <c r="H525" t="s">
        <v>17</v>
      </c>
      <c r="J525">
        <f t="shared" si="8"/>
        <v>4</v>
      </c>
    </row>
    <row r="526" spans="1:10" x14ac:dyDescent="0.2">
      <c r="A526" t="s">
        <v>150</v>
      </c>
      <c r="B526" t="s">
        <v>39</v>
      </c>
      <c r="C526" t="s">
        <v>157</v>
      </c>
      <c r="D526">
        <v>0</v>
      </c>
      <c r="E526">
        <v>0.01</v>
      </c>
      <c r="F526">
        <v>0.66</v>
      </c>
      <c r="G526" t="s">
        <v>22</v>
      </c>
      <c r="H526" t="s">
        <v>17</v>
      </c>
      <c r="J526">
        <f t="shared" si="8"/>
        <v>5</v>
      </c>
    </row>
    <row r="527" spans="1:10" x14ac:dyDescent="0.2">
      <c r="A527" t="s">
        <v>150</v>
      </c>
      <c r="B527" t="s">
        <v>39</v>
      </c>
      <c r="C527" t="s">
        <v>162</v>
      </c>
      <c r="D527">
        <v>0</v>
      </c>
      <c r="E527">
        <v>0.01</v>
      </c>
      <c r="F527">
        <v>0.57999999999999996</v>
      </c>
      <c r="G527" t="s">
        <v>22</v>
      </c>
      <c r="H527" t="s">
        <v>17</v>
      </c>
      <c r="J527">
        <f t="shared" si="8"/>
        <v>6</v>
      </c>
    </row>
    <row r="528" spans="1:10" x14ac:dyDescent="0.2">
      <c r="A528" t="s">
        <v>150</v>
      </c>
      <c r="B528" t="s">
        <v>39</v>
      </c>
      <c r="C528" t="s">
        <v>156</v>
      </c>
      <c r="D528">
        <v>0</v>
      </c>
      <c r="E528">
        <v>0.02</v>
      </c>
      <c r="F528">
        <v>0.46</v>
      </c>
      <c r="G528" t="s">
        <v>16</v>
      </c>
      <c r="H528" t="s">
        <v>129</v>
      </c>
      <c r="J528">
        <f t="shared" si="8"/>
        <v>7</v>
      </c>
    </row>
    <row r="529" spans="1:10" x14ac:dyDescent="0.2">
      <c r="A529" t="s">
        <v>150</v>
      </c>
      <c r="B529" t="s">
        <v>39</v>
      </c>
      <c r="C529" t="s">
        <v>155</v>
      </c>
      <c r="D529">
        <v>0.01</v>
      </c>
      <c r="E529">
        <v>0.03</v>
      </c>
      <c r="F529">
        <v>0.43</v>
      </c>
      <c r="G529" t="s">
        <v>16</v>
      </c>
      <c r="H529" t="s">
        <v>97</v>
      </c>
      <c r="J529">
        <f t="shared" si="8"/>
        <v>8</v>
      </c>
    </row>
    <row r="530" spans="1:10" x14ac:dyDescent="0.2">
      <c r="A530" t="s">
        <v>150</v>
      </c>
      <c r="B530" t="s">
        <v>39</v>
      </c>
      <c r="C530" t="s">
        <v>160</v>
      </c>
      <c r="D530">
        <v>0</v>
      </c>
      <c r="E530">
        <v>0</v>
      </c>
      <c r="F530">
        <v>0.43</v>
      </c>
      <c r="G530" t="s">
        <v>22</v>
      </c>
      <c r="H530" t="s">
        <v>17</v>
      </c>
      <c r="J530">
        <f t="shared" si="8"/>
        <v>9</v>
      </c>
    </row>
    <row r="531" spans="1:10" x14ac:dyDescent="0.2">
      <c r="A531" t="s">
        <v>150</v>
      </c>
      <c r="B531" t="s">
        <v>39</v>
      </c>
      <c r="C531" t="s">
        <v>158</v>
      </c>
      <c r="D531">
        <v>0</v>
      </c>
      <c r="E531">
        <v>0</v>
      </c>
      <c r="F531">
        <v>0.25</v>
      </c>
      <c r="G531" t="s">
        <v>22</v>
      </c>
      <c r="H531" t="s">
        <v>65</v>
      </c>
      <c r="J531">
        <f t="shared" si="8"/>
        <v>10</v>
      </c>
    </row>
    <row r="532" spans="1:10" x14ac:dyDescent="0.2">
      <c r="A532" t="s">
        <v>150</v>
      </c>
      <c r="B532" t="s">
        <v>77</v>
      </c>
      <c r="C532" t="s">
        <v>163</v>
      </c>
      <c r="D532">
        <v>0.01</v>
      </c>
      <c r="E532">
        <v>0.03</v>
      </c>
      <c r="F532">
        <v>1.46</v>
      </c>
      <c r="G532" t="s">
        <v>19</v>
      </c>
      <c r="H532" t="s">
        <v>26</v>
      </c>
      <c r="J532">
        <f t="shared" si="8"/>
        <v>1</v>
      </c>
    </row>
    <row r="533" spans="1:10" x14ac:dyDescent="0.2">
      <c r="A533" t="s">
        <v>150</v>
      </c>
      <c r="B533" t="s">
        <v>77</v>
      </c>
      <c r="C533" t="s">
        <v>162</v>
      </c>
      <c r="D533">
        <v>0.01</v>
      </c>
      <c r="E533">
        <v>0.02</v>
      </c>
      <c r="F533">
        <v>1.37</v>
      </c>
      <c r="G533" t="s">
        <v>19</v>
      </c>
      <c r="H533" t="s">
        <v>20</v>
      </c>
      <c r="J533">
        <f t="shared" si="8"/>
        <v>2</v>
      </c>
    </row>
    <row r="534" spans="1:10" x14ac:dyDescent="0.2">
      <c r="A534" t="s">
        <v>150</v>
      </c>
      <c r="B534" t="s">
        <v>77</v>
      </c>
      <c r="C534" t="s">
        <v>151</v>
      </c>
      <c r="D534">
        <v>0.31</v>
      </c>
      <c r="E534">
        <v>0.6</v>
      </c>
      <c r="F534">
        <v>1.04</v>
      </c>
      <c r="G534" t="s">
        <v>12</v>
      </c>
      <c r="H534" t="s">
        <v>165</v>
      </c>
      <c r="J534">
        <f t="shared" si="8"/>
        <v>3</v>
      </c>
    </row>
    <row r="535" spans="1:10" x14ac:dyDescent="0.2">
      <c r="A535" t="s">
        <v>150</v>
      </c>
      <c r="B535" t="s">
        <v>77</v>
      </c>
      <c r="C535" t="s">
        <v>154</v>
      </c>
      <c r="D535">
        <v>0.11</v>
      </c>
      <c r="E535">
        <v>0.21</v>
      </c>
      <c r="F535">
        <v>0.99</v>
      </c>
      <c r="G535" t="s">
        <v>22</v>
      </c>
      <c r="H535" t="s">
        <v>17</v>
      </c>
      <c r="J535">
        <f t="shared" si="8"/>
        <v>4</v>
      </c>
    </row>
    <row r="536" spans="1:10" x14ac:dyDescent="0.2">
      <c r="A536" t="s">
        <v>150</v>
      </c>
      <c r="B536" t="s">
        <v>77</v>
      </c>
      <c r="C536" t="s">
        <v>159</v>
      </c>
      <c r="D536">
        <v>0.01</v>
      </c>
      <c r="E536">
        <v>0.01</v>
      </c>
      <c r="F536">
        <v>0.92</v>
      </c>
      <c r="G536" t="s">
        <v>22</v>
      </c>
      <c r="H536" t="s">
        <v>20</v>
      </c>
      <c r="J536">
        <f t="shared" si="8"/>
        <v>5</v>
      </c>
    </row>
    <row r="537" spans="1:10" x14ac:dyDescent="0.2">
      <c r="A537" t="s">
        <v>150</v>
      </c>
      <c r="B537" t="s">
        <v>77</v>
      </c>
      <c r="C537" t="s">
        <v>158</v>
      </c>
      <c r="D537">
        <v>0.01</v>
      </c>
      <c r="E537">
        <v>0.02</v>
      </c>
      <c r="F537">
        <v>0.9</v>
      </c>
      <c r="G537" t="s">
        <v>22</v>
      </c>
      <c r="H537" t="s">
        <v>20</v>
      </c>
      <c r="J537">
        <f t="shared" si="8"/>
        <v>6</v>
      </c>
    </row>
    <row r="538" spans="1:10" x14ac:dyDescent="0.2">
      <c r="A538" t="s">
        <v>150</v>
      </c>
      <c r="B538" t="s">
        <v>77</v>
      </c>
      <c r="C538" t="s">
        <v>156</v>
      </c>
      <c r="D538">
        <v>0.02</v>
      </c>
      <c r="E538">
        <v>0.04</v>
      </c>
      <c r="F538">
        <v>0.84</v>
      </c>
      <c r="G538" t="s">
        <v>22</v>
      </c>
      <c r="H538" t="s">
        <v>17</v>
      </c>
      <c r="J538">
        <f t="shared" si="8"/>
        <v>7</v>
      </c>
    </row>
    <row r="539" spans="1:10" x14ac:dyDescent="0.2">
      <c r="A539" t="s">
        <v>150</v>
      </c>
      <c r="B539" t="s">
        <v>77</v>
      </c>
      <c r="C539" t="s">
        <v>155</v>
      </c>
      <c r="D539">
        <v>0.02</v>
      </c>
      <c r="E539">
        <v>0.05</v>
      </c>
      <c r="F539">
        <v>0.79</v>
      </c>
      <c r="G539" t="s">
        <v>16</v>
      </c>
      <c r="H539" t="s">
        <v>17</v>
      </c>
      <c r="J539">
        <f t="shared" si="8"/>
        <v>8</v>
      </c>
    </row>
    <row r="540" spans="1:10" x14ac:dyDescent="0.2">
      <c r="A540" t="s">
        <v>150</v>
      </c>
      <c r="B540" t="s">
        <v>77</v>
      </c>
      <c r="C540" t="s">
        <v>160</v>
      </c>
      <c r="D540">
        <v>0</v>
      </c>
      <c r="E540">
        <v>0.01</v>
      </c>
      <c r="F540">
        <v>0.76</v>
      </c>
      <c r="G540" t="s">
        <v>22</v>
      </c>
      <c r="H540" t="s">
        <v>20</v>
      </c>
      <c r="J540">
        <f t="shared" si="8"/>
        <v>9</v>
      </c>
    </row>
    <row r="541" spans="1:10" x14ac:dyDescent="0.2">
      <c r="A541" t="s">
        <v>150</v>
      </c>
      <c r="B541" t="s">
        <v>77</v>
      </c>
      <c r="C541" t="s">
        <v>161</v>
      </c>
      <c r="D541">
        <v>0</v>
      </c>
      <c r="E541">
        <v>0</v>
      </c>
      <c r="F541">
        <v>0.6</v>
      </c>
      <c r="G541" t="s">
        <v>22</v>
      </c>
      <c r="H541" t="s">
        <v>20</v>
      </c>
      <c r="J541">
        <f t="shared" si="8"/>
        <v>10</v>
      </c>
    </row>
    <row r="542" spans="1:10" x14ac:dyDescent="0.2">
      <c r="A542" t="s">
        <v>150</v>
      </c>
      <c r="B542" t="s">
        <v>77</v>
      </c>
      <c r="C542" t="s">
        <v>157</v>
      </c>
      <c r="D542">
        <v>0</v>
      </c>
      <c r="E542">
        <v>0.01</v>
      </c>
      <c r="F542">
        <v>0.57999999999999996</v>
      </c>
      <c r="G542" t="s">
        <v>22</v>
      </c>
      <c r="H542" t="s">
        <v>17</v>
      </c>
      <c r="J542">
        <f t="shared" si="8"/>
        <v>11</v>
      </c>
    </row>
    <row r="543" spans="1:10" x14ac:dyDescent="0.2">
      <c r="A543" t="s">
        <v>150</v>
      </c>
      <c r="B543" t="s">
        <v>10</v>
      </c>
      <c r="C543" t="s">
        <v>136</v>
      </c>
      <c r="D543">
        <v>0</v>
      </c>
      <c r="E543">
        <v>0</v>
      </c>
      <c r="F543">
        <v>1.39</v>
      </c>
      <c r="G543" t="s">
        <v>19</v>
      </c>
      <c r="H543" t="s">
        <v>20</v>
      </c>
      <c r="J543">
        <f t="shared" si="8"/>
        <v>1</v>
      </c>
    </row>
    <row r="544" spans="1:10" x14ac:dyDescent="0.2">
      <c r="A544" t="s">
        <v>150</v>
      </c>
      <c r="B544" t="s">
        <v>10</v>
      </c>
      <c r="C544" t="s">
        <v>155</v>
      </c>
      <c r="D544">
        <v>0.06</v>
      </c>
      <c r="E544">
        <v>0.08</v>
      </c>
      <c r="F544">
        <v>1.27</v>
      </c>
      <c r="G544" t="s">
        <v>12</v>
      </c>
      <c r="H544" t="s">
        <v>64</v>
      </c>
      <c r="J544">
        <f t="shared" si="8"/>
        <v>2</v>
      </c>
    </row>
    <row r="545" spans="1:10" x14ac:dyDescent="0.2">
      <c r="A545" t="s">
        <v>150</v>
      </c>
      <c r="B545" t="s">
        <v>10</v>
      </c>
      <c r="C545" t="s">
        <v>163</v>
      </c>
      <c r="D545">
        <v>0.02</v>
      </c>
      <c r="E545">
        <v>0.02</v>
      </c>
      <c r="F545">
        <v>1.26</v>
      </c>
      <c r="G545" t="s">
        <v>19</v>
      </c>
      <c r="H545" t="s">
        <v>20</v>
      </c>
      <c r="J545">
        <f t="shared" si="8"/>
        <v>3</v>
      </c>
    </row>
    <row r="546" spans="1:10" x14ac:dyDescent="0.2">
      <c r="A546" t="s">
        <v>150</v>
      </c>
      <c r="B546" t="s">
        <v>10</v>
      </c>
      <c r="C546" t="s">
        <v>157</v>
      </c>
      <c r="D546">
        <v>0.01</v>
      </c>
      <c r="E546">
        <v>0.02</v>
      </c>
      <c r="F546">
        <v>1.1299999999999999</v>
      </c>
      <c r="G546" t="s">
        <v>19</v>
      </c>
      <c r="H546" t="s">
        <v>20</v>
      </c>
      <c r="J546">
        <f t="shared" si="8"/>
        <v>4</v>
      </c>
    </row>
    <row r="547" spans="1:10" x14ac:dyDescent="0.2">
      <c r="A547" t="s">
        <v>150</v>
      </c>
      <c r="B547" t="s">
        <v>10</v>
      </c>
      <c r="C547" t="s">
        <v>158</v>
      </c>
      <c r="D547">
        <v>0.01</v>
      </c>
      <c r="E547">
        <v>0.02</v>
      </c>
      <c r="F547">
        <v>1.1000000000000001</v>
      </c>
      <c r="G547" t="s">
        <v>19</v>
      </c>
      <c r="H547" t="s">
        <v>20</v>
      </c>
      <c r="J547">
        <f t="shared" si="8"/>
        <v>5</v>
      </c>
    </row>
    <row r="548" spans="1:10" x14ac:dyDescent="0.2">
      <c r="A548" t="s">
        <v>150</v>
      </c>
      <c r="B548" t="s">
        <v>10</v>
      </c>
      <c r="C548" t="s">
        <v>159</v>
      </c>
      <c r="D548">
        <v>0.01</v>
      </c>
      <c r="E548">
        <v>0.02</v>
      </c>
      <c r="F548">
        <v>1.08</v>
      </c>
      <c r="G548" t="s">
        <v>19</v>
      </c>
      <c r="H548" t="s">
        <v>20</v>
      </c>
      <c r="J548">
        <f t="shared" si="8"/>
        <v>6</v>
      </c>
    </row>
    <row r="549" spans="1:10" x14ac:dyDescent="0.2">
      <c r="A549" t="s">
        <v>150</v>
      </c>
      <c r="B549" t="s">
        <v>10</v>
      </c>
      <c r="C549" t="s">
        <v>151</v>
      </c>
      <c r="D549">
        <v>0.44</v>
      </c>
      <c r="E549">
        <v>0.62</v>
      </c>
      <c r="F549">
        <v>1.07</v>
      </c>
      <c r="G549" t="s">
        <v>166</v>
      </c>
      <c r="H549" t="s">
        <v>89</v>
      </c>
      <c r="J549">
        <f t="shared" si="8"/>
        <v>7</v>
      </c>
    </row>
    <row r="550" spans="1:10" x14ac:dyDescent="0.2">
      <c r="A550" t="s">
        <v>150</v>
      </c>
      <c r="B550" t="s">
        <v>10</v>
      </c>
      <c r="C550" t="s">
        <v>160</v>
      </c>
      <c r="D550">
        <v>0.01</v>
      </c>
      <c r="E550">
        <v>0.01</v>
      </c>
      <c r="F550">
        <v>0.97</v>
      </c>
      <c r="G550" t="s">
        <v>22</v>
      </c>
      <c r="H550" t="s">
        <v>20</v>
      </c>
      <c r="J550">
        <f t="shared" si="8"/>
        <v>8</v>
      </c>
    </row>
    <row r="551" spans="1:10" x14ac:dyDescent="0.2">
      <c r="A551" t="s">
        <v>150</v>
      </c>
      <c r="B551" t="s">
        <v>10</v>
      </c>
      <c r="C551" t="s">
        <v>156</v>
      </c>
      <c r="D551">
        <v>0.03</v>
      </c>
      <c r="E551">
        <v>0.04</v>
      </c>
      <c r="F551">
        <v>0.92</v>
      </c>
      <c r="G551" t="s">
        <v>22</v>
      </c>
      <c r="H551" t="s">
        <v>20</v>
      </c>
      <c r="J551">
        <f t="shared" si="8"/>
        <v>9</v>
      </c>
    </row>
    <row r="552" spans="1:10" x14ac:dyDescent="0.2">
      <c r="A552" t="s">
        <v>150</v>
      </c>
      <c r="B552" t="s">
        <v>10</v>
      </c>
      <c r="C552" t="s">
        <v>162</v>
      </c>
      <c r="D552">
        <v>0.01</v>
      </c>
      <c r="E552">
        <v>0.01</v>
      </c>
      <c r="F552">
        <v>0.86</v>
      </c>
      <c r="G552" t="s">
        <v>22</v>
      </c>
      <c r="H552" t="s">
        <v>20</v>
      </c>
      <c r="J552">
        <f t="shared" si="8"/>
        <v>10</v>
      </c>
    </row>
    <row r="553" spans="1:10" x14ac:dyDescent="0.2">
      <c r="A553" t="s">
        <v>150</v>
      </c>
      <c r="B553" t="s">
        <v>10</v>
      </c>
      <c r="C553" t="s">
        <v>161</v>
      </c>
      <c r="D553">
        <v>0</v>
      </c>
      <c r="E553">
        <v>0</v>
      </c>
      <c r="F553">
        <v>0.75</v>
      </c>
      <c r="G553" t="s">
        <v>22</v>
      </c>
      <c r="H553" t="s">
        <v>20</v>
      </c>
      <c r="J553">
        <f t="shared" si="8"/>
        <v>11</v>
      </c>
    </row>
    <row r="554" spans="1:10" x14ac:dyDescent="0.2">
      <c r="A554" t="s">
        <v>150</v>
      </c>
      <c r="B554" t="s">
        <v>10</v>
      </c>
      <c r="C554" t="s">
        <v>154</v>
      </c>
      <c r="D554">
        <v>0.11</v>
      </c>
      <c r="E554">
        <v>0.15</v>
      </c>
      <c r="F554">
        <v>0.71</v>
      </c>
      <c r="G554" t="s">
        <v>152</v>
      </c>
      <c r="H554" t="s">
        <v>149</v>
      </c>
      <c r="J554">
        <f t="shared" si="8"/>
        <v>12</v>
      </c>
    </row>
    <row r="555" spans="1:10" x14ac:dyDescent="0.2">
      <c r="A555" t="s">
        <v>150</v>
      </c>
      <c r="B555" t="s">
        <v>33</v>
      </c>
      <c r="C555" t="s">
        <v>161</v>
      </c>
      <c r="D555">
        <v>0</v>
      </c>
      <c r="E555">
        <v>0.01</v>
      </c>
      <c r="F555">
        <v>2.2400000000000002</v>
      </c>
      <c r="G555" t="s">
        <v>19</v>
      </c>
      <c r="H555" t="s">
        <v>20</v>
      </c>
      <c r="J555">
        <f t="shared" si="8"/>
        <v>1</v>
      </c>
    </row>
    <row r="556" spans="1:10" x14ac:dyDescent="0.2">
      <c r="A556" t="s">
        <v>150</v>
      </c>
      <c r="B556" t="s">
        <v>33</v>
      </c>
      <c r="C556" t="s">
        <v>154</v>
      </c>
      <c r="D556">
        <v>0.03</v>
      </c>
      <c r="E556">
        <v>0.47</v>
      </c>
      <c r="F556">
        <v>2.2000000000000002</v>
      </c>
      <c r="G556" t="s">
        <v>122</v>
      </c>
      <c r="H556" t="s">
        <v>167</v>
      </c>
      <c r="J556">
        <f t="shared" si="8"/>
        <v>2</v>
      </c>
    </row>
    <row r="557" spans="1:10" x14ac:dyDescent="0.2">
      <c r="A557" t="s">
        <v>150</v>
      </c>
      <c r="B557" t="s">
        <v>33</v>
      </c>
      <c r="C557" t="s">
        <v>156</v>
      </c>
      <c r="D557">
        <v>0</v>
      </c>
      <c r="E557">
        <v>7.0000000000000007E-2</v>
      </c>
      <c r="F557">
        <v>1.51</v>
      </c>
      <c r="G557" t="s">
        <v>19</v>
      </c>
      <c r="H557" t="s">
        <v>64</v>
      </c>
      <c r="J557">
        <f t="shared" si="8"/>
        <v>3</v>
      </c>
    </row>
    <row r="558" spans="1:10" x14ac:dyDescent="0.2">
      <c r="A558" t="s">
        <v>150</v>
      </c>
      <c r="B558" t="s">
        <v>33</v>
      </c>
      <c r="C558" t="s">
        <v>160</v>
      </c>
      <c r="D558">
        <v>0</v>
      </c>
      <c r="E558">
        <v>0.01</v>
      </c>
      <c r="F558">
        <v>1.27</v>
      </c>
      <c r="G558" t="s">
        <v>19</v>
      </c>
      <c r="H558" t="s">
        <v>20</v>
      </c>
      <c r="J558">
        <f t="shared" si="8"/>
        <v>4</v>
      </c>
    </row>
    <row r="559" spans="1:10" x14ac:dyDescent="0.2">
      <c r="A559" t="s">
        <v>150</v>
      </c>
      <c r="B559" t="s">
        <v>33</v>
      </c>
      <c r="C559" t="s">
        <v>157</v>
      </c>
      <c r="D559">
        <v>0</v>
      </c>
      <c r="E559">
        <v>0.01</v>
      </c>
      <c r="F559">
        <v>0.79</v>
      </c>
      <c r="G559" t="s">
        <v>22</v>
      </c>
      <c r="H559" t="s">
        <v>17</v>
      </c>
      <c r="J559">
        <f t="shared" si="8"/>
        <v>5</v>
      </c>
    </row>
    <row r="560" spans="1:10" x14ac:dyDescent="0.2">
      <c r="A560" t="s">
        <v>150</v>
      </c>
      <c r="B560" t="s">
        <v>33</v>
      </c>
      <c r="C560" t="s">
        <v>151</v>
      </c>
      <c r="D560">
        <v>0.03</v>
      </c>
      <c r="E560">
        <v>0.37</v>
      </c>
      <c r="F560">
        <v>0.65</v>
      </c>
      <c r="G560" t="s">
        <v>16</v>
      </c>
      <c r="H560" t="s">
        <v>168</v>
      </c>
      <c r="J560">
        <f t="shared" si="8"/>
        <v>6</v>
      </c>
    </row>
    <row r="561" spans="1:10" x14ac:dyDescent="0.2">
      <c r="A561" t="s">
        <v>150</v>
      </c>
      <c r="B561" t="s">
        <v>33</v>
      </c>
      <c r="C561" t="s">
        <v>155</v>
      </c>
      <c r="D561">
        <v>0</v>
      </c>
      <c r="E561">
        <v>0.03</v>
      </c>
      <c r="F561">
        <v>0.43</v>
      </c>
      <c r="G561" t="s">
        <v>22</v>
      </c>
      <c r="H561" t="s">
        <v>97</v>
      </c>
      <c r="J561">
        <f t="shared" si="8"/>
        <v>7</v>
      </c>
    </row>
    <row r="562" spans="1:10" x14ac:dyDescent="0.2">
      <c r="A562" t="s">
        <v>150</v>
      </c>
      <c r="B562" t="s">
        <v>83</v>
      </c>
      <c r="C562" t="s">
        <v>162</v>
      </c>
      <c r="D562">
        <v>0.01</v>
      </c>
      <c r="E562">
        <v>0.03</v>
      </c>
      <c r="F562">
        <v>1.67</v>
      </c>
      <c r="G562" t="s">
        <v>19</v>
      </c>
      <c r="H562" t="s">
        <v>26</v>
      </c>
      <c r="J562">
        <f t="shared" si="8"/>
        <v>1</v>
      </c>
    </row>
    <row r="563" spans="1:10" x14ac:dyDescent="0.2">
      <c r="A563" t="s">
        <v>150</v>
      </c>
      <c r="B563" t="s">
        <v>83</v>
      </c>
      <c r="C563" t="s">
        <v>154</v>
      </c>
      <c r="D563">
        <v>7.0000000000000007E-2</v>
      </c>
      <c r="E563">
        <v>0.34</v>
      </c>
      <c r="F563">
        <v>1.59</v>
      </c>
      <c r="G563" t="s">
        <v>166</v>
      </c>
      <c r="H563" t="s">
        <v>170</v>
      </c>
      <c r="J563">
        <f t="shared" si="8"/>
        <v>2</v>
      </c>
    </row>
    <row r="564" spans="1:10" x14ac:dyDescent="0.2">
      <c r="A564" t="s">
        <v>150</v>
      </c>
      <c r="B564" t="s">
        <v>83</v>
      </c>
      <c r="C564" t="s">
        <v>161</v>
      </c>
      <c r="D564">
        <v>0</v>
      </c>
      <c r="E564">
        <v>0.01</v>
      </c>
      <c r="F564">
        <v>1.46</v>
      </c>
      <c r="G564" t="s">
        <v>19</v>
      </c>
      <c r="H564" t="s">
        <v>20</v>
      </c>
      <c r="J564">
        <f t="shared" si="8"/>
        <v>3</v>
      </c>
    </row>
    <row r="565" spans="1:10" x14ac:dyDescent="0.2">
      <c r="A565" t="s">
        <v>150</v>
      </c>
      <c r="B565" t="s">
        <v>83</v>
      </c>
      <c r="C565" t="s">
        <v>156</v>
      </c>
      <c r="D565">
        <v>0.01</v>
      </c>
      <c r="E565">
        <v>0.05</v>
      </c>
      <c r="F565">
        <v>1.1200000000000001</v>
      </c>
      <c r="G565" t="s">
        <v>19</v>
      </c>
      <c r="H565" t="s">
        <v>20</v>
      </c>
      <c r="J565">
        <f t="shared" si="8"/>
        <v>4</v>
      </c>
    </row>
    <row r="566" spans="1:10" x14ac:dyDescent="0.2">
      <c r="A566" t="s">
        <v>150</v>
      </c>
      <c r="B566" t="s">
        <v>83</v>
      </c>
      <c r="C566" t="s">
        <v>159</v>
      </c>
      <c r="D566">
        <v>0</v>
      </c>
      <c r="E566">
        <v>0.02</v>
      </c>
      <c r="F566">
        <v>1.05</v>
      </c>
      <c r="G566" t="s">
        <v>19</v>
      </c>
      <c r="H566" t="s">
        <v>20</v>
      </c>
      <c r="J566">
        <f t="shared" si="8"/>
        <v>5</v>
      </c>
    </row>
    <row r="567" spans="1:10" x14ac:dyDescent="0.2">
      <c r="A567" t="s">
        <v>150</v>
      </c>
      <c r="B567" t="s">
        <v>83</v>
      </c>
      <c r="C567" t="s">
        <v>160</v>
      </c>
      <c r="D567">
        <v>0</v>
      </c>
      <c r="E567">
        <v>0.01</v>
      </c>
      <c r="F567">
        <v>1.03</v>
      </c>
      <c r="G567" t="s">
        <v>19</v>
      </c>
      <c r="H567" t="s">
        <v>20</v>
      </c>
      <c r="J567">
        <f t="shared" si="8"/>
        <v>6</v>
      </c>
    </row>
    <row r="568" spans="1:10" x14ac:dyDescent="0.2">
      <c r="A568" t="s">
        <v>150</v>
      </c>
      <c r="B568" t="s">
        <v>83</v>
      </c>
      <c r="C568" t="s">
        <v>151</v>
      </c>
      <c r="D568">
        <v>0.1</v>
      </c>
      <c r="E568">
        <v>0.5</v>
      </c>
      <c r="F568">
        <v>0.87</v>
      </c>
      <c r="G568" t="s">
        <v>132</v>
      </c>
      <c r="H568" t="s">
        <v>169</v>
      </c>
      <c r="J568">
        <f t="shared" si="8"/>
        <v>7</v>
      </c>
    </row>
    <row r="569" spans="1:10" x14ac:dyDescent="0.2">
      <c r="A569" t="s">
        <v>150</v>
      </c>
      <c r="B569" t="s">
        <v>83</v>
      </c>
      <c r="C569" t="s">
        <v>158</v>
      </c>
      <c r="D569">
        <v>0</v>
      </c>
      <c r="E569">
        <v>0.01</v>
      </c>
      <c r="F569">
        <v>0.85</v>
      </c>
      <c r="G569" t="s">
        <v>22</v>
      </c>
      <c r="H569" t="s">
        <v>20</v>
      </c>
      <c r="J569">
        <f t="shared" si="8"/>
        <v>8</v>
      </c>
    </row>
    <row r="570" spans="1:10" x14ac:dyDescent="0.2">
      <c r="A570" t="s">
        <v>150</v>
      </c>
      <c r="B570" t="s">
        <v>83</v>
      </c>
      <c r="C570" t="s">
        <v>157</v>
      </c>
      <c r="D570">
        <v>0</v>
      </c>
      <c r="E570">
        <v>0.01</v>
      </c>
      <c r="F570">
        <v>0.64</v>
      </c>
      <c r="G570" t="s">
        <v>22</v>
      </c>
      <c r="H570" t="s">
        <v>17</v>
      </c>
      <c r="J570">
        <f t="shared" si="8"/>
        <v>9</v>
      </c>
    </row>
    <row r="571" spans="1:10" x14ac:dyDescent="0.2">
      <c r="A571" t="s">
        <v>150</v>
      </c>
      <c r="B571" t="s">
        <v>83</v>
      </c>
      <c r="C571" t="s">
        <v>163</v>
      </c>
      <c r="D571">
        <v>0</v>
      </c>
      <c r="E571">
        <v>0.01</v>
      </c>
      <c r="F571">
        <v>0.32</v>
      </c>
      <c r="G571" t="s">
        <v>22</v>
      </c>
      <c r="H571" t="s">
        <v>65</v>
      </c>
      <c r="J571">
        <f t="shared" si="8"/>
        <v>10</v>
      </c>
    </row>
    <row r="572" spans="1:10" x14ac:dyDescent="0.2">
      <c r="A572" t="s">
        <v>150</v>
      </c>
      <c r="B572" t="s">
        <v>83</v>
      </c>
      <c r="C572" t="s">
        <v>155</v>
      </c>
      <c r="D572">
        <v>0</v>
      </c>
      <c r="E572">
        <v>0.02</v>
      </c>
      <c r="F572">
        <v>0.28000000000000003</v>
      </c>
      <c r="G572" t="s">
        <v>16</v>
      </c>
      <c r="H572" t="s">
        <v>40</v>
      </c>
      <c r="J572">
        <f t="shared" si="8"/>
        <v>11</v>
      </c>
    </row>
    <row r="573" spans="1:10" x14ac:dyDescent="0.2">
      <c r="A573" t="s">
        <v>150</v>
      </c>
      <c r="B573" t="s">
        <v>61</v>
      </c>
      <c r="C573" t="s">
        <v>151</v>
      </c>
      <c r="D573">
        <v>0.56999999999999995</v>
      </c>
      <c r="E573">
        <v>0.61</v>
      </c>
      <c r="F573">
        <v>1.07</v>
      </c>
      <c r="G573" t="s">
        <v>171</v>
      </c>
      <c r="H573" t="s">
        <v>89</v>
      </c>
      <c r="J573">
        <f t="shared" si="8"/>
        <v>1</v>
      </c>
    </row>
    <row r="574" spans="1:10" x14ac:dyDescent="0.2">
      <c r="A574" t="s">
        <v>150</v>
      </c>
      <c r="B574" t="s">
        <v>61</v>
      </c>
      <c r="C574" t="s">
        <v>156</v>
      </c>
      <c r="D574">
        <v>0.05</v>
      </c>
      <c r="E574">
        <v>0.05</v>
      </c>
      <c r="F574">
        <v>1.07</v>
      </c>
      <c r="G574" t="s">
        <v>19</v>
      </c>
      <c r="H574" t="s">
        <v>20</v>
      </c>
      <c r="J574">
        <f t="shared" si="8"/>
        <v>2</v>
      </c>
    </row>
    <row r="575" spans="1:10" x14ac:dyDescent="0.2">
      <c r="A575" t="s">
        <v>150</v>
      </c>
      <c r="B575" t="s">
        <v>61</v>
      </c>
      <c r="C575" t="s">
        <v>163</v>
      </c>
      <c r="D575">
        <v>0.02</v>
      </c>
      <c r="E575">
        <v>0.02</v>
      </c>
      <c r="F575">
        <v>1.07</v>
      </c>
      <c r="G575" t="s">
        <v>19</v>
      </c>
      <c r="H575" t="s">
        <v>20</v>
      </c>
      <c r="J575">
        <f t="shared" si="8"/>
        <v>3</v>
      </c>
    </row>
    <row r="576" spans="1:10" x14ac:dyDescent="0.2">
      <c r="A576" t="s">
        <v>150</v>
      </c>
      <c r="B576" t="s">
        <v>61</v>
      </c>
      <c r="C576" t="s">
        <v>158</v>
      </c>
      <c r="D576">
        <v>0.02</v>
      </c>
      <c r="E576">
        <v>0.02</v>
      </c>
      <c r="F576">
        <v>1.07</v>
      </c>
      <c r="G576" t="s">
        <v>19</v>
      </c>
      <c r="H576" t="s">
        <v>20</v>
      </c>
      <c r="J576">
        <f t="shared" si="8"/>
        <v>4</v>
      </c>
    </row>
    <row r="577" spans="1:10" x14ac:dyDescent="0.2">
      <c r="A577" t="s">
        <v>150</v>
      </c>
      <c r="B577" t="s">
        <v>61</v>
      </c>
      <c r="C577" t="s">
        <v>159</v>
      </c>
      <c r="D577">
        <v>0.02</v>
      </c>
      <c r="E577">
        <v>0.02</v>
      </c>
      <c r="F577">
        <v>1.07</v>
      </c>
      <c r="G577" t="s">
        <v>19</v>
      </c>
      <c r="H577" t="s">
        <v>20</v>
      </c>
      <c r="J577">
        <f t="shared" si="8"/>
        <v>5</v>
      </c>
    </row>
    <row r="578" spans="1:10" x14ac:dyDescent="0.2">
      <c r="A578" t="s">
        <v>150</v>
      </c>
      <c r="B578" t="s">
        <v>61</v>
      </c>
      <c r="C578" t="s">
        <v>162</v>
      </c>
      <c r="D578">
        <v>0.02</v>
      </c>
      <c r="E578">
        <v>0.02</v>
      </c>
      <c r="F578">
        <v>1.07</v>
      </c>
      <c r="G578" t="s">
        <v>19</v>
      </c>
      <c r="H578" t="s">
        <v>20</v>
      </c>
      <c r="J578">
        <f t="shared" si="8"/>
        <v>6</v>
      </c>
    </row>
    <row r="579" spans="1:10" x14ac:dyDescent="0.2">
      <c r="A579" t="s">
        <v>150</v>
      </c>
      <c r="B579" t="s">
        <v>61</v>
      </c>
      <c r="C579" t="s">
        <v>160</v>
      </c>
      <c r="D579">
        <v>0.01</v>
      </c>
      <c r="E579">
        <v>0.01</v>
      </c>
      <c r="F579">
        <v>1.07</v>
      </c>
      <c r="G579" t="s">
        <v>19</v>
      </c>
      <c r="H579" t="s">
        <v>20</v>
      </c>
      <c r="J579">
        <f t="shared" si="8"/>
        <v>7</v>
      </c>
    </row>
    <row r="580" spans="1:10" x14ac:dyDescent="0.2">
      <c r="A580" t="s">
        <v>150</v>
      </c>
      <c r="B580" t="s">
        <v>61</v>
      </c>
      <c r="C580" t="s">
        <v>161</v>
      </c>
      <c r="D580">
        <v>0.01</v>
      </c>
      <c r="E580">
        <v>0.01</v>
      </c>
      <c r="F580">
        <v>1.07</v>
      </c>
      <c r="G580" t="s">
        <v>19</v>
      </c>
      <c r="H580" t="s">
        <v>20</v>
      </c>
      <c r="J580">
        <f t="shared" ref="J580:J643" si="9">IF(B580&lt;&gt;B579,1,J579+1)</f>
        <v>8</v>
      </c>
    </row>
    <row r="581" spans="1:10" x14ac:dyDescent="0.2">
      <c r="A581" t="s">
        <v>150</v>
      </c>
      <c r="B581" t="s">
        <v>61</v>
      </c>
      <c r="C581" t="s">
        <v>155</v>
      </c>
      <c r="D581">
        <v>0.06</v>
      </c>
      <c r="E581">
        <v>0.06</v>
      </c>
      <c r="F581">
        <v>1.03</v>
      </c>
      <c r="G581" t="s">
        <v>19</v>
      </c>
      <c r="H581" t="s">
        <v>20</v>
      </c>
      <c r="J581">
        <f t="shared" si="9"/>
        <v>9</v>
      </c>
    </row>
    <row r="582" spans="1:10" x14ac:dyDescent="0.2">
      <c r="A582" t="s">
        <v>150</v>
      </c>
      <c r="B582" t="s">
        <v>61</v>
      </c>
      <c r="C582" t="s">
        <v>157</v>
      </c>
      <c r="D582">
        <v>0.01</v>
      </c>
      <c r="E582">
        <v>0.02</v>
      </c>
      <c r="F582">
        <v>0.96</v>
      </c>
      <c r="G582" t="s">
        <v>22</v>
      </c>
      <c r="H582" t="s">
        <v>20</v>
      </c>
      <c r="J582">
        <f t="shared" si="9"/>
        <v>10</v>
      </c>
    </row>
    <row r="583" spans="1:10" x14ac:dyDescent="0.2">
      <c r="A583" t="s">
        <v>150</v>
      </c>
      <c r="B583" t="s">
        <v>61</v>
      </c>
      <c r="C583" t="s">
        <v>154</v>
      </c>
      <c r="D583">
        <v>0.15</v>
      </c>
      <c r="E583">
        <v>0.16</v>
      </c>
      <c r="F583">
        <v>0.76</v>
      </c>
      <c r="G583" t="s">
        <v>62</v>
      </c>
      <c r="H583" t="s">
        <v>76</v>
      </c>
      <c r="J583">
        <f t="shared" si="9"/>
        <v>11</v>
      </c>
    </row>
    <row r="584" spans="1:10" x14ac:dyDescent="0.2">
      <c r="A584" t="s">
        <v>150</v>
      </c>
      <c r="B584" t="s">
        <v>58</v>
      </c>
      <c r="C584" t="s">
        <v>154</v>
      </c>
      <c r="D584">
        <v>0.06</v>
      </c>
      <c r="E584">
        <v>0.94</v>
      </c>
      <c r="F584">
        <v>4.3899999999999997</v>
      </c>
      <c r="G584" t="s">
        <v>59</v>
      </c>
      <c r="H584" t="s">
        <v>172</v>
      </c>
      <c r="J584">
        <f t="shared" si="9"/>
        <v>1</v>
      </c>
    </row>
    <row r="585" spans="1:10" x14ac:dyDescent="0.2">
      <c r="A585" t="s">
        <v>150</v>
      </c>
      <c r="B585" t="s">
        <v>58</v>
      </c>
      <c r="C585" t="s">
        <v>157</v>
      </c>
      <c r="D585">
        <v>0</v>
      </c>
      <c r="E585">
        <v>0.03</v>
      </c>
      <c r="F585">
        <v>1.62</v>
      </c>
      <c r="G585" t="s">
        <v>19</v>
      </c>
      <c r="H585" t="s">
        <v>20</v>
      </c>
      <c r="J585">
        <f t="shared" si="9"/>
        <v>2</v>
      </c>
    </row>
    <row r="586" spans="1:10" x14ac:dyDescent="0.2">
      <c r="A586" t="s">
        <v>150</v>
      </c>
      <c r="B586" t="s">
        <v>58</v>
      </c>
      <c r="C586" t="s">
        <v>155</v>
      </c>
      <c r="D586">
        <v>0</v>
      </c>
      <c r="E586">
        <v>0.03</v>
      </c>
      <c r="F586">
        <v>0.55000000000000004</v>
      </c>
      <c r="G586" t="s">
        <v>22</v>
      </c>
      <c r="H586" t="s">
        <v>97</v>
      </c>
      <c r="J586">
        <f t="shared" si="9"/>
        <v>3</v>
      </c>
    </row>
    <row r="587" spans="1:10" x14ac:dyDescent="0.2">
      <c r="A587" t="s">
        <v>150</v>
      </c>
      <c r="B587" t="s">
        <v>88</v>
      </c>
      <c r="C587" t="s">
        <v>163</v>
      </c>
      <c r="D587">
        <v>0.02</v>
      </c>
      <c r="E587">
        <v>0.02</v>
      </c>
      <c r="F587">
        <v>1.17</v>
      </c>
      <c r="G587" t="s">
        <v>19</v>
      </c>
      <c r="H587" t="s">
        <v>20</v>
      </c>
      <c r="J587">
        <f t="shared" si="9"/>
        <v>1</v>
      </c>
    </row>
    <row r="588" spans="1:10" x14ac:dyDescent="0.2">
      <c r="A588" t="s">
        <v>150</v>
      </c>
      <c r="B588" t="s">
        <v>88</v>
      </c>
      <c r="C588" t="s">
        <v>162</v>
      </c>
      <c r="D588">
        <v>0.01</v>
      </c>
      <c r="E588">
        <v>0.02</v>
      </c>
      <c r="F588">
        <v>1.1299999999999999</v>
      </c>
      <c r="G588" t="s">
        <v>19</v>
      </c>
      <c r="H588" t="s">
        <v>20</v>
      </c>
      <c r="J588">
        <f t="shared" si="9"/>
        <v>2</v>
      </c>
    </row>
    <row r="589" spans="1:10" x14ac:dyDescent="0.2">
      <c r="A589" t="s">
        <v>150</v>
      </c>
      <c r="B589" t="s">
        <v>88</v>
      </c>
      <c r="C589" t="s">
        <v>159</v>
      </c>
      <c r="D589">
        <v>0.01</v>
      </c>
      <c r="E589">
        <v>0.02</v>
      </c>
      <c r="F589">
        <v>1.1000000000000001</v>
      </c>
      <c r="G589" t="s">
        <v>19</v>
      </c>
      <c r="H589" t="s">
        <v>20</v>
      </c>
      <c r="J589">
        <f t="shared" si="9"/>
        <v>3</v>
      </c>
    </row>
    <row r="590" spans="1:10" x14ac:dyDescent="0.2">
      <c r="A590" t="s">
        <v>150</v>
      </c>
      <c r="B590" t="s">
        <v>88</v>
      </c>
      <c r="C590" t="s">
        <v>151</v>
      </c>
      <c r="D590">
        <v>0.42</v>
      </c>
      <c r="E590">
        <v>0.62</v>
      </c>
      <c r="F590">
        <v>1.08</v>
      </c>
      <c r="G590" t="s">
        <v>166</v>
      </c>
      <c r="H590" t="s">
        <v>89</v>
      </c>
      <c r="J590">
        <f t="shared" si="9"/>
        <v>4</v>
      </c>
    </row>
    <row r="591" spans="1:10" x14ac:dyDescent="0.2">
      <c r="A591" t="s">
        <v>150</v>
      </c>
      <c r="B591" t="s">
        <v>88</v>
      </c>
      <c r="C591" t="s">
        <v>157</v>
      </c>
      <c r="D591">
        <v>0.01</v>
      </c>
      <c r="E591">
        <v>0.02</v>
      </c>
      <c r="F591">
        <v>0.95</v>
      </c>
      <c r="G591" t="s">
        <v>22</v>
      </c>
      <c r="H591" t="s">
        <v>20</v>
      </c>
      <c r="J591">
        <f t="shared" si="9"/>
        <v>5</v>
      </c>
    </row>
    <row r="592" spans="1:10" x14ac:dyDescent="0.2">
      <c r="A592" t="s">
        <v>150</v>
      </c>
      <c r="B592" t="s">
        <v>88</v>
      </c>
      <c r="C592" t="s">
        <v>155</v>
      </c>
      <c r="D592">
        <v>0.04</v>
      </c>
      <c r="E592">
        <v>0.06</v>
      </c>
      <c r="F592">
        <v>0.94</v>
      </c>
      <c r="G592" t="s">
        <v>22</v>
      </c>
      <c r="H592" t="s">
        <v>20</v>
      </c>
      <c r="J592">
        <f t="shared" si="9"/>
        <v>6</v>
      </c>
    </row>
    <row r="593" spans="1:10" x14ac:dyDescent="0.2">
      <c r="A593" t="s">
        <v>150</v>
      </c>
      <c r="B593" t="s">
        <v>88</v>
      </c>
      <c r="C593" t="s">
        <v>154</v>
      </c>
      <c r="D593">
        <v>0.13</v>
      </c>
      <c r="E593">
        <v>0.19</v>
      </c>
      <c r="F593">
        <v>0.91</v>
      </c>
      <c r="G593" t="s">
        <v>16</v>
      </c>
      <c r="H593" t="s">
        <v>129</v>
      </c>
      <c r="J593">
        <f t="shared" si="9"/>
        <v>7</v>
      </c>
    </row>
    <row r="594" spans="1:10" x14ac:dyDescent="0.2">
      <c r="A594" t="s">
        <v>150</v>
      </c>
      <c r="B594" t="s">
        <v>88</v>
      </c>
      <c r="C594" t="s">
        <v>158</v>
      </c>
      <c r="D594">
        <v>0.01</v>
      </c>
      <c r="E594">
        <v>0.01</v>
      </c>
      <c r="F594">
        <v>0.79</v>
      </c>
      <c r="G594" t="s">
        <v>22</v>
      </c>
      <c r="H594" t="s">
        <v>20</v>
      </c>
      <c r="J594">
        <f t="shared" si="9"/>
        <v>8</v>
      </c>
    </row>
    <row r="595" spans="1:10" x14ac:dyDescent="0.2">
      <c r="A595" t="s">
        <v>150</v>
      </c>
      <c r="B595" t="s">
        <v>88</v>
      </c>
      <c r="C595" t="s">
        <v>156</v>
      </c>
      <c r="D595">
        <v>0.02</v>
      </c>
      <c r="E595">
        <v>0.03</v>
      </c>
      <c r="F595">
        <v>0.71</v>
      </c>
      <c r="G595" t="s">
        <v>16</v>
      </c>
      <c r="H595" t="s">
        <v>65</v>
      </c>
      <c r="J595">
        <f t="shared" si="9"/>
        <v>9</v>
      </c>
    </row>
    <row r="596" spans="1:10" x14ac:dyDescent="0.2">
      <c r="A596" t="s">
        <v>150</v>
      </c>
      <c r="B596" t="s">
        <v>88</v>
      </c>
      <c r="C596" t="s">
        <v>160</v>
      </c>
      <c r="D596">
        <v>0</v>
      </c>
      <c r="E596">
        <v>0.01</v>
      </c>
      <c r="F596">
        <v>0.64</v>
      </c>
      <c r="G596" t="s">
        <v>22</v>
      </c>
      <c r="H596" t="s">
        <v>20</v>
      </c>
      <c r="J596">
        <f t="shared" si="9"/>
        <v>10</v>
      </c>
    </row>
    <row r="597" spans="1:10" x14ac:dyDescent="0.2">
      <c r="A597" t="s">
        <v>150</v>
      </c>
      <c r="B597" t="s">
        <v>88</v>
      </c>
      <c r="C597" t="s">
        <v>161</v>
      </c>
      <c r="D597">
        <v>0</v>
      </c>
      <c r="E597">
        <v>0</v>
      </c>
      <c r="F597">
        <v>0.34</v>
      </c>
      <c r="G597" t="s">
        <v>22</v>
      </c>
      <c r="H597" t="s">
        <v>20</v>
      </c>
      <c r="J597">
        <f t="shared" si="9"/>
        <v>11</v>
      </c>
    </row>
    <row r="598" spans="1:10" x14ac:dyDescent="0.2">
      <c r="A598" t="s">
        <v>150</v>
      </c>
      <c r="B598" t="s">
        <v>42</v>
      </c>
      <c r="C598" t="s">
        <v>136</v>
      </c>
      <c r="D598">
        <v>0</v>
      </c>
      <c r="E598">
        <v>0</v>
      </c>
      <c r="F598">
        <v>3.12</v>
      </c>
      <c r="G598" t="s">
        <v>19</v>
      </c>
      <c r="H598" t="s">
        <v>20</v>
      </c>
      <c r="J598">
        <f t="shared" si="9"/>
        <v>1</v>
      </c>
    </row>
    <row r="599" spans="1:10" x14ac:dyDescent="0.2">
      <c r="A599" t="s">
        <v>150</v>
      </c>
      <c r="B599" t="s">
        <v>42</v>
      </c>
      <c r="C599" t="s">
        <v>161</v>
      </c>
      <c r="D599">
        <v>0</v>
      </c>
      <c r="E599">
        <v>0.01</v>
      </c>
      <c r="F599">
        <v>2.4</v>
      </c>
      <c r="G599" t="s">
        <v>19</v>
      </c>
      <c r="H599" t="s">
        <v>26</v>
      </c>
      <c r="J599">
        <f t="shared" si="9"/>
        <v>2</v>
      </c>
    </row>
    <row r="600" spans="1:10" x14ac:dyDescent="0.2">
      <c r="A600" t="s">
        <v>150</v>
      </c>
      <c r="B600" t="s">
        <v>42</v>
      </c>
      <c r="C600" t="s">
        <v>160</v>
      </c>
      <c r="D600">
        <v>0.01</v>
      </c>
      <c r="E600">
        <v>0.02</v>
      </c>
      <c r="F600">
        <v>1.76</v>
      </c>
      <c r="G600" t="s">
        <v>19</v>
      </c>
      <c r="H600" t="s">
        <v>26</v>
      </c>
      <c r="J600">
        <f t="shared" si="9"/>
        <v>3</v>
      </c>
    </row>
    <row r="601" spans="1:10" x14ac:dyDescent="0.2">
      <c r="A601" t="s">
        <v>150</v>
      </c>
      <c r="B601" t="s">
        <v>42</v>
      </c>
      <c r="C601" t="s">
        <v>156</v>
      </c>
      <c r="D601">
        <v>0.02</v>
      </c>
      <c r="E601">
        <v>0.08</v>
      </c>
      <c r="F601">
        <v>1.62</v>
      </c>
      <c r="G601" t="s">
        <v>12</v>
      </c>
      <c r="H601" t="s">
        <v>35</v>
      </c>
      <c r="J601">
        <f t="shared" si="9"/>
        <v>4</v>
      </c>
    </row>
    <row r="602" spans="1:10" x14ac:dyDescent="0.2">
      <c r="A602" t="s">
        <v>150</v>
      </c>
      <c r="B602" t="s">
        <v>42</v>
      </c>
      <c r="C602" t="s">
        <v>158</v>
      </c>
      <c r="D602">
        <v>0.01</v>
      </c>
      <c r="E602">
        <v>0.03</v>
      </c>
      <c r="F602">
        <v>1.44</v>
      </c>
      <c r="G602" t="s">
        <v>19</v>
      </c>
      <c r="H602" t="s">
        <v>26</v>
      </c>
      <c r="J602">
        <f t="shared" si="9"/>
        <v>5</v>
      </c>
    </row>
    <row r="603" spans="1:10" x14ac:dyDescent="0.2">
      <c r="A603" t="s">
        <v>150</v>
      </c>
      <c r="B603" t="s">
        <v>42</v>
      </c>
      <c r="C603" t="s">
        <v>154</v>
      </c>
      <c r="D603">
        <v>0.08</v>
      </c>
      <c r="E603">
        <v>0.26</v>
      </c>
      <c r="F603">
        <v>1.2</v>
      </c>
      <c r="G603" t="s">
        <v>12</v>
      </c>
      <c r="H603" t="s">
        <v>90</v>
      </c>
      <c r="J603">
        <f t="shared" si="9"/>
        <v>6</v>
      </c>
    </row>
    <row r="604" spans="1:10" x14ac:dyDescent="0.2">
      <c r="A604" t="s">
        <v>150</v>
      </c>
      <c r="B604" t="s">
        <v>42</v>
      </c>
      <c r="C604" t="s">
        <v>155</v>
      </c>
      <c r="D604">
        <v>0.02</v>
      </c>
      <c r="E604">
        <v>7.0000000000000007E-2</v>
      </c>
      <c r="F604">
        <v>1.1200000000000001</v>
      </c>
      <c r="G604" t="s">
        <v>19</v>
      </c>
      <c r="H604" t="s">
        <v>26</v>
      </c>
      <c r="J604">
        <f t="shared" si="9"/>
        <v>7</v>
      </c>
    </row>
    <row r="605" spans="1:10" x14ac:dyDescent="0.2">
      <c r="A605" t="s">
        <v>150</v>
      </c>
      <c r="B605" t="s">
        <v>42</v>
      </c>
      <c r="C605" t="s">
        <v>157</v>
      </c>
      <c r="D605">
        <v>0.01</v>
      </c>
      <c r="E605">
        <v>0.02</v>
      </c>
      <c r="F605">
        <v>1.1000000000000001</v>
      </c>
      <c r="G605" t="s">
        <v>19</v>
      </c>
      <c r="H605" t="s">
        <v>20</v>
      </c>
      <c r="J605">
        <f t="shared" si="9"/>
        <v>8</v>
      </c>
    </row>
    <row r="606" spans="1:10" x14ac:dyDescent="0.2">
      <c r="A606" t="s">
        <v>150</v>
      </c>
      <c r="B606" t="s">
        <v>42</v>
      </c>
      <c r="C606" t="s">
        <v>151</v>
      </c>
      <c r="D606">
        <v>0.15</v>
      </c>
      <c r="E606">
        <v>0.48</v>
      </c>
      <c r="F606">
        <v>0.84</v>
      </c>
      <c r="G606" t="s">
        <v>173</v>
      </c>
      <c r="H606" t="s">
        <v>79</v>
      </c>
      <c r="J606">
        <f t="shared" si="9"/>
        <v>9</v>
      </c>
    </row>
    <row r="607" spans="1:10" x14ac:dyDescent="0.2">
      <c r="A607" t="s">
        <v>150</v>
      </c>
      <c r="B607" t="s">
        <v>42</v>
      </c>
      <c r="C607" t="s">
        <v>159</v>
      </c>
      <c r="D607">
        <v>0</v>
      </c>
      <c r="E607">
        <v>0.01</v>
      </c>
      <c r="F607">
        <v>0.78</v>
      </c>
      <c r="G607" t="s">
        <v>22</v>
      </c>
      <c r="H607" t="s">
        <v>20</v>
      </c>
      <c r="J607">
        <f t="shared" si="9"/>
        <v>10</v>
      </c>
    </row>
    <row r="608" spans="1:10" x14ac:dyDescent="0.2">
      <c r="A608" t="s">
        <v>150</v>
      </c>
      <c r="B608" t="s">
        <v>42</v>
      </c>
      <c r="C608" t="s">
        <v>162</v>
      </c>
      <c r="D608">
        <v>0</v>
      </c>
      <c r="E608">
        <v>0.01</v>
      </c>
      <c r="F608">
        <v>0.73</v>
      </c>
      <c r="G608" t="s">
        <v>22</v>
      </c>
      <c r="H608" t="s">
        <v>17</v>
      </c>
      <c r="J608">
        <f t="shared" si="9"/>
        <v>11</v>
      </c>
    </row>
    <row r="609" spans="1:10" x14ac:dyDescent="0.2">
      <c r="A609" t="s">
        <v>150</v>
      </c>
      <c r="B609" t="s">
        <v>42</v>
      </c>
      <c r="C609" t="s">
        <v>163</v>
      </c>
      <c r="D609">
        <v>0</v>
      </c>
      <c r="E609">
        <v>0.01</v>
      </c>
      <c r="F609">
        <v>0.64</v>
      </c>
      <c r="G609" t="s">
        <v>22</v>
      </c>
      <c r="H609" t="s">
        <v>17</v>
      </c>
      <c r="J609">
        <f t="shared" si="9"/>
        <v>12</v>
      </c>
    </row>
    <row r="610" spans="1:10" x14ac:dyDescent="0.2">
      <c r="A610" t="s">
        <v>150</v>
      </c>
      <c r="B610" t="s">
        <v>91</v>
      </c>
      <c r="C610" t="s">
        <v>157</v>
      </c>
      <c r="D610">
        <v>0</v>
      </c>
      <c r="E610">
        <v>7.0000000000000007E-2</v>
      </c>
      <c r="F610">
        <v>4.3099999999999996</v>
      </c>
      <c r="G610" t="s">
        <v>19</v>
      </c>
      <c r="H610" t="s">
        <v>64</v>
      </c>
      <c r="J610">
        <f t="shared" si="9"/>
        <v>1</v>
      </c>
    </row>
    <row r="611" spans="1:10" x14ac:dyDescent="0.2">
      <c r="A611" t="s">
        <v>150</v>
      </c>
      <c r="B611" t="s">
        <v>91</v>
      </c>
      <c r="C611" t="s">
        <v>156</v>
      </c>
      <c r="D611">
        <v>0</v>
      </c>
      <c r="E611">
        <v>0.14000000000000001</v>
      </c>
      <c r="F611">
        <v>3.01</v>
      </c>
      <c r="G611" t="s">
        <v>19</v>
      </c>
      <c r="H611" t="s">
        <v>46</v>
      </c>
      <c r="J611">
        <f t="shared" si="9"/>
        <v>2</v>
      </c>
    </row>
    <row r="612" spans="1:10" x14ac:dyDescent="0.2">
      <c r="A612" t="s">
        <v>150</v>
      </c>
      <c r="B612" t="s">
        <v>91</v>
      </c>
      <c r="C612" t="s">
        <v>155</v>
      </c>
      <c r="D612">
        <v>0</v>
      </c>
      <c r="E612">
        <v>0.18</v>
      </c>
      <c r="F612">
        <v>2.93</v>
      </c>
      <c r="G612" t="s">
        <v>19</v>
      </c>
      <c r="H612" t="s">
        <v>175</v>
      </c>
      <c r="J612">
        <f t="shared" si="9"/>
        <v>3</v>
      </c>
    </row>
    <row r="613" spans="1:10" x14ac:dyDescent="0.2">
      <c r="A613" t="s">
        <v>150</v>
      </c>
      <c r="B613" t="s">
        <v>91</v>
      </c>
      <c r="C613" t="s">
        <v>154</v>
      </c>
      <c r="D613">
        <v>0</v>
      </c>
      <c r="E613">
        <v>0.18</v>
      </c>
      <c r="F613">
        <v>0.83</v>
      </c>
      <c r="G613" t="s">
        <v>22</v>
      </c>
      <c r="H613" t="s">
        <v>63</v>
      </c>
      <c r="J613">
        <f t="shared" si="9"/>
        <v>4</v>
      </c>
    </row>
    <row r="614" spans="1:10" x14ac:dyDescent="0.2">
      <c r="A614" t="s">
        <v>150</v>
      </c>
      <c r="B614" t="s">
        <v>91</v>
      </c>
      <c r="C614" t="s">
        <v>151</v>
      </c>
      <c r="D614">
        <v>0</v>
      </c>
      <c r="E614">
        <v>0.39</v>
      </c>
      <c r="F614">
        <v>0.68</v>
      </c>
      <c r="G614" t="s">
        <v>22</v>
      </c>
      <c r="H614" t="s">
        <v>174</v>
      </c>
      <c r="J614">
        <f t="shared" si="9"/>
        <v>5</v>
      </c>
    </row>
    <row r="615" spans="1:10" x14ac:dyDescent="0.2">
      <c r="A615" t="s">
        <v>150</v>
      </c>
      <c r="B615" t="s">
        <v>93</v>
      </c>
      <c r="C615" t="s">
        <v>163</v>
      </c>
      <c r="D615">
        <v>0.01</v>
      </c>
      <c r="E615">
        <v>0.02</v>
      </c>
      <c r="F615">
        <v>1.1499999999999999</v>
      </c>
      <c r="G615" t="s">
        <v>19</v>
      </c>
      <c r="H615" t="s">
        <v>20</v>
      </c>
      <c r="J615">
        <f t="shared" si="9"/>
        <v>1</v>
      </c>
    </row>
    <row r="616" spans="1:10" x14ac:dyDescent="0.2">
      <c r="A616" t="s">
        <v>150</v>
      </c>
      <c r="B616" t="s">
        <v>93</v>
      </c>
      <c r="C616" t="s">
        <v>159</v>
      </c>
      <c r="D616">
        <v>0.01</v>
      </c>
      <c r="E616">
        <v>0.02</v>
      </c>
      <c r="F616">
        <v>1.1399999999999999</v>
      </c>
      <c r="G616" t="s">
        <v>19</v>
      </c>
      <c r="H616" t="s">
        <v>20</v>
      </c>
      <c r="J616">
        <f t="shared" si="9"/>
        <v>2</v>
      </c>
    </row>
    <row r="617" spans="1:10" x14ac:dyDescent="0.2">
      <c r="A617" t="s">
        <v>150</v>
      </c>
      <c r="B617" t="s">
        <v>93</v>
      </c>
      <c r="C617" t="s">
        <v>151</v>
      </c>
      <c r="D617">
        <v>0.38</v>
      </c>
      <c r="E617">
        <v>0.6</v>
      </c>
      <c r="F617">
        <v>1.05</v>
      </c>
      <c r="G617" t="s">
        <v>122</v>
      </c>
      <c r="H617" t="s">
        <v>46</v>
      </c>
      <c r="J617">
        <f t="shared" si="9"/>
        <v>3</v>
      </c>
    </row>
    <row r="618" spans="1:10" x14ac:dyDescent="0.2">
      <c r="A618" t="s">
        <v>150</v>
      </c>
      <c r="B618" t="s">
        <v>93</v>
      </c>
      <c r="C618" t="s">
        <v>154</v>
      </c>
      <c r="D618">
        <v>0.14000000000000001</v>
      </c>
      <c r="E618">
        <v>0.22</v>
      </c>
      <c r="F618">
        <v>1.04</v>
      </c>
      <c r="G618" t="s">
        <v>12</v>
      </c>
      <c r="H618" t="s">
        <v>26</v>
      </c>
      <c r="J618">
        <f t="shared" si="9"/>
        <v>4</v>
      </c>
    </row>
    <row r="619" spans="1:10" x14ac:dyDescent="0.2">
      <c r="A619" t="s">
        <v>150</v>
      </c>
      <c r="B619" t="s">
        <v>93</v>
      </c>
      <c r="C619" t="s">
        <v>162</v>
      </c>
      <c r="D619">
        <v>0.01</v>
      </c>
      <c r="E619">
        <v>0.01</v>
      </c>
      <c r="F619">
        <v>0.98</v>
      </c>
      <c r="G619" t="s">
        <v>22</v>
      </c>
      <c r="H619" t="s">
        <v>20</v>
      </c>
      <c r="J619">
        <f t="shared" si="9"/>
        <v>5</v>
      </c>
    </row>
    <row r="620" spans="1:10" x14ac:dyDescent="0.2">
      <c r="A620" t="s">
        <v>150</v>
      </c>
      <c r="B620" t="s">
        <v>93</v>
      </c>
      <c r="C620" t="s">
        <v>158</v>
      </c>
      <c r="D620">
        <v>0.01</v>
      </c>
      <c r="E620">
        <v>0.02</v>
      </c>
      <c r="F620">
        <v>0.89</v>
      </c>
      <c r="G620" t="s">
        <v>22</v>
      </c>
      <c r="H620" t="s">
        <v>20</v>
      </c>
      <c r="J620">
        <f t="shared" si="9"/>
        <v>6</v>
      </c>
    </row>
    <row r="621" spans="1:10" x14ac:dyDescent="0.2">
      <c r="A621" t="s">
        <v>150</v>
      </c>
      <c r="B621" t="s">
        <v>93</v>
      </c>
      <c r="C621" t="s">
        <v>155</v>
      </c>
      <c r="D621">
        <v>0.03</v>
      </c>
      <c r="E621">
        <v>0.05</v>
      </c>
      <c r="F621">
        <v>0.82</v>
      </c>
      <c r="G621" t="s">
        <v>16</v>
      </c>
      <c r="H621" t="s">
        <v>17</v>
      </c>
      <c r="J621">
        <f t="shared" si="9"/>
        <v>7</v>
      </c>
    </row>
    <row r="622" spans="1:10" x14ac:dyDescent="0.2">
      <c r="A622" t="s">
        <v>150</v>
      </c>
      <c r="B622" t="s">
        <v>93</v>
      </c>
      <c r="C622" t="s">
        <v>156</v>
      </c>
      <c r="D622">
        <v>0.02</v>
      </c>
      <c r="E622">
        <v>0.04</v>
      </c>
      <c r="F622">
        <v>0.76</v>
      </c>
      <c r="G622" t="s">
        <v>16</v>
      </c>
      <c r="H622" t="s">
        <v>17</v>
      </c>
      <c r="J622">
        <f t="shared" si="9"/>
        <v>8</v>
      </c>
    </row>
    <row r="623" spans="1:10" x14ac:dyDescent="0.2">
      <c r="A623" t="s">
        <v>150</v>
      </c>
      <c r="B623" t="s">
        <v>93</v>
      </c>
      <c r="C623" t="s">
        <v>157</v>
      </c>
      <c r="D623">
        <v>0.01</v>
      </c>
      <c r="E623">
        <v>0.01</v>
      </c>
      <c r="F623">
        <v>0.51</v>
      </c>
      <c r="G623" t="s">
        <v>16</v>
      </c>
      <c r="H623" t="s">
        <v>17</v>
      </c>
      <c r="J623">
        <f t="shared" si="9"/>
        <v>9</v>
      </c>
    </row>
    <row r="624" spans="1:10" x14ac:dyDescent="0.2">
      <c r="A624" t="s">
        <v>150</v>
      </c>
      <c r="B624" t="s">
        <v>93</v>
      </c>
      <c r="C624" t="s">
        <v>161</v>
      </c>
      <c r="D624">
        <v>0</v>
      </c>
      <c r="E624">
        <v>0</v>
      </c>
      <c r="F624">
        <v>0.49</v>
      </c>
      <c r="G624" t="s">
        <v>22</v>
      </c>
      <c r="H624" t="s">
        <v>20</v>
      </c>
      <c r="J624">
        <f t="shared" si="9"/>
        <v>10</v>
      </c>
    </row>
    <row r="625" spans="1:10" x14ac:dyDescent="0.2">
      <c r="A625" t="s">
        <v>150</v>
      </c>
      <c r="B625" t="s">
        <v>93</v>
      </c>
      <c r="C625" t="s">
        <v>160</v>
      </c>
      <c r="D625">
        <v>0</v>
      </c>
      <c r="E625">
        <v>0</v>
      </c>
      <c r="F625">
        <v>0.48</v>
      </c>
      <c r="G625" t="s">
        <v>22</v>
      </c>
      <c r="H625" t="s">
        <v>17</v>
      </c>
      <c r="J625">
        <f t="shared" si="9"/>
        <v>11</v>
      </c>
    </row>
    <row r="626" spans="1:10" x14ac:dyDescent="0.2">
      <c r="A626" t="s">
        <v>150</v>
      </c>
      <c r="B626" t="s">
        <v>94</v>
      </c>
      <c r="C626" t="s">
        <v>136</v>
      </c>
      <c r="D626">
        <v>0</v>
      </c>
      <c r="E626">
        <v>0</v>
      </c>
      <c r="F626">
        <v>2.8</v>
      </c>
      <c r="G626" t="s">
        <v>19</v>
      </c>
      <c r="H626" t="s">
        <v>20</v>
      </c>
      <c r="J626">
        <f t="shared" si="9"/>
        <v>1</v>
      </c>
    </row>
    <row r="627" spans="1:10" x14ac:dyDescent="0.2">
      <c r="A627" t="s">
        <v>150</v>
      </c>
      <c r="B627" t="s">
        <v>94</v>
      </c>
      <c r="C627" t="s">
        <v>160</v>
      </c>
      <c r="D627">
        <v>0.01</v>
      </c>
      <c r="E627">
        <v>0.02</v>
      </c>
      <c r="F627">
        <v>1.95</v>
      </c>
      <c r="G627" t="s">
        <v>19</v>
      </c>
      <c r="H627" t="s">
        <v>26</v>
      </c>
      <c r="J627">
        <f t="shared" si="9"/>
        <v>2</v>
      </c>
    </row>
    <row r="628" spans="1:10" x14ac:dyDescent="0.2">
      <c r="A628" t="s">
        <v>150</v>
      </c>
      <c r="B628" t="s">
        <v>94</v>
      </c>
      <c r="C628" t="s">
        <v>161</v>
      </c>
      <c r="D628">
        <v>0</v>
      </c>
      <c r="E628">
        <v>0.01</v>
      </c>
      <c r="F628">
        <v>1.94</v>
      </c>
      <c r="G628" t="s">
        <v>19</v>
      </c>
      <c r="H628" t="s">
        <v>20</v>
      </c>
      <c r="J628">
        <f t="shared" si="9"/>
        <v>3</v>
      </c>
    </row>
    <row r="629" spans="1:10" x14ac:dyDescent="0.2">
      <c r="A629" t="s">
        <v>150</v>
      </c>
      <c r="B629" t="s">
        <v>94</v>
      </c>
      <c r="C629" t="s">
        <v>157</v>
      </c>
      <c r="D629">
        <v>0.01</v>
      </c>
      <c r="E629">
        <v>0.03</v>
      </c>
      <c r="F629">
        <v>1.74</v>
      </c>
      <c r="G629" t="s">
        <v>19</v>
      </c>
      <c r="H629" t="s">
        <v>26</v>
      </c>
      <c r="J629">
        <f t="shared" si="9"/>
        <v>4</v>
      </c>
    </row>
    <row r="630" spans="1:10" x14ac:dyDescent="0.2">
      <c r="A630" t="s">
        <v>150</v>
      </c>
      <c r="B630" t="s">
        <v>94</v>
      </c>
      <c r="C630" t="s">
        <v>156</v>
      </c>
      <c r="D630">
        <v>0.02</v>
      </c>
      <c r="E630">
        <v>0.06</v>
      </c>
      <c r="F630">
        <v>1.35</v>
      </c>
      <c r="G630" t="s">
        <v>12</v>
      </c>
      <c r="H630" t="s">
        <v>64</v>
      </c>
      <c r="J630">
        <f t="shared" si="9"/>
        <v>5</v>
      </c>
    </row>
    <row r="631" spans="1:10" x14ac:dyDescent="0.2">
      <c r="A631" t="s">
        <v>150</v>
      </c>
      <c r="B631" t="s">
        <v>94</v>
      </c>
      <c r="C631" t="s">
        <v>155</v>
      </c>
      <c r="D631">
        <v>0.03</v>
      </c>
      <c r="E631">
        <v>0.08</v>
      </c>
      <c r="F631">
        <v>1.26</v>
      </c>
      <c r="G631" t="s">
        <v>12</v>
      </c>
      <c r="H631" t="s">
        <v>64</v>
      </c>
      <c r="J631">
        <f t="shared" si="9"/>
        <v>6</v>
      </c>
    </row>
    <row r="632" spans="1:10" x14ac:dyDescent="0.2">
      <c r="A632" t="s">
        <v>150</v>
      </c>
      <c r="B632" t="s">
        <v>94</v>
      </c>
      <c r="C632" t="s">
        <v>158</v>
      </c>
      <c r="D632">
        <v>0.01</v>
      </c>
      <c r="E632">
        <v>0.02</v>
      </c>
      <c r="F632">
        <v>1.1499999999999999</v>
      </c>
      <c r="G632" t="s">
        <v>19</v>
      </c>
      <c r="H632" t="s">
        <v>20</v>
      </c>
      <c r="J632">
        <f t="shared" si="9"/>
        <v>7</v>
      </c>
    </row>
    <row r="633" spans="1:10" x14ac:dyDescent="0.2">
      <c r="A633" t="s">
        <v>150</v>
      </c>
      <c r="B633" t="s">
        <v>94</v>
      </c>
      <c r="C633" t="s">
        <v>162</v>
      </c>
      <c r="D633">
        <v>0.01</v>
      </c>
      <c r="E633">
        <v>0.02</v>
      </c>
      <c r="F633">
        <v>1.07</v>
      </c>
      <c r="G633" t="s">
        <v>19</v>
      </c>
      <c r="H633" t="s">
        <v>20</v>
      </c>
      <c r="J633">
        <f t="shared" si="9"/>
        <v>8</v>
      </c>
    </row>
    <row r="634" spans="1:10" x14ac:dyDescent="0.2">
      <c r="A634" t="s">
        <v>150</v>
      </c>
      <c r="B634" t="s">
        <v>94</v>
      </c>
      <c r="C634" t="s">
        <v>154</v>
      </c>
      <c r="D634">
        <v>7.0000000000000007E-2</v>
      </c>
      <c r="E634">
        <v>0.2</v>
      </c>
      <c r="F634">
        <v>0.93</v>
      </c>
      <c r="G634" t="s">
        <v>16</v>
      </c>
      <c r="H634" t="s">
        <v>65</v>
      </c>
      <c r="J634">
        <f t="shared" si="9"/>
        <v>9</v>
      </c>
    </row>
    <row r="635" spans="1:10" x14ac:dyDescent="0.2">
      <c r="A635" t="s">
        <v>150</v>
      </c>
      <c r="B635" t="s">
        <v>94</v>
      </c>
      <c r="C635" t="s">
        <v>151</v>
      </c>
      <c r="D635">
        <v>0.19</v>
      </c>
      <c r="E635">
        <v>0.53</v>
      </c>
      <c r="F635">
        <v>0.92</v>
      </c>
      <c r="G635" t="s">
        <v>132</v>
      </c>
      <c r="H635" t="s">
        <v>81</v>
      </c>
      <c r="J635">
        <f t="shared" si="9"/>
        <v>10</v>
      </c>
    </row>
    <row r="636" spans="1:10" x14ac:dyDescent="0.2">
      <c r="A636" t="s">
        <v>150</v>
      </c>
      <c r="B636" t="s">
        <v>94</v>
      </c>
      <c r="C636" t="s">
        <v>159</v>
      </c>
      <c r="D636">
        <v>0</v>
      </c>
      <c r="E636">
        <v>0.01</v>
      </c>
      <c r="F636">
        <v>0.78</v>
      </c>
      <c r="G636" t="s">
        <v>22</v>
      </c>
      <c r="H636" t="s">
        <v>20</v>
      </c>
      <c r="J636">
        <f t="shared" si="9"/>
        <v>11</v>
      </c>
    </row>
    <row r="637" spans="1:10" x14ac:dyDescent="0.2">
      <c r="A637" t="s">
        <v>150</v>
      </c>
      <c r="B637" t="s">
        <v>94</v>
      </c>
      <c r="C637" t="s">
        <v>163</v>
      </c>
      <c r="D637">
        <v>0.01</v>
      </c>
      <c r="E637">
        <v>0.02</v>
      </c>
      <c r="F637">
        <v>0.76</v>
      </c>
      <c r="G637" t="s">
        <v>22</v>
      </c>
      <c r="H637" t="s">
        <v>17</v>
      </c>
      <c r="J637">
        <f t="shared" si="9"/>
        <v>12</v>
      </c>
    </row>
    <row r="638" spans="1:10" x14ac:dyDescent="0.2">
      <c r="A638" t="s">
        <v>150</v>
      </c>
      <c r="B638" t="s">
        <v>45</v>
      </c>
      <c r="C638" t="s">
        <v>158</v>
      </c>
      <c r="D638">
        <v>0</v>
      </c>
      <c r="E638">
        <v>0.03</v>
      </c>
      <c r="F638">
        <v>1.7</v>
      </c>
      <c r="G638" t="s">
        <v>19</v>
      </c>
      <c r="H638" t="s">
        <v>26</v>
      </c>
      <c r="J638">
        <f t="shared" si="9"/>
        <v>1</v>
      </c>
    </row>
    <row r="639" spans="1:10" x14ac:dyDescent="0.2">
      <c r="A639" t="s">
        <v>150</v>
      </c>
      <c r="B639" t="s">
        <v>45</v>
      </c>
      <c r="C639" t="s">
        <v>155</v>
      </c>
      <c r="D639">
        <v>0.01</v>
      </c>
      <c r="E639">
        <v>0.08</v>
      </c>
      <c r="F639">
        <v>1.39</v>
      </c>
      <c r="G639" t="s">
        <v>19</v>
      </c>
      <c r="H639" t="s">
        <v>64</v>
      </c>
      <c r="J639">
        <f t="shared" si="9"/>
        <v>2</v>
      </c>
    </row>
    <row r="640" spans="1:10" x14ac:dyDescent="0.2">
      <c r="A640" t="s">
        <v>150</v>
      </c>
      <c r="B640" t="s">
        <v>45</v>
      </c>
      <c r="C640" t="s">
        <v>162</v>
      </c>
      <c r="D640">
        <v>0</v>
      </c>
      <c r="E640">
        <v>0.02</v>
      </c>
      <c r="F640">
        <v>1.1100000000000001</v>
      </c>
      <c r="G640" t="s">
        <v>19</v>
      </c>
      <c r="H640" t="s">
        <v>20</v>
      </c>
      <c r="J640">
        <f t="shared" si="9"/>
        <v>3</v>
      </c>
    </row>
    <row r="641" spans="1:10" x14ac:dyDescent="0.2">
      <c r="A641" t="s">
        <v>150</v>
      </c>
      <c r="B641" t="s">
        <v>45</v>
      </c>
      <c r="C641" t="s">
        <v>154</v>
      </c>
      <c r="D641">
        <v>0.02</v>
      </c>
      <c r="E641">
        <v>0.22</v>
      </c>
      <c r="F641">
        <v>1.05</v>
      </c>
      <c r="G641" t="s">
        <v>19</v>
      </c>
      <c r="H641" t="s">
        <v>26</v>
      </c>
      <c r="J641">
        <f t="shared" si="9"/>
        <v>4</v>
      </c>
    </row>
    <row r="642" spans="1:10" x14ac:dyDescent="0.2">
      <c r="A642" t="s">
        <v>150</v>
      </c>
      <c r="B642" t="s">
        <v>45</v>
      </c>
      <c r="C642" t="s">
        <v>151</v>
      </c>
      <c r="D642">
        <v>0.06</v>
      </c>
      <c r="E642">
        <v>0.56000000000000005</v>
      </c>
      <c r="F642">
        <v>0.98</v>
      </c>
      <c r="G642" t="s">
        <v>22</v>
      </c>
      <c r="H642" t="s">
        <v>129</v>
      </c>
      <c r="J642">
        <f t="shared" si="9"/>
        <v>5</v>
      </c>
    </row>
    <row r="643" spans="1:10" x14ac:dyDescent="0.2">
      <c r="A643" t="s">
        <v>150</v>
      </c>
      <c r="B643" t="s">
        <v>45</v>
      </c>
      <c r="C643" t="s">
        <v>156</v>
      </c>
      <c r="D643">
        <v>0</v>
      </c>
      <c r="E643">
        <v>0.04</v>
      </c>
      <c r="F643">
        <v>0.89</v>
      </c>
      <c r="G643" t="s">
        <v>22</v>
      </c>
      <c r="H643" t="s">
        <v>17</v>
      </c>
      <c r="J643">
        <f t="shared" si="9"/>
        <v>6</v>
      </c>
    </row>
    <row r="644" spans="1:10" x14ac:dyDescent="0.2">
      <c r="A644" t="s">
        <v>150</v>
      </c>
      <c r="B644" t="s">
        <v>45</v>
      </c>
      <c r="C644" t="s">
        <v>159</v>
      </c>
      <c r="D644">
        <v>0</v>
      </c>
      <c r="E644">
        <v>0.01</v>
      </c>
      <c r="F644">
        <v>0.79</v>
      </c>
      <c r="G644" t="s">
        <v>22</v>
      </c>
      <c r="H644" t="s">
        <v>17</v>
      </c>
      <c r="J644">
        <f t="shared" ref="J644:J707" si="10">IF(B644&lt;&gt;B643,1,J643+1)</f>
        <v>7</v>
      </c>
    </row>
    <row r="645" spans="1:10" x14ac:dyDescent="0.2">
      <c r="A645" t="s">
        <v>150</v>
      </c>
      <c r="B645" t="s">
        <v>45</v>
      </c>
      <c r="C645" t="s">
        <v>157</v>
      </c>
      <c r="D645">
        <v>0</v>
      </c>
      <c r="E645">
        <v>0.01</v>
      </c>
      <c r="F645">
        <v>0.51</v>
      </c>
      <c r="G645" t="s">
        <v>22</v>
      </c>
      <c r="H645" t="s">
        <v>17</v>
      </c>
      <c r="J645">
        <f t="shared" si="10"/>
        <v>8</v>
      </c>
    </row>
    <row r="646" spans="1:10" x14ac:dyDescent="0.2">
      <c r="A646" t="s">
        <v>150</v>
      </c>
      <c r="B646" t="s">
        <v>45</v>
      </c>
      <c r="C646" t="s">
        <v>163</v>
      </c>
      <c r="D646">
        <v>0</v>
      </c>
      <c r="E646">
        <v>0.01</v>
      </c>
      <c r="F646">
        <v>0.43</v>
      </c>
      <c r="G646" t="s">
        <v>22</v>
      </c>
      <c r="H646" t="s">
        <v>65</v>
      </c>
      <c r="J646">
        <f t="shared" si="10"/>
        <v>9</v>
      </c>
    </row>
    <row r="647" spans="1:10" x14ac:dyDescent="0.2">
      <c r="A647" t="s">
        <v>150</v>
      </c>
      <c r="B647" t="s">
        <v>47</v>
      </c>
      <c r="C647" t="s">
        <v>136</v>
      </c>
      <c r="D647">
        <v>0</v>
      </c>
      <c r="E647">
        <v>0</v>
      </c>
      <c r="F647">
        <v>1.1200000000000001</v>
      </c>
      <c r="G647" t="s">
        <v>19</v>
      </c>
      <c r="H647" t="s">
        <v>20</v>
      </c>
      <c r="J647">
        <f t="shared" si="10"/>
        <v>1</v>
      </c>
    </row>
    <row r="648" spans="1:10" x14ac:dyDescent="0.2">
      <c r="A648" t="s">
        <v>150</v>
      </c>
      <c r="B648" t="s">
        <v>47</v>
      </c>
      <c r="C648" t="s">
        <v>163</v>
      </c>
      <c r="D648">
        <v>0.02</v>
      </c>
      <c r="E648">
        <v>0.02</v>
      </c>
      <c r="F648">
        <v>1.07</v>
      </c>
      <c r="G648" t="s">
        <v>19</v>
      </c>
      <c r="H648" t="s">
        <v>20</v>
      </c>
      <c r="J648">
        <f t="shared" si="10"/>
        <v>2</v>
      </c>
    </row>
    <row r="649" spans="1:10" x14ac:dyDescent="0.2">
      <c r="A649" t="s">
        <v>150</v>
      </c>
      <c r="B649" t="s">
        <v>47</v>
      </c>
      <c r="C649" t="s">
        <v>160</v>
      </c>
      <c r="D649">
        <v>0.01</v>
      </c>
      <c r="E649">
        <v>0.01</v>
      </c>
      <c r="F649">
        <v>1.07</v>
      </c>
      <c r="G649" t="s">
        <v>19</v>
      </c>
      <c r="H649" t="s">
        <v>20</v>
      </c>
      <c r="J649">
        <f t="shared" si="10"/>
        <v>3</v>
      </c>
    </row>
    <row r="650" spans="1:10" x14ac:dyDescent="0.2">
      <c r="A650" t="s">
        <v>150</v>
      </c>
      <c r="B650" t="s">
        <v>47</v>
      </c>
      <c r="C650" t="s">
        <v>157</v>
      </c>
      <c r="D650">
        <v>0.02</v>
      </c>
      <c r="E650">
        <v>0.02</v>
      </c>
      <c r="F650">
        <v>1.06</v>
      </c>
      <c r="G650" t="s">
        <v>19</v>
      </c>
      <c r="H650" t="s">
        <v>20</v>
      </c>
      <c r="J650">
        <f t="shared" si="10"/>
        <v>4</v>
      </c>
    </row>
    <row r="651" spans="1:10" x14ac:dyDescent="0.2">
      <c r="A651" t="s">
        <v>150</v>
      </c>
      <c r="B651" t="s">
        <v>47</v>
      </c>
      <c r="C651" t="s">
        <v>159</v>
      </c>
      <c r="D651">
        <v>0.01</v>
      </c>
      <c r="E651">
        <v>0.02</v>
      </c>
      <c r="F651">
        <v>1.03</v>
      </c>
      <c r="G651" t="s">
        <v>19</v>
      </c>
      <c r="H651" t="s">
        <v>20</v>
      </c>
      <c r="J651">
        <f t="shared" si="10"/>
        <v>5</v>
      </c>
    </row>
    <row r="652" spans="1:10" x14ac:dyDescent="0.2">
      <c r="A652" t="s">
        <v>150</v>
      </c>
      <c r="B652" t="s">
        <v>47</v>
      </c>
      <c r="C652" t="s">
        <v>161</v>
      </c>
      <c r="D652">
        <v>0.01</v>
      </c>
      <c r="E652">
        <v>0.01</v>
      </c>
      <c r="F652">
        <v>1.03</v>
      </c>
      <c r="G652" t="s">
        <v>19</v>
      </c>
      <c r="H652" t="s">
        <v>20</v>
      </c>
      <c r="J652">
        <f t="shared" si="10"/>
        <v>6</v>
      </c>
    </row>
    <row r="653" spans="1:10" x14ac:dyDescent="0.2">
      <c r="A653" t="s">
        <v>150</v>
      </c>
      <c r="B653" t="s">
        <v>47</v>
      </c>
      <c r="C653" t="s">
        <v>156</v>
      </c>
      <c r="D653">
        <v>0.04</v>
      </c>
      <c r="E653">
        <v>0.05</v>
      </c>
      <c r="F653">
        <v>1.01</v>
      </c>
      <c r="G653" t="s">
        <v>19</v>
      </c>
      <c r="H653" t="s">
        <v>20</v>
      </c>
      <c r="J653">
        <f t="shared" si="10"/>
        <v>7</v>
      </c>
    </row>
    <row r="654" spans="1:10" x14ac:dyDescent="0.2">
      <c r="A654" t="s">
        <v>150</v>
      </c>
      <c r="B654" t="s">
        <v>47</v>
      </c>
      <c r="C654" t="s">
        <v>151</v>
      </c>
      <c r="D654">
        <v>0.51</v>
      </c>
      <c r="E654">
        <v>0.57999999999999996</v>
      </c>
      <c r="F654">
        <v>1</v>
      </c>
      <c r="G654" t="s">
        <v>19</v>
      </c>
      <c r="H654" t="s">
        <v>20</v>
      </c>
      <c r="J654">
        <f t="shared" si="10"/>
        <v>8</v>
      </c>
    </row>
    <row r="655" spans="1:10" x14ac:dyDescent="0.2">
      <c r="A655" t="s">
        <v>150</v>
      </c>
      <c r="B655" t="s">
        <v>47</v>
      </c>
      <c r="C655" t="s">
        <v>154</v>
      </c>
      <c r="D655">
        <v>0.19</v>
      </c>
      <c r="E655">
        <v>0.21</v>
      </c>
      <c r="F655">
        <v>0.99</v>
      </c>
      <c r="G655" t="s">
        <v>22</v>
      </c>
      <c r="H655" t="s">
        <v>20</v>
      </c>
      <c r="J655">
        <f t="shared" si="10"/>
        <v>9</v>
      </c>
    </row>
    <row r="656" spans="1:10" x14ac:dyDescent="0.2">
      <c r="A656" t="s">
        <v>150</v>
      </c>
      <c r="B656" t="s">
        <v>47</v>
      </c>
      <c r="C656" t="s">
        <v>162</v>
      </c>
      <c r="D656">
        <v>0.01</v>
      </c>
      <c r="E656">
        <v>0.02</v>
      </c>
      <c r="F656">
        <v>0.99</v>
      </c>
      <c r="G656" t="s">
        <v>22</v>
      </c>
      <c r="H656" t="s">
        <v>20</v>
      </c>
      <c r="J656">
        <f t="shared" si="10"/>
        <v>10</v>
      </c>
    </row>
    <row r="657" spans="1:10" x14ac:dyDescent="0.2">
      <c r="A657" t="s">
        <v>150</v>
      </c>
      <c r="B657" t="s">
        <v>47</v>
      </c>
      <c r="C657" t="s">
        <v>155</v>
      </c>
      <c r="D657">
        <v>0.05</v>
      </c>
      <c r="E657">
        <v>0.06</v>
      </c>
      <c r="F657">
        <v>0.95</v>
      </c>
      <c r="G657" t="s">
        <v>22</v>
      </c>
      <c r="H657" t="s">
        <v>20</v>
      </c>
      <c r="J657">
        <f t="shared" si="10"/>
        <v>11</v>
      </c>
    </row>
    <row r="658" spans="1:10" x14ac:dyDescent="0.2">
      <c r="A658" t="s">
        <v>150</v>
      </c>
      <c r="B658" t="s">
        <v>47</v>
      </c>
      <c r="C658" t="s">
        <v>158</v>
      </c>
      <c r="D658">
        <v>0.01</v>
      </c>
      <c r="E658">
        <v>0.02</v>
      </c>
      <c r="F658">
        <v>0.92</v>
      </c>
      <c r="G658" t="s">
        <v>22</v>
      </c>
      <c r="H658" t="s">
        <v>20</v>
      </c>
      <c r="J658">
        <f t="shared" si="10"/>
        <v>12</v>
      </c>
    </row>
    <row r="659" spans="1:10" x14ac:dyDescent="0.2">
      <c r="A659" t="s">
        <v>66</v>
      </c>
      <c r="B659" t="s">
        <v>36</v>
      </c>
      <c r="C659" t="s">
        <v>73</v>
      </c>
      <c r="D659">
        <v>0</v>
      </c>
      <c r="E659">
        <v>0</v>
      </c>
      <c r="F659">
        <v>1.08</v>
      </c>
      <c r="G659" t="s">
        <v>19</v>
      </c>
      <c r="H659" t="s">
        <v>20</v>
      </c>
      <c r="J659">
        <f t="shared" si="10"/>
        <v>1</v>
      </c>
    </row>
    <row r="660" spans="1:10" x14ac:dyDescent="0.2">
      <c r="A660" t="s">
        <v>66</v>
      </c>
      <c r="B660" t="s">
        <v>36</v>
      </c>
      <c r="C660" t="s">
        <v>67</v>
      </c>
      <c r="D660">
        <v>0.28000000000000003</v>
      </c>
      <c r="E660">
        <v>0.3</v>
      </c>
      <c r="F660">
        <v>1.04</v>
      </c>
      <c r="G660" t="s">
        <v>12</v>
      </c>
      <c r="H660" t="s">
        <v>64</v>
      </c>
      <c r="J660">
        <f t="shared" si="10"/>
        <v>2</v>
      </c>
    </row>
    <row r="661" spans="1:10" x14ac:dyDescent="0.2">
      <c r="A661" t="s">
        <v>66</v>
      </c>
      <c r="B661" t="s">
        <v>36</v>
      </c>
      <c r="C661" t="s">
        <v>69</v>
      </c>
      <c r="D661">
        <v>0.19</v>
      </c>
      <c r="E661">
        <v>0.2</v>
      </c>
      <c r="F661">
        <v>1</v>
      </c>
      <c r="G661" t="s">
        <v>19</v>
      </c>
      <c r="H661" t="s">
        <v>20</v>
      </c>
      <c r="J661">
        <f t="shared" si="10"/>
        <v>3</v>
      </c>
    </row>
    <row r="662" spans="1:10" x14ac:dyDescent="0.2">
      <c r="A662" t="s">
        <v>66</v>
      </c>
      <c r="B662" t="s">
        <v>36</v>
      </c>
      <c r="C662" t="s">
        <v>68</v>
      </c>
      <c r="D662">
        <v>0.25</v>
      </c>
      <c r="E662">
        <v>0.27</v>
      </c>
      <c r="F662">
        <v>0.99</v>
      </c>
      <c r="G662" t="s">
        <v>22</v>
      </c>
      <c r="H662" t="s">
        <v>20</v>
      </c>
      <c r="J662">
        <f t="shared" si="10"/>
        <v>4</v>
      </c>
    </row>
    <row r="663" spans="1:10" x14ac:dyDescent="0.2">
      <c r="A663" t="s">
        <v>66</v>
      </c>
      <c r="B663" t="s">
        <v>36</v>
      </c>
      <c r="C663" t="s">
        <v>71</v>
      </c>
      <c r="D663">
        <v>0.01</v>
      </c>
      <c r="E663">
        <v>0.02</v>
      </c>
      <c r="F663">
        <v>0.96</v>
      </c>
      <c r="G663" t="s">
        <v>22</v>
      </c>
      <c r="H663" t="s">
        <v>20</v>
      </c>
      <c r="J663">
        <f t="shared" si="10"/>
        <v>5</v>
      </c>
    </row>
    <row r="664" spans="1:10" x14ac:dyDescent="0.2">
      <c r="A664" t="s">
        <v>66</v>
      </c>
      <c r="B664" t="s">
        <v>36</v>
      </c>
      <c r="C664" t="s">
        <v>70</v>
      </c>
      <c r="D664">
        <v>0.19</v>
      </c>
      <c r="E664">
        <v>0.2</v>
      </c>
      <c r="F664">
        <v>0.95</v>
      </c>
      <c r="G664" t="s">
        <v>16</v>
      </c>
      <c r="H664" t="s">
        <v>17</v>
      </c>
      <c r="J664">
        <f t="shared" si="10"/>
        <v>6</v>
      </c>
    </row>
    <row r="665" spans="1:10" x14ac:dyDescent="0.2">
      <c r="A665" t="s">
        <v>66</v>
      </c>
      <c r="B665" t="s">
        <v>36</v>
      </c>
      <c r="C665" t="s">
        <v>72</v>
      </c>
      <c r="D665">
        <v>0</v>
      </c>
      <c r="E665">
        <v>0</v>
      </c>
      <c r="F665">
        <v>0.85</v>
      </c>
      <c r="G665" t="s">
        <v>22</v>
      </c>
      <c r="H665" t="s">
        <v>20</v>
      </c>
      <c r="J665">
        <f t="shared" si="10"/>
        <v>7</v>
      </c>
    </row>
    <row r="666" spans="1:10" x14ac:dyDescent="0.2">
      <c r="A666" t="s">
        <v>66</v>
      </c>
      <c r="B666" t="s">
        <v>39</v>
      </c>
      <c r="C666" t="s">
        <v>70</v>
      </c>
      <c r="D666">
        <v>0</v>
      </c>
      <c r="E666">
        <v>0.49</v>
      </c>
      <c r="F666">
        <v>2.2999999999999998</v>
      </c>
      <c r="G666" t="s">
        <v>19</v>
      </c>
      <c r="H666" t="s">
        <v>74</v>
      </c>
      <c r="J666">
        <f t="shared" si="10"/>
        <v>1</v>
      </c>
    </row>
    <row r="667" spans="1:10" x14ac:dyDescent="0.2">
      <c r="A667" t="s">
        <v>66</v>
      </c>
      <c r="B667" t="s">
        <v>39</v>
      </c>
      <c r="C667" t="s">
        <v>69</v>
      </c>
      <c r="D667">
        <v>0</v>
      </c>
      <c r="E667">
        <v>0.18</v>
      </c>
      <c r="F667">
        <v>0.87</v>
      </c>
      <c r="G667" t="s">
        <v>22</v>
      </c>
      <c r="H667" t="s">
        <v>76</v>
      </c>
      <c r="J667">
        <f t="shared" si="10"/>
        <v>2</v>
      </c>
    </row>
    <row r="668" spans="1:10" x14ac:dyDescent="0.2">
      <c r="A668" t="s">
        <v>66</v>
      </c>
      <c r="B668" t="s">
        <v>39</v>
      </c>
      <c r="C668" t="s">
        <v>68</v>
      </c>
      <c r="D668">
        <v>0</v>
      </c>
      <c r="E668">
        <v>0.22</v>
      </c>
      <c r="F668">
        <v>0.81</v>
      </c>
      <c r="G668" t="s">
        <v>22</v>
      </c>
      <c r="H668" t="s">
        <v>75</v>
      </c>
      <c r="J668">
        <f t="shared" si="10"/>
        <v>3</v>
      </c>
    </row>
    <row r="669" spans="1:10" x14ac:dyDescent="0.2">
      <c r="A669" t="s">
        <v>66</v>
      </c>
      <c r="B669" t="s">
        <v>77</v>
      </c>
      <c r="C669" t="s">
        <v>70</v>
      </c>
      <c r="D669">
        <v>0.02</v>
      </c>
      <c r="E669">
        <v>0.32</v>
      </c>
      <c r="F669">
        <v>1.51</v>
      </c>
      <c r="G669" t="s">
        <v>12</v>
      </c>
      <c r="H669" t="s">
        <v>78</v>
      </c>
      <c r="J669">
        <f t="shared" si="10"/>
        <v>1</v>
      </c>
    </row>
    <row r="670" spans="1:10" x14ac:dyDescent="0.2">
      <c r="A670" t="s">
        <v>66</v>
      </c>
      <c r="B670" t="s">
        <v>77</v>
      </c>
      <c r="C670" t="s">
        <v>71</v>
      </c>
      <c r="D670">
        <v>0</v>
      </c>
      <c r="E670">
        <v>0.02</v>
      </c>
      <c r="F670">
        <v>1.34</v>
      </c>
      <c r="G670" t="s">
        <v>19</v>
      </c>
      <c r="H670" t="s">
        <v>20</v>
      </c>
      <c r="J670">
        <f t="shared" si="10"/>
        <v>2</v>
      </c>
    </row>
    <row r="671" spans="1:10" x14ac:dyDescent="0.2">
      <c r="A671" t="s">
        <v>66</v>
      </c>
      <c r="B671" t="s">
        <v>77</v>
      </c>
      <c r="C671" t="s">
        <v>68</v>
      </c>
      <c r="D671">
        <v>0.02</v>
      </c>
      <c r="E671">
        <v>0.31</v>
      </c>
      <c r="F671">
        <v>1.1200000000000001</v>
      </c>
      <c r="G671" t="s">
        <v>19</v>
      </c>
      <c r="H671" t="s">
        <v>13</v>
      </c>
      <c r="J671">
        <f t="shared" si="10"/>
        <v>3</v>
      </c>
    </row>
    <row r="672" spans="1:10" x14ac:dyDescent="0.2">
      <c r="A672" t="s">
        <v>66</v>
      </c>
      <c r="B672" t="s">
        <v>77</v>
      </c>
      <c r="C672" t="s">
        <v>69</v>
      </c>
      <c r="D672">
        <v>0.01</v>
      </c>
      <c r="E672">
        <v>0.19</v>
      </c>
      <c r="F672">
        <v>0.96</v>
      </c>
      <c r="G672" t="s">
        <v>22</v>
      </c>
      <c r="H672" t="s">
        <v>17</v>
      </c>
      <c r="J672">
        <f t="shared" si="10"/>
        <v>4</v>
      </c>
    </row>
    <row r="673" spans="1:10" x14ac:dyDescent="0.2">
      <c r="A673" t="s">
        <v>66</v>
      </c>
      <c r="B673" t="s">
        <v>77</v>
      </c>
      <c r="C673" t="s">
        <v>67</v>
      </c>
      <c r="D673">
        <v>0.01</v>
      </c>
      <c r="E673">
        <v>0.14000000000000001</v>
      </c>
      <c r="F673">
        <v>0.48</v>
      </c>
      <c r="G673" t="s">
        <v>16</v>
      </c>
      <c r="H673" t="s">
        <v>79</v>
      </c>
      <c r="J673">
        <f t="shared" si="10"/>
        <v>5</v>
      </c>
    </row>
    <row r="674" spans="1:10" x14ac:dyDescent="0.2">
      <c r="A674" t="s">
        <v>66</v>
      </c>
      <c r="B674" t="s">
        <v>10</v>
      </c>
      <c r="C674" t="s">
        <v>73</v>
      </c>
      <c r="D674">
        <v>0</v>
      </c>
      <c r="E674">
        <v>0</v>
      </c>
      <c r="F674">
        <v>1.1000000000000001</v>
      </c>
      <c r="G674" t="s">
        <v>19</v>
      </c>
      <c r="H674" t="s">
        <v>20</v>
      </c>
      <c r="J674">
        <f t="shared" si="10"/>
        <v>1</v>
      </c>
    </row>
    <row r="675" spans="1:10" x14ac:dyDescent="0.2">
      <c r="A675" t="s">
        <v>66</v>
      </c>
      <c r="B675" t="s">
        <v>10</v>
      </c>
      <c r="C675" t="s">
        <v>67</v>
      </c>
      <c r="D675">
        <v>0.27</v>
      </c>
      <c r="E675">
        <v>0.3</v>
      </c>
      <c r="F675">
        <v>1.04</v>
      </c>
      <c r="G675" t="s">
        <v>12</v>
      </c>
      <c r="H675" t="s">
        <v>64</v>
      </c>
      <c r="J675">
        <f t="shared" si="10"/>
        <v>2</v>
      </c>
    </row>
    <row r="676" spans="1:10" x14ac:dyDescent="0.2">
      <c r="A676" t="s">
        <v>66</v>
      </c>
      <c r="B676" t="s">
        <v>10</v>
      </c>
      <c r="C676" t="s">
        <v>68</v>
      </c>
      <c r="D676">
        <v>0.25</v>
      </c>
      <c r="E676">
        <v>0.28000000000000003</v>
      </c>
      <c r="F676">
        <v>1.01</v>
      </c>
      <c r="G676" t="s">
        <v>19</v>
      </c>
      <c r="H676" t="s">
        <v>26</v>
      </c>
      <c r="J676">
        <f t="shared" si="10"/>
        <v>3</v>
      </c>
    </row>
    <row r="677" spans="1:10" x14ac:dyDescent="0.2">
      <c r="A677" t="s">
        <v>66</v>
      </c>
      <c r="B677" t="s">
        <v>10</v>
      </c>
      <c r="C677" t="s">
        <v>69</v>
      </c>
      <c r="D677">
        <v>0.18</v>
      </c>
      <c r="E677">
        <v>0.2</v>
      </c>
      <c r="F677">
        <v>1</v>
      </c>
      <c r="G677" t="s">
        <v>22</v>
      </c>
      <c r="H677" t="s">
        <v>20</v>
      </c>
      <c r="J677">
        <f t="shared" si="10"/>
        <v>4</v>
      </c>
    </row>
    <row r="678" spans="1:10" x14ac:dyDescent="0.2">
      <c r="A678" t="s">
        <v>66</v>
      </c>
      <c r="B678" t="s">
        <v>10</v>
      </c>
      <c r="C678" t="s">
        <v>70</v>
      </c>
      <c r="D678">
        <v>0.18</v>
      </c>
      <c r="E678">
        <v>0.2</v>
      </c>
      <c r="F678">
        <v>0.94</v>
      </c>
      <c r="G678" t="s">
        <v>16</v>
      </c>
      <c r="H678" t="s">
        <v>65</v>
      </c>
      <c r="J678">
        <f t="shared" si="10"/>
        <v>5</v>
      </c>
    </row>
    <row r="679" spans="1:10" x14ac:dyDescent="0.2">
      <c r="A679" t="s">
        <v>66</v>
      </c>
      <c r="B679" t="s">
        <v>10</v>
      </c>
      <c r="C679" t="s">
        <v>71</v>
      </c>
      <c r="D679">
        <v>0.01</v>
      </c>
      <c r="E679">
        <v>0.01</v>
      </c>
      <c r="F679">
        <v>0.94</v>
      </c>
      <c r="G679" t="s">
        <v>22</v>
      </c>
      <c r="H679" t="s">
        <v>20</v>
      </c>
      <c r="J679">
        <f t="shared" si="10"/>
        <v>6</v>
      </c>
    </row>
    <row r="680" spans="1:10" x14ac:dyDescent="0.2">
      <c r="A680" t="s">
        <v>66</v>
      </c>
      <c r="B680" t="s">
        <v>10</v>
      </c>
      <c r="C680" t="s">
        <v>72</v>
      </c>
      <c r="D680">
        <v>0</v>
      </c>
      <c r="E680">
        <v>0</v>
      </c>
      <c r="F680">
        <v>0.62</v>
      </c>
      <c r="G680" t="s">
        <v>22</v>
      </c>
      <c r="H680" t="s">
        <v>20</v>
      </c>
      <c r="J680">
        <f t="shared" si="10"/>
        <v>7</v>
      </c>
    </row>
    <row r="681" spans="1:10" x14ac:dyDescent="0.2">
      <c r="A681" t="s">
        <v>66</v>
      </c>
      <c r="B681" t="s">
        <v>33</v>
      </c>
      <c r="C681" t="s">
        <v>70</v>
      </c>
      <c r="D681">
        <v>0</v>
      </c>
      <c r="E681">
        <v>0.45</v>
      </c>
      <c r="F681">
        <v>2.11</v>
      </c>
      <c r="G681" t="s">
        <v>19</v>
      </c>
      <c r="H681" t="s">
        <v>80</v>
      </c>
      <c r="J681">
        <f t="shared" si="10"/>
        <v>1</v>
      </c>
    </row>
    <row r="682" spans="1:10" x14ac:dyDescent="0.2">
      <c r="A682" t="s">
        <v>66</v>
      </c>
      <c r="B682" t="s">
        <v>33</v>
      </c>
      <c r="C682" t="s">
        <v>68</v>
      </c>
      <c r="D682">
        <v>0</v>
      </c>
      <c r="E682">
        <v>0.21</v>
      </c>
      <c r="F682">
        <v>0.77</v>
      </c>
      <c r="G682" t="s">
        <v>22</v>
      </c>
      <c r="H682" t="s">
        <v>81</v>
      </c>
      <c r="J682">
        <f t="shared" si="10"/>
        <v>2</v>
      </c>
    </row>
    <row r="683" spans="1:10" x14ac:dyDescent="0.2">
      <c r="A683" t="s">
        <v>66</v>
      </c>
      <c r="B683" t="s">
        <v>33</v>
      </c>
      <c r="C683" t="s">
        <v>69</v>
      </c>
      <c r="D683">
        <v>0</v>
      </c>
      <c r="E683">
        <v>0.15</v>
      </c>
      <c r="F683">
        <v>0.73</v>
      </c>
      <c r="G683" t="s">
        <v>22</v>
      </c>
      <c r="H683" t="s">
        <v>75</v>
      </c>
      <c r="J683">
        <f t="shared" si="10"/>
        <v>3</v>
      </c>
    </row>
    <row r="684" spans="1:10" x14ac:dyDescent="0.2">
      <c r="A684" t="s">
        <v>66</v>
      </c>
      <c r="B684" t="s">
        <v>33</v>
      </c>
      <c r="C684" t="s">
        <v>67</v>
      </c>
      <c r="D684">
        <v>0</v>
      </c>
      <c r="E684">
        <v>0.13</v>
      </c>
      <c r="F684">
        <v>0.45</v>
      </c>
      <c r="G684" t="s">
        <v>22</v>
      </c>
      <c r="H684" t="s">
        <v>82</v>
      </c>
      <c r="J684">
        <f t="shared" si="10"/>
        <v>4</v>
      </c>
    </row>
    <row r="685" spans="1:10" x14ac:dyDescent="0.2">
      <c r="A685" t="s">
        <v>66</v>
      </c>
      <c r="B685" t="s">
        <v>83</v>
      </c>
      <c r="C685" t="s">
        <v>72</v>
      </c>
      <c r="D685">
        <v>0</v>
      </c>
      <c r="E685">
        <v>0.02</v>
      </c>
      <c r="F685">
        <v>4.28</v>
      </c>
      <c r="G685" t="s">
        <v>19</v>
      </c>
      <c r="H685" t="s">
        <v>26</v>
      </c>
      <c r="J685">
        <f t="shared" si="10"/>
        <v>1</v>
      </c>
    </row>
    <row r="686" spans="1:10" x14ac:dyDescent="0.2">
      <c r="A686" t="s">
        <v>66</v>
      </c>
      <c r="B686" t="s">
        <v>83</v>
      </c>
      <c r="C686" t="s">
        <v>71</v>
      </c>
      <c r="D686">
        <v>0</v>
      </c>
      <c r="E686">
        <v>0.03</v>
      </c>
      <c r="F686">
        <v>1.64</v>
      </c>
      <c r="G686" t="s">
        <v>19</v>
      </c>
      <c r="H686" t="s">
        <v>26</v>
      </c>
      <c r="J686">
        <f t="shared" si="10"/>
        <v>2</v>
      </c>
    </row>
    <row r="687" spans="1:10" x14ac:dyDescent="0.2">
      <c r="A687" t="s">
        <v>66</v>
      </c>
      <c r="B687" t="s">
        <v>83</v>
      </c>
      <c r="C687" t="s">
        <v>70</v>
      </c>
      <c r="D687">
        <v>0.03</v>
      </c>
      <c r="E687">
        <v>0.33</v>
      </c>
      <c r="F687">
        <v>1.55</v>
      </c>
      <c r="G687" t="s">
        <v>12</v>
      </c>
      <c r="H687" t="s">
        <v>84</v>
      </c>
      <c r="J687">
        <f t="shared" si="10"/>
        <v>3</v>
      </c>
    </row>
    <row r="688" spans="1:10" x14ac:dyDescent="0.2">
      <c r="A688" t="s">
        <v>66</v>
      </c>
      <c r="B688" t="s">
        <v>83</v>
      </c>
      <c r="C688" t="s">
        <v>69</v>
      </c>
      <c r="D688">
        <v>0.02</v>
      </c>
      <c r="E688">
        <v>0.22</v>
      </c>
      <c r="F688">
        <v>1.07</v>
      </c>
      <c r="G688" t="s">
        <v>19</v>
      </c>
      <c r="H688" t="s">
        <v>26</v>
      </c>
      <c r="J688">
        <f t="shared" si="10"/>
        <v>4</v>
      </c>
    </row>
    <row r="689" spans="1:10" x14ac:dyDescent="0.2">
      <c r="A689" t="s">
        <v>66</v>
      </c>
      <c r="B689" t="s">
        <v>83</v>
      </c>
      <c r="C689" t="s">
        <v>68</v>
      </c>
      <c r="D689">
        <v>0.02</v>
      </c>
      <c r="E689">
        <v>0.24</v>
      </c>
      <c r="F689">
        <v>0.86</v>
      </c>
      <c r="G689" t="s">
        <v>22</v>
      </c>
      <c r="H689" t="s">
        <v>40</v>
      </c>
      <c r="J689">
        <f t="shared" si="10"/>
        <v>5</v>
      </c>
    </row>
    <row r="690" spans="1:10" x14ac:dyDescent="0.2">
      <c r="A690" t="s">
        <v>66</v>
      </c>
      <c r="B690" t="s">
        <v>83</v>
      </c>
      <c r="C690" t="s">
        <v>67</v>
      </c>
      <c r="D690">
        <v>0.01</v>
      </c>
      <c r="E690">
        <v>0.17</v>
      </c>
      <c r="F690">
        <v>0.57999999999999996</v>
      </c>
      <c r="G690" t="s">
        <v>16</v>
      </c>
      <c r="H690" t="s">
        <v>85</v>
      </c>
      <c r="J690">
        <f t="shared" si="10"/>
        <v>6</v>
      </c>
    </row>
    <row r="691" spans="1:10" x14ac:dyDescent="0.2">
      <c r="A691" t="s">
        <v>66</v>
      </c>
      <c r="B691" t="s">
        <v>61</v>
      </c>
      <c r="C691" t="s">
        <v>67</v>
      </c>
      <c r="D691">
        <v>0.28999999999999998</v>
      </c>
      <c r="E691">
        <v>0.28999999999999998</v>
      </c>
      <c r="F691">
        <v>1.01</v>
      </c>
      <c r="G691" t="s">
        <v>19</v>
      </c>
      <c r="H691" t="s">
        <v>20</v>
      </c>
      <c r="J691">
        <f t="shared" si="10"/>
        <v>1</v>
      </c>
    </row>
    <row r="692" spans="1:10" x14ac:dyDescent="0.2">
      <c r="A692" t="s">
        <v>66</v>
      </c>
      <c r="B692" t="s">
        <v>61</v>
      </c>
      <c r="C692" t="s">
        <v>68</v>
      </c>
      <c r="D692">
        <v>0.28000000000000003</v>
      </c>
      <c r="E692">
        <v>0.28000000000000003</v>
      </c>
      <c r="F692">
        <v>1.01</v>
      </c>
      <c r="G692" t="s">
        <v>19</v>
      </c>
      <c r="H692" t="s">
        <v>20</v>
      </c>
      <c r="J692">
        <f t="shared" si="10"/>
        <v>2</v>
      </c>
    </row>
    <row r="693" spans="1:10" x14ac:dyDescent="0.2">
      <c r="A693" t="s">
        <v>66</v>
      </c>
      <c r="B693" t="s">
        <v>61</v>
      </c>
      <c r="C693" t="s">
        <v>70</v>
      </c>
      <c r="D693">
        <v>0.21</v>
      </c>
      <c r="E693">
        <v>0.21</v>
      </c>
      <c r="F693">
        <v>1.01</v>
      </c>
      <c r="G693" t="s">
        <v>19</v>
      </c>
      <c r="H693" t="s">
        <v>20</v>
      </c>
      <c r="J693">
        <f t="shared" si="10"/>
        <v>3</v>
      </c>
    </row>
    <row r="694" spans="1:10" x14ac:dyDescent="0.2">
      <c r="A694" t="s">
        <v>66</v>
      </c>
      <c r="B694" t="s">
        <v>61</v>
      </c>
      <c r="C694" t="s">
        <v>71</v>
      </c>
      <c r="D694">
        <v>0.02</v>
      </c>
      <c r="E694">
        <v>0.02</v>
      </c>
      <c r="F694">
        <v>1.01</v>
      </c>
      <c r="G694" t="s">
        <v>19</v>
      </c>
      <c r="H694" t="s">
        <v>20</v>
      </c>
      <c r="J694">
        <f t="shared" si="10"/>
        <v>4</v>
      </c>
    </row>
    <row r="695" spans="1:10" x14ac:dyDescent="0.2">
      <c r="A695" t="s">
        <v>66</v>
      </c>
      <c r="B695" t="s">
        <v>61</v>
      </c>
      <c r="C695" t="s">
        <v>69</v>
      </c>
      <c r="D695">
        <v>0.2</v>
      </c>
      <c r="E695">
        <v>0.2</v>
      </c>
      <c r="F695">
        <v>0.97</v>
      </c>
      <c r="G695" t="s">
        <v>16</v>
      </c>
      <c r="H695" t="s">
        <v>17</v>
      </c>
      <c r="J695">
        <f t="shared" si="10"/>
        <v>5</v>
      </c>
    </row>
    <row r="696" spans="1:10" x14ac:dyDescent="0.2">
      <c r="A696" t="s">
        <v>66</v>
      </c>
      <c r="B696" t="s">
        <v>61</v>
      </c>
      <c r="C696" t="s">
        <v>72</v>
      </c>
      <c r="D696">
        <v>0</v>
      </c>
      <c r="E696">
        <v>0</v>
      </c>
      <c r="F696">
        <v>0.92</v>
      </c>
      <c r="G696" t="s">
        <v>22</v>
      </c>
      <c r="H696" t="s">
        <v>20</v>
      </c>
      <c r="J696">
        <f t="shared" si="10"/>
        <v>6</v>
      </c>
    </row>
    <row r="697" spans="1:10" x14ac:dyDescent="0.2">
      <c r="A697" t="s">
        <v>66</v>
      </c>
      <c r="B697" t="s">
        <v>58</v>
      </c>
      <c r="C697" t="s">
        <v>73</v>
      </c>
      <c r="D697">
        <v>0</v>
      </c>
      <c r="E697">
        <v>0.13</v>
      </c>
      <c r="F697">
        <v>104.35</v>
      </c>
      <c r="G697" t="s">
        <v>19</v>
      </c>
      <c r="H697" t="s">
        <v>87</v>
      </c>
      <c r="J697">
        <f t="shared" si="10"/>
        <v>1</v>
      </c>
    </row>
    <row r="698" spans="1:10" x14ac:dyDescent="0.2">
      <c r="A698" t="s">
        <v>66</v>
      </c>
      <c r="B698" t="s">
        <v>58</v>
      </c>
      <c r="C698" t="s">
        <v>69</v>
      </c>
      <c r="D698">
        <v>0.01</v>
      </c>
      <c r="E698">
        <v>0.8</v>
      </c>
      <c r="F698">
        <v>3.93</v>
      </c>
      <c r="G698" t="s">
        <v>12</v>
      </c>
      <c r="H698" t="s">
        <v>86</v>
      </c>
      <c r="J698">
        <f t="shared" si="10"/>
        <v>2</v>
      </c>
    </row>
    <row r="699" spans="1:10" x14ac:dyDescent="0.2">
      <c r="A699" t="s">
        <v>66</v>
      </c>
      <c r="B699" t="s">
        <v>88</v>
      </c>
      <c r="C699" t="s">
        <v>73</v>
      </c>
      <c r="D699">
        <v>0</v>
      </c>
      <c r="E699">
        <v>0</v>
      </c>
      <c r="F699">
        <v>1.07</v>
      </c>
      <c r="G699" t="s">
        <v>19</v>
      </c>
      <c r="H699" t="s">
        <v>20</v>
      </c>
      <c r="J699">
        <f t="shared" si="10"/>
        <v>1</v>
      </c>
    </row>
    <row r="700" spans="1:10" x14ac:dyDescent="0.2">
      <c r="A700" t="s">
        <v>66</v>
      </c>
      <c r="B700" t="s">
        <v>88</v>
      </c>
      <c r="C700" t="s">
        <v>67</v>
      </c>
      <c r="D700">
        <v>0.28000000000000003</v>
      </c>
      <c r="E700">
        <v>0.3</v>
      </c>
      <c r="F700">
        <v>1.03</v>
      </c>
      <c r="G700" t="s">
        <v>12</v>
      </c>
      <c r="H700" t="s">
        <v>26</v>
      </c>
      <c r="J700">
        <f t="shared" si="10"/>
        <v>2</v>
      </c>
    </row>
    <row r="701" spans="1:10" x14ac:dyDescent="0.2">
      <c r="A701" t="s">
        <v>66</v>
      </c>
      <c r="B701" t="s">
        <v>88</v>
      </c>
      <c r="C701" t="s">
        <v>69</v>
      </c>
      <c r="D701">
        <v>0.19</v>
      </c>
      <c r="E701">
        <v>0.21</v>
      </c>
      <c r="F701">
        <v>1.01</v>
      </c>
      <c r="G701" t="s">
        <v>19</v>
      </c>
      <c r="H701" t="s">
        <v>20</v>
      </c>
      <c r="J701">
        <f t="shared" si="10"/>
        <v>3</v>
      </c>
    </row>
    <row r="702" spans="1:10" x14ac:dyDescent="0.2">
      <c r="A702" t="s">
        <v>66</v>
      </c>
      <c r="B702" t="s">
        <v>88</v>
      </c>
      <c r="C702" t="s">
        <v>68</v>
      </c>
      <c r="D702">
        <v>0.26</v>
      </c>
      <c r="E702">
        <v>0.27</v>
      </c>
      <c r="F702">
        <v>1</v>
      </c>
      <c r="G702" t="s">
        <v>22</v>
      </c>
      <c r="H702" t="s">
        <v>20</v>
      </c>
      <c r="J702">
        <f t="shared" si="10"/>
        <v>4</v>
      </c>
    </row>
    <row r="703" spans="1:10" x14ac:dyDescent="0.2">
      <c r="A703" t="s">
        <v>66</v>
      </c>
      <c r="B703" t="s">
        <v>88</v>
      </c>
      <c r="C703" t="s">
        <v>70</v>
      </c>
      <c r="D703">
        <v>0.19</v>
      </c>
      <c r="E703">
        <v>0.21</v>
      </c>
      <c r="F703">
        <v>0.97</v>
      </c>
      <c r="G703" t="s">
        <v>16</v>
      </c>
      <c r="H703" t="s">
        <v>17</v>
      </c>
      <c r="J703">
        <f t="shared" si="10"/>
        <v>5</v>
      </c>
    </row>
    <row r="704" spans="1:10" x14ac:dyDescent="0.2">
      <c r="A704" t="s">
        <v>66</v>
      </c>
      <c r="B704" t="s">
        <v>88</v>
      </c>
      <c r="C704" t="s">
        <v>71</v>
      </c>
      <c r="D704">
        <v>0.01</v>
      </c>
      <c r="E704">
        <v>0.02</v>
      </c>
      <c r="F704">
        <v>0.96</v>
      </c>
      <c r="G704" t="s">
        <v>22</v>
      </c>
      <c r="H704" t="s">
        <v>20</v>
      </c>
      <c r="J704">
        <f t="shared" si="10"/>
        <v>6</v>
      </c>
    </row>
    <row r="705" spans="1:10" x14ac:dyDescent="0.2">
      <c r="A705" t="s">
        <v>66</v>
      </c>
      <c r="B705" t="s">
        <v>42</v>
      </c>
      <c r="C705" t="s">
        <v>72</v>
      </c>
      <c r="D705">
        <v>0</v>
      </c>
      <c r="E705">
        <v>0.06</v>
      </c>
      <c r="F705">
        <v>13.97</v>
      </c>
      <c r="G705" t="s">
        <v>19</v>
      </c>
      <c r="H705" t="s">
        <v>90</v>
      </c>
      <c r="J705">
        <f t="shared" si="10"/>
        <v>1</v>
      </c>
    </row>
    <row r="706" spans="1:10" x14ac:dyDescent="0.2">
      <c r="A706" t="s">
        <v>66</v>
      </c>
      <c r="B706" t="s">
        <v>42</v>
      </c>
      <c r="C706" t="s">
        <v>71</v>
      </c>
      <c r="D706">
        <v>0</v>
      </c>
      <c r="E706">
        <v>0.02</v>
      </c>
      <c r="F706">
        <v>1.53</v>
      </c>
      <c r="G706" t="s">
        <v>19</v>
      </c>
      <c r="H706" t="s">
        <v>26</v>
      </c>
      <c r="J706">
        <f t="shared" si="10"/>
        <v>2</v>
      </c>
    </row>
    <row r="707" spans="1:10" x14ac:dyDescent="0.2">
      <c r="A707" t="s">
        <v>66</v>
      </c>
      <c r="B707" t="s">
        <v>42</v>
      </c>
      <c r="C707" t="s">
        <v>70</v>
      </c>
      <c r="D707">
        <v>0.02</v>
      </c>
      <c r="E707">
        <v>0.28999999999999998</v>
      </c>
      <c r="F707">
        <v>1.38</v>
      </c>
      <c r="G707" t="s">
        <v>12</v>
      </c>
      <c r="H707" t="s">
        <v>89</v>
      </c>
      <c r="J707">
        <f t="shared" si="10"/>
        <v>3</v>
      </c>
    </row>
    <row r="708" spans="1:10" x14ac:dyDescent="0.2">
      <c r="A708" t="s">
        <v>66</v>
      </c>
      <c r="B708" t="s">
        <v>42</v>
      </c>
      <c r="C708" t="s">
        <v>68</v>
      </c>
      <c r="D708">
        <v>0.02</v>
      </c>
      <c r="E708">
        <v>0.28999999999999998</v>
      </c>
      <c r="F708">
        <v>1.05</v>
      </c>
      <c r="G708" t="s">
        <v>19</v>
      </c>
      <c r="H708" t="s">
        <v>26</v>
      </c>
      <c r="J708">
        <f t="shared" ref="J708:J737" si="11">IF(B708&lt;&gt;B707,1,J707+1)</f>
        <v>4</v>
      </c>
    </row>
    <row r="709" spans="1:10" x14ac:dyDescent="0.2">
      <c r="A709" t="s">
        <v>66</v>
      </c>
      <c r="B709" t="s">
        <v>42</v>
      </c>
      <c r="C709" t="s">
        <v>69</v>
      </c>
      <c r="D709">
        <v>0.01</v>
      </c>
      <c r="E709">
        <v>0.17</v>
      </c>
      <c r="F709">
        <v>0.81</v>
      </c>
      <c r="G709" t="s">
        <v>22</v>
      </c>
      <c r="H709" t="s">
        <v>40</v>
      </c>
      <c r="J709">
        <f t="shared" si="11"/>
        <v>5</v>
      </c>
    </row>
    <row r="710" spans="1:10" x14ac:dyDescent="0.2">
      <c r="A710" t="s">
        <v>66</v>
      </c>
      <c r="B710" t="s">
        <v>42</v>
      </c>
      <c r="C710" t="s">
        <v>67</v>
      </c>
      <c r="D710">
        <v>0.01</v>
      </c>
      <c r="E710">
        <v>0.16</v>
      </c>
      <c r="F710">
        <v>0.56000000000000005</v>
      </c>
      <c r="G710" t="s">
        <v>16</v>
      </c>
      <c r="H710" t="s">
        <v>85</v>
      </c>
      <c r="J710">
        <f t="shared" si="11"/>
        <v>6</v>
      </c>
    </row>
    <row r="711" spans="1:10" x14ac:dyDescent="0.2">
      <c r="A711" t="s">
        <v>66</v>
      </c>
      <c r="B711" t="s">
        <v>91</v>
      </c>
      <c r="C711" t="s">
        <v>69</v>
      </c>
      <c r="D711">
        <v>0.01</v>
      </c>
      <c r="E711">
        <v>0.3</v>
      </c>
      <c r="F711">
        <v>1.49</v>
      </c>
      <c r="G711" t="s">
        <v>19</v>
      </c>
      <c r="H711" t="s">
        <v>92</v>
      </c>
      <c r="J711">
        <f t="shared" si="11"/>
        <v>1</v>
      </c>
    </row>
    <row r="712" spans="1:10" x14ac:dyDescent="0.2">
      <c r="A712" t="s">
        <v>66</v>
      </c>
      <c r="B712" t="s">
        <v>91</v>
      </c>
      <c r="C712" t="s">
        <v>70</v>
      </c>
      <c r="D712">
        <v>0.01</v>
      </c>
      <c r="E712">
        <v>0.3</v>
      </c>
      <c r="F712">
        <v>1.43</v>
      </c>
      <c r="G712" t="s">
        <v>19</v>
      </c>
      <c r="H712" t="s">
        <v>87</v>
      </c>
      <c r="J712">
        <f t="shared" si="11"/>
        <v>2</v>
      </c>
    </row>
    <row r="713" spans="1:10" x14ac:dyDescent="0.2">
      <c r="A713" t="s">
        <v>66</v>
      </c>
      <c r="B713" t="s">
        <v>91</v>
      </c>
      <c r="C713" t="s">
        <v>68</v>
      </c>
      <c r="D713">
        <v>0</v>
      </c>
      <c r="E713">
        <v>0.2</v>
      </c>
      <c r="F713">
        <v>0.73</v>
      </c>
      <c r="G713" t="s">
        <v>22</v>
      </c>
      <c r="H713" t="s">
        <v>81</v>
      </c>
      <c r="J713">
        <f t="shared" si="11"/>
        <v>3</v>
      </c>
    </row>
    <row r="714" spans="1:10" x14ac:dyDescent="0.2">
      <c r="A714" t="s">
        <v>66</v>
      </c>
      <c r="B714" t="s">
        <v>91</v>
      </c>
      <c r="C714" t="s">
        <v>67</v>
      </c>
      <c r="D714">
        <v>0</v>
      </c>
      <c r="E714">
        <v>0.17</v>
      </c>
      <c r="F714">
        <v>0.57999999999999996</v>
      </c>
      <c r="G714" t="s">
        <v>22</v>
      </c>
      <c r="H714" t="s">
        <v>85</v>
      </c>
      <c r="J714">
        <f t="shared" si="11"/>
        <v>4</v>
      </c>
    </row>
    <row r="715" spans="1:10" x14ac:dyDescent="0.2">
      <c r="A715" t="s">
        <v>66</v>
      </c>
      <c r="B715" t="s">
        <v>93</v>
      </c>
      <c r="C715" t="s">
        <v>72</v>
      </c>
      <c r="D715">
        <v>0</v>
      </c>
      <c r="E715">
        <v>0.02</v>
      </c>
      <c r="F715">
        <v>5.35</v>
      </c>
      <c r="G715" t="s">
        <v>19</v>
      </c>
      <c r="H715" t="s">
        <v>26</v>
      </c>
      <c r="J715">
        <f t="shared" si="11"/>
        <v>1</v>
      </c>
    </row>
    <row r="716" spans="1:10" x14ac:dyDescent="0.2">
      <c r="A716" t="s">
        <v>66</v>
      </c>
      <c r="B716" t="s">
        <v>93</v>
      </c>
      <c r="C716" t="s">
        <v>70</v>
      </c>
      <c r="D716">
        <v>0.01</v>
      </c>
      <c r="E716">
        <v>0.3</v>
      </c>
      <c r="F716">
        <v>1.41</v>
      </c>
      <c r="G716" t="s">
        <v>19</v>
      </c>
      <c r="H716" t="s">
        <v>87</v>
      </c>
      <c r="J716">
        <f t="shared" si="11"/>
        <v>2</v>
      </c>
    </row>
    <row r="717" spans="1:10" x14ac:dyDescent="0.2">
      <c r="A717" t="s">
        <v>66</v>
      </c>
      <c r="B717" t="s">
        <v>93</v>
      </c>
      <c r="C717" t="s">
        <v>68</v>
      </c>
      <c r="D717">
        <v>0.01</v>
      </c>
      <c r="E717">
        <v>0.28999999999999998</v>
      </c>
      <c r="F717">
        <v>1.06</v>
      </c>
      <c r="G717" t="s">
        <v>19</v>
      </c>
      <c r="H717" t="s">
        <v>64</v>
      </c>
      <c r="J717">
        <f t="shared" si="11"/>
        <v>3</v>
      </c>
    </row>
    <row r="718" spans="1:10" x14ac:dyDescent="0.2">
      <c r="A718" t="s">
        <v>66</v>
      </c>
      <c r="B718" t="s">
        <v>93</v>
      </c>
      <c r="C718" t="s">
        <v>69</v>
      </c>
      <c r="D718">
        <v>0.01</v>
      </c>
      <c r="E718">
        <v>0.15</v>
      </c>
      <c r="F718">
        <v>0.76</v>
      </c>
      <c r="G718" t="s">
        <v>22</v>
      </c>
      <c r="H718" t="s">
        <v>76</v>
      </c>
      <c r="J718">
        <f t="shared" si="11"/>
        <v>4</v>
      </c>
    </row>
    <row r="719" spans="1:10" x14ac:dyDescent="0.2">
      <c r="A719" t="s">
        <v>66</v>
      </c>
      <c r="B719" t="s">
        <v>93</v>
      </c>
      <c r="C719" t="s">
        <v>67</v>
      </c>
      <c r="D719">
        <v>0.01</v>
      </c>
      <c r="E719">
        <v>0.21</v>
      </c>
      <c r="F719">
        <v>0.75</v>
      </c>
      <c r="G719" t="s">
        <v>22</v>
      </c>
      <c r="H719" t="s">
        <v>81</v>
      </c>
      <c r="J719">
        <f t="shared" si="11"/>
        <v>5</v>
      </c>
    </row>
    <row r="720" spans="1:10" x14ac:dyDescent="0.2">
      <c r="A720" t="s">
        <v>66</v>
      </c>
      <c r="B720" t="s">
        <v>94</v>
      </c>
      <c r="C720" t="s">
        <v>73</v>
      </c>
      <c r="D720">
        <v>0</v>
      </c>
      <c r="E720">
        <v>0</v>
      </c>
      <c r="F720">
        <v>1.07</v>
      </c>
      <c r="G720" t="s">
        <v>19</v>
      </c>
      <c r="H720" t="s">
        <v>20</v>
      </c>
      <c r="J720">
        <f t="shared" si="11"/>
        <v>1</v>
      </c>
    </row>
    <row r="721" spans="1:10" x14ac:dyDescent="0.2">
      <c r="A721" t="s">
        <v>66</v>
      </c>
      <c r="B721" t="s">
        <v>94</v>
      </c>
      <c r="C721" t="s">
        <v>67</v>
      </c>
      <c r="D721">
        <v>0.27</v>
      </c>
      <c r="E721">
        <v>0.28999999999999998</v>
      </c>
      <c r="F721">
        <v>1.02</v>
      </c>
      <c r="G721" t="s">
        <v>12</v>
      </c>
      <c r="H721" t="s">
        <v>26</v>
      </c>
      <c r="J721">
        <f t="shared" si="11"/>
        <v>2</v>
      </c>
    </row>
    <row r="722" spans="1:10" x14ac:dyDescent="0.2">
      <c r="A722" t="s">
        <v>66</v>
      </c>
      <c r="B722" t="s">
        <v>94</v>
      </c>
      <c r="C722" t="s">
        <v>71</v>
      </c>
      <c r="D722">
        <v>0.01</v>
      </c>
      <c r="E722">
        <v>0.02</v>
      </c>
      <c r="F722">
        <v>1.01</v>
      </c>
      <c r="G722" t="s">
        <v>19</v>
      </c>
      <c r="H722" t="s">
        <v>20</v>
      </c>
      <c r="J722">
        <f t="shared" si="11"/>
        <v>3</v>
      </c>
    </row>
    <row r="723" spans="1:10" x14ac:dyDescent="0.2">
      <c r="A723" t="s">
        <v>66</v>
      </c>
      <c r="B723" t="s">
        <v>94</v>
      </c>
      <c r="C723" t="s">
        <v>68</v>
      </c>
      <c r="D723">
        <v>0.26</v>
      </c>
      <c r="E723">
        <v>0.28000000000000003</v>
      </c>
      <c r="F723">
        <v>1</v>
      </c>
      <c r="G723" t="s">
        <v>19</v>
      </c>
      <c r="H723" t="s">
        <v>20</v>
      </c>
      <c r="J723">
        <f t="shared" si="11"/>
        <v>4</v>
      </c>
    </row>
    <row r="724" spans="1:10" x14ac:dyDescent="0.2">
      <c r="A724" t="s">
        <v>66</v>
      </c>
      <c r="B724" t="s">
        <v>94</v>
      </c>
      <c r="C724" t="s">
        <v>69</v>
      </c>
      <c r="D724">
        <v>0.19</v>
      </c>
      <c r="E724">
        <v>0.2</v>
      </c>
      <c r="F724">
        <v>1</v>
      </c>
      <c r="G724" t="s">
        <v>19</v>
      </c>
      <c r="H724" t="s">
        <v>20</v>
      </c>
      <c r="J724">
        <f t="shared" si="11"/>
        <v>5</v>
      </c>
    </row>
    <row r="725" spans="1:10" x14ac:dyDescent="0.2">
      <c r="A725" t="s">
        <v>66</v>
      </c>
      <c r="B725" t="s">
        <v>94</v>
      </c>
      <c r="C725" t="s">
        <v>70</v>
      </c>
      <c r="D725">
        <v>0.19</v>
      </c>
      <c r="E725">
        <v>0.21</v>
      </c>
      <c r="F725">
        <v>0.97</v>
      </c>
      <c r="G725" t="s">
        <v>16</v>
      </c>
      <c r="H725" t="s">
        <v>17</v>
      </c>
      <c r="J725">
        <f t="shared" si="11"/>
        <v>6</v>
      </c>
    </row>
    <row r="726" spans="1:10" x14ac:dyDescent="0.2">
      <c r="A726" t="s">
        <v>66</v>
      </c>
      <c r="B726" t="s">
        <v>94</v>
      </c>
      <c r="C726" t="s">
        <v>72</v>
      </c>
      <c r="D726">
        <v>0</v>
      </c>
      <c r="E726">
        <v>0</v>
      </c>
      <c r="F726">
        <v>0.75</v>
      </c>
      <c r="G726" t="s">
        <v>22</v>
      </c>
      <c r="H726" t="s">
        <v>20</v>
      </c>
      <c r="J726">
        <f t="shared" si="11"/>
        <v>7</v>
      </c>
    </row>
    <row r="727" spans="1:10" x14ac:dyDescent="0.2">
      <c r="A727" t="s">
        <v>66</v>
      </c>
      <c r="B727" t="s">
        <v>45</v>
      </c>
      <c r="C727" t="s">
        <v>70</v>
      </c>
      <c r="D727">
        <v>0</v>
      </c>
      <c r="E727">
        <v>0.28999999999999998</v>
      </c>
      <c r="F727">
        <v>1.37</v>
      </c>
      <c r="G727" t="s">
        <v>19</v>
      </c>
      <c r="H727" t="s">
        <v>95</v>
      </c>
      <c r="J727">
        <f t="shared" si="11"/>
        <v>1</v>
      </c>
    </row>
    <row r="728" spans="1:10" x14ac:dyDescent="0.2">
      <c r="A728" t="s">
        <v>66</v>
      </c>
      <c r="B728" t="s">
        <v>45</v>
      </c>
      <c r="C728" t="s">
        <v>69</v>
      </c>
      <c r="D728">
        <v>0</v>
      </c>
      <c r="E728">
        <v>0.19</v>
      </c>
      <c r="F728">
        <v>0.92</v>
      </c>
      <c r="G728" t="s">
        <v>22</v>
      </c>
      <c r="H728" t="s">
        <v>97</v>
      </c>
      <c r="J728">
        <f t="shared" si="11"/>
        <v>2</v>
      </c>
    </row>
    <row r="729" spans="1:10" x14ac:dyDescent="0.2">
      <c r="A729" t="s">
        <v>66</v>
      </c>
      <c r="B729" t="s">
        <v>45</v>
      </c>
      <c r="C729" t="s">
        <v>68</v>
      </c>
      <c r="D729">
        <v>0</v>
      </c>
      <c r="E729">
        <v>0.21</v>
      </c>
      <c r="F729">
        <v>0.76</v>
      </c>
      <c r="G729" t="s">
        <v>22</v>
      </c>
      <c r="H729" t="s">
        <v>96</v>
      </c>
      <c r="J729">
        <f t="shared" si="11"/>
        <v>3</v>
      </c>
    </row>
    <row r="730" spans="1:10" x14ac:dyDescent="0.2">
      <c r="A730" t="s">
        <v>66</v>
      </c>
      <c r="B730" t="s">
        <v>45</v>
      </c>
      <c r="C730" t="s">
        <v>67</v>
      </c>
      <c r="D730">
        <v>0</v>
      </c>
      <c r="E730">
        <v>0.21</v>
      </c>
      <c r="F730">
        <v>0.73</v>
      </c>
      <c r="G730" t="s">
        <v>22</v>
      </c>
      <c r="H730" t="s">
        <v>34</v>
      </c>
      <c r="J730">
        <f t="shared" si="11"/>
        <v>4</v>
      </c>
    </row>
    <row r="731" spans="1:10" x14ac:dyDescent="0.2">
      <c r="A731" t="s">
        <v>66</v>
      </c>
      <c r="B731" t="s">
        <v>47</v>
      </c>
      <c r="C731" t="s">
        <v>73</v>
      </c>
      <c r="D731">
        <v>0</v>
      </c>
      <c r="E731">
        <v>0</v>
      </c>
      <c r="F731">
        <v>1.01</v>
      </c>
      <c r="G731" t="s">
        <v>19</v>
      </c>
      <c r="H731" t="s">
        <v>20</v>
      </c>
      <c r="J731">
        <f t="shared" si="11"/>
        <v>1</v>
      </c>
    </row>
    <row r="732" spans="1:10" x14ac:dyDescent="0.2">
      <c r="A732" t="s">
        <v>66</v>
      </c>
      <c r="B732" t="s">
        <v>47</v>
      </c>
      <c r="C732" t="s">
        <v>67</v>
      </c>
      <c r="D732">
        <v>0.28000000000000003</v>
      </c>
      <c r="E732">
        <v>0.28999999999999998</v>
      </c>
      <c r="F732">
        <v>1</v>
      </c>
      <c r="G732" t="s">
        <v>19</v>
      </c>
      <c r="H732" t="s">
        <v>20</v>
      </c>
      <c r="J732">
        <f t="shared" si="11"/>
        <v>2</v>
      </c>
    </row>
    <row r="733" spans="1:10" x14ac:dyDescent="0.2">
      <c r="A733" t="s">
        <v>66</v>
      </c>
      <c r="B733" t="s">
        <v>47</v>
      </c>
      <c r="C733" t="s">
        <v>68</v>
      </c>
      <c r="D733">
        <v>0.27</v>
      </c>
      <c r="E733">
        <v>0.28000000000000003</v>
      </c>
      <c r="F733">
        <v>1</v>
      </c>
      <c r="G733" t="s">
        <v>19</v>
      </c>
      <c r="H733" t="s">
        <v>20</v>
      </c>
      <c r="J733">
        <f t="shared" si="11"/>
        <v>3</v>
      </c>
    </row>
    <row r="734" spans="1:10" x14ac:dyDescent="0.2">
      <c r="A734" t="s">
        <v>66</v>
      </c>
      <c r="B734" t="s">
        <v>47</v>
      </c>
      <c r="C734" t="s">
        <v>70</v>
      </c>
      <c r="D734">
        <v>0.21</v>
      </c>
      <c r="E734">
        <v>0.21</v>
      </c>
      <c r="F734">
        <v>1</v>
      </c>
      <c r="G734" t="s">
        <v>22</v>
      </c>
      <c r="H734" t="s">
        <v>20</v>
      </c>
      <c r="J734">
        <f t="shared" si="11"/>
        <v>4</v>
      </c>
    </row>
    <row r="735" spans="1:10" x14ac:dyDescent="0.2">
      <c r="A735" t="s">
        <v>66</v>
      </c>
      <c r="B735" t="s">
        <v>47</v>
      </c>
      <c r="C735" t="s">
        <v>69</v>
      </c>
      <c r="D735">
        <v>0.2</v>
      </c>
      <c r="E735">
        <v>0.2</v>
      </c>
      <c r="F735">
        <v>1</v>
      </c>
      <c r="G735" t="s">
        <v>19</v>
      </c>
      <c r="H735" t="s">
        <v>20</v>
      </c>
      <c r="J735">
        <f t="shared" si="11"/>
        <v>5</v>
      </c>
    </row>
    <row r="736" spans="1:10" x14ac:dyDescent="0.2">
      <c r="A736" t="s">
        <v>66</v>
      </c>
      <c r="B736" t="s">
        <v>47</v>
      </c>
      <c r="C736" t="s">
        <v>71</v>
      </c>
      <c r="D736">
        <v>0.02</v>
      </c>
      <c r="E736">
        <v>0.02</v>
      </c>
      <c r="F736">
        <v>0.99</v>
      </c>
      <c r="G736" t="s">
        <v>22</v>
      </c>
      <c r="H736" t="s">
        <v>20</v>
      </c>
      <c r="J736">
        <f t="shared" si="11"/>
        <v>6</v>
      </c>
    </row>
    <row r="737" spans="1:10" x14ac:dyDescent="0.2">
      <c r="A737" t="s">
        <v>66</v>
      </c>
      <c r="B737" t="s">
        <v>47</v>
      </c>
      <c r="C737" t="s">
        <v>72</v>
      </c>
      <c r="D737">
        <v>0</v>
      </c>
      <c r="E737">
        <v>0</v>
      </c>
      <c r="F737">
        <v>0.92</v>
      </c>
      <c r="G737" t="s">
        <v>22</v>
      </c>
      <c r="H737" t="s">
        <v>20</v>
      </c>
      <c r="J737">
        <f t="shared" si="11"/>
        <v>7</v>
      </c>
    </row>
  </sheetData>
  <autoFilter ref="A1:I737" xr:uid="{7D494367-15CE-A84C-9388-ED50B36F2E7E}">
    <sortState xmlns:xlrd2="http://schemas.microsoft.com/office/spreadsheetml/2017/richdata2" ref="A2:I737">
      <sortCondition ref="A2:A737"/>
      <sortCondition ref="B2:B737"/>
      <sortCondition descending="1" ref="F2:F737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DF41-2810-104E-A358-B5563FDAE096}">
  <sheetPr filterMode="1"/>
  <dimension ref="A1:N737"/>
  <sheetViews>
    <sheetView showGridLines="0" tabSelected="1" zoomScale="72" workbookViewId="0">
      <selection sqref="A1:G732"/>
    </sheetView>
  </sheetViews>
  <sheetFormatPr baseColWidth="10" defaultRowHeight="16" x14ac:dyDescent="0.2"/>
  <cols>
    <col min="1" max="1" width="10.83203125" bestFit="1" customWidth="1"/>
    <col min="2" max="2" width="29" bestFit="1" customWidth="1"/>
    <col min="3" max="3" width="25.83203125" bestFit="1" customWidth="1"/>
    <col min="5" max="5" width="15.6640625" bestFit="1" customWidth="1"/>
    <col min="6" max="6" width="15.6640625" customWidth="1"/>
    <col min="8" max="9" width="0" hidden="1" customWidth="1"/>
    <col min="10" max="10" width="18.83203125" hidden="1" customWidth="1"/>
    <col min="12" max="12" width="16.83203125" customWidth="1"/>
  </cols>
  <sheetData>
    <row r="1" spans="1:14" ht="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2080</v>
      </c>
      <c r="F1" s="3" t="s">
        <v>2081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176</v>
      </c>
      <c r="L1" s="9" t="s">
        <v>2082</v>
      </c>
      <c r="M1" s="9" t="s">
        <v>2083</v>
      </c>
      <c r="N1" s="9" t="s">
        <v>1949</v>
      </c>
    </row>
    <row r="2" spans="1:14" ht="17" hidden="1" x14ac:dyDescent="0.2">
      <c r="A2" s="4" t="s">
        <v>9</v>
      </c>
      <c r="B2" s="5" t="s">
        <v>36</v>
      </c>
      <c r="C2" s="5" t="s">
        <v>25</v>
      </c>
      <c r="D2" s="11">
        <v>1.7899999999999999E-2</v>
      </c>
      <c r="E2" s="11">
        <v>3.7199999999999997E-2</v>
      </c>
      <c r="F2" s="11">
        <v>0.66139999999999999</v>
      </c>
      <c r="G2" s="5">
        <v>1.38</v>
      </c>
      <c r="H2" s="5" t="s">
        <v>19</v>
      </c>
      <c r="I2" s="5" t="s">
        <v>26</v>
      </c>
      <c r="J2" s="5" t="s">
        <v>38</v>
      </c>
      <c r="K2" s="4">
        <f>IF(B2&lt;&gt;B1,1,K2+1)</f>
        <v>1</v>
      </c>
      <c r="L2" s="10" t="str">
        <f>_xlfn.TEXTBEFORE(B2,"=")</f>
        <v>changedFiles_D</v>
      </c>
      <c r="M2" s="10" t="str">
        <f>_xlfn.TEXTAFTER(B2,"=")</f>
        <v>1 file</v>
      </c>
      <c r="N2" t="str">
        <f>_xlfn.CONCAT(A2,B2,C2)</f>
        <v>CommcarechangedFiles_D=1 fileclosedBy=yedi</v>
      </c>
    </row>
    <row r="3" spans="1:14" ht="17" hidden="1" x14ac:dyDescent="0.2">
      <c r="A3" s="4" t="s">
        <v>9</v>
      </c>
      <c r="B3" s="5" t="s">
        <v>36</v>
      </c>
      <c r="C3" s="5" t="s">
        <v>29</v>
      </c>
      <c r="D3" s="11">
        <v>1.26E-2</v>
      </c>
      <c r="E3" s="11">
        <v>2.6200000000000001E-2</v>
      </c>
      <c r="F3" s="11">
        <v>0.55000000000000004</v>
      </c>
      <c r="G3" s="5">
        <v>1.1399999999999999</v>
      </c>
      <c r="H3" s="5" t="s">
        <v>19</v>
      </c>
      <c r="I3" s="5" t="s">
        <v>20</v>
      </c>
      <c r="J3" s="4"/>
      <c r="K3" s="4">
        <f>IF(B3&lt;&gt;B2,1,K2+1)</f>
        <v>2</v>
      </c>
      <c r="L3" s="10" t="str">
        <f t="shared" ref="L3:L66" si="0">_xlfn.TEXTBEFORE(B3,"=")</f>
        <v>changedFiles_D</v>
      </c>
      <c r="M3" s="10" t="str">
        <f t="shared" ref="M3:M66" si="1">_xlfn.TEXTAFTER(B3,"=")</f>
        <v>1 file</v>
      </c>
      <c r="N3" t="str">
        <f>_xlfn.CONCAT(A3,B3,C3)</f>
        <v>CommcarechangedFiles_D=1 fileclosedBy=dmyung</v>
      </c>
    </row>
    <row r="4" spans="1:14" ht="17" hidden="1" x14ac:dyDescent="0.2">
      <c r="A4" s="4" t="s">
        <v>9</v>
      </c>
      <c r="B4" s="5" t="s">
        <v>36</v>
      </c>
      <c r="C4" s="5" t="s">
        <v>23</v>
      </c>
      <c r="D4" s="11">
        <v>3.1899999999999998E-2</v>
      </c>
      <c r="E4" s="11">
        <v>6.6400000000000001E-2</v>
      </c>
      <c r="F4" s="11">
        <v>0.53480000000000005</v>
      </c>
      <c r="G4" s="5">
        <v>1.1100000000000001</v>
      </c>
      <c r="H4" s="5" t="s">
        <v>19</v>
      </c>
      <c r="I4" s="5" t="s">
        <v>26</v>
      </c>
      <c r="J4" s="4"/>
      <c r="K4" s="4">
        <f>IF(B4&lt;&gt;B3,1,K3+1)</f>
        <v>3</v>
      </c>
      <c r="L4" s="10" t="str">
        <f t="shared" si="0"/>
        <v>changedFiles_D</v>
      </c>
      <c r="M4" s="10" t="str">
        <f t="shared" si="1"/>
        <v>1 file</v>
      </c>
      <c r="N4" t="str">
        <f>_xlfn.CONCAT(A4,B4,C4)</f>
        <v>CommcarechangedFiles_D=1 fileclosedBy=millerdev</v>
      </c>
    </row>
    <row r="5" spans="1:14" ht="17" hidden="1" x14ac:dyDescent="0.2">
      <c r="A5" s="4" t="s">
        <v>9</v>
      </c>
      <c r="B5" s="5" t="s">
        <v>36</v>
      </c>
      <c r="C5" s="5" t="s">
        <v>18</v>
      </c>
      <c r="D5" s="11">
        <v>3.3700000000000001E-2</v>
      </c>
      <c r="E5" s="11">
        <v>7.0000000000000007E-2</v>
      </c>
      <c r="F5" s="11">
        <v>0.5</v>
      </c>
      <c r="G5" s="5">
        <v>1.04</v>
      </c>
      <c r="H5" s="5" t="s">
        <v>19</v>
      </c>
      <c r="I5" s="5" t="s">
        <v>20</v>
      </c>
      <c r="J5" s="4"/>
      <c r="K5" s="4">
        <f>IF(B5&lt;&gt;B4,1,K4+1)</f>
        <v>4</v>
      </c>
      <c r="L5" s="10" t="str">
        <f t="shared" si="0"/>
        <v>changedFiles_D</v>
      </c>
      <c r="M5" s="10" t="str">
        <f t="shared" si="1"/>
        <v>1 file</v>
      </c>
      <c r="N5" t="str">
        <f>_xlfn.CONCAT(A5,B5,C5)</f>
        <v>CommcarechangedFiles_D=1 fileclosedBy=esoergel</v>
      </c>
    </row>
    <row r="6" spans="1:14" ht="51" hidden="1" x14ac:dyDescent="0.2">
      <c r="A6" s="4" t="s">
        <v>9</v>
      </c>
      <c r="B6" s="5" t="s">
        <v>36</v>
      </c>
      <c r="C6" s="5" t="s">
        <v>11</v>
      </c>
      <c r="D6" s="11">
        <v>0.1772</v>
      </c>
      <c r="E6" s="11">
        <v>0.36849999999999999</v>
      </c>
      <c r="F6" s="11">
        <v>0.49320000000000003</v>
      </c>
      <c r="G6" s="5">
        <v>1.03</v>
      </c>
      <c r="H6" s="5" t="s">
        <v>19</v>
      </c>
      <c r="I6" s="5" t="s">
        <v>26</v>
      </c>
      <c r="J6" s="5" t="s">
        <v>37</v>
      </c>
      <c r="K6" s="4">
        <f>IF(B6&lt;&gt;B5,1,K5+1)</f>
        <v>5</v>
      </c>
      <c r="L6" s="10" t="str">
        <f t="shared" si="0"/>
        <v>changedFiles_D</v>
      </c>
      <c r="M6" s="10" t="str">
        <f t="shared" si="1"/>
        <v>1 file</v>
      </c>
      <c r="N6" t="str">
        <f>_xlfn.CONCAT(A6,B6,C6)</f>
        <v>CommcarechangedFiles_D=1 fileclosedBy=czue</v>
      </c>
    </row>
    <row r="7" spans="1:14" ht="17" hidden="1" x14ac:dyDescent="0.2">
      <c r="A7" s="4" t="s">
        <v>9</v>
      </c>
      <c r="B7" s="5" t="s">
        <v>36</v>
      </c>
      <c r="C7" s="5" t="s">
        <v>31</v>
      </c>
      <c r="D7" s="11">
        <v>1.2E-2</v>
      </c>
      <c r="E7" s="11">
        <v>2.5000000000000001E-2</v>
      </c>
      <c r="F7" s="11">
        <v>0.48280000000000001</v>
      </c>
      <c r="G7" s="5">
        <v>1</v>
      </c>
      <c r="H7" s="5" t="s">
        <v>19</v>
      </c>
      <c r="I7" s="5" t="s">
        <v>20</v>
      </c>
      <c r="J7" s="4"/>
      <c r="K7" s="4">
        <f>IF(B7&lt;&gt;B6,1,K6+1)</f>
        <v>6</v>
      </c>
      <c r="L7" s="10" t="str">
        <f t="shared" si="0"/>
        <v>changedFiles_D</v>
      </c>
      <c r="M7" s="10" t="str">
        <f t="shared" si="1"/>
        <v>1 file</v>
      </c>
      <c r="N7" t="str">
        <f>_xlfn.CONCAT(A7,B7,C7)</f>
        <v>CommcarechangedFiles_D=1 fileclosedBy=benrudolph</v>
      </c>
    </row>
    <row r="8" spans="1:14" ht="17" hidden="1" x14ac:dyDescent="0.2">
      <c r="A8" s="4" t="s">
        <v>9</v>
      </c>
      <c r="B8" s="5" t="s">
        <v>36</v>
      </c>
      <c r="C8" s="5" t="s">
        <v>27</v>
      </c>
      <c r="D8" s="11">
        <v>1.7299999999999999E-2</v>
      </c>
      <c r="E8" s="11">
        <v>3.5999999999999997E-2</v>
      </c>
      <c r="F8" s="11">
        <v>0.4708</v>
      </c>
      <c r="G8" s="5">
        <v>0.98</v>
      </c>
      <c r="H8" s="5" t="s">
        <v>22</v>
      </c>
      <c r="I8" s="5" t="s">
        <v>20</v>
      </c>
      <c r="J8" s="4"/>
      <c r="K8" s="4">
        <f>IF(B8&lt;&gt;B7,1,K7+1)</f>
        <v>7</v>
      </c>
      <c r="L8" s="10" t="str">
        <f t="shared" si="0"/>
        <v>changedFiles_D</v>
      </c>
      <c r="M8" s="10" t="str">
        <f t="shared" si="1"/>
        <v>1 file</v>
      </c>
      <c r="N8" t="str">
        <f>_xlfn.CONCAT(A8,B8,C8)</f>
        <v>CommcarechangedFiles_D=1 fileclosedBy=twymer</v>
      </c>
    </row>
    <row r="9" spans="1:14" ht="17" hidden="1" x14ac:dyDescent="0.2">
      <c r="A9" s="4" t="s">
        <v>9</v>
      </c>
      <c r="B9" s="5" t="s">
        <v>36</v>
      </c>
      <c r="C9" s="5" t="s">
        <v>24</v>
      </c>
      <c r="D9" s="11">
        <v>2.3300000000000001E-2</v>
      </c>
      <c r="E9" s="11">
        <v>4.8599999999999997E-2</v>
      </c>
      <c r="F9" s="11">
        <v>0.46700000000000003</v>
      </c>
      <c r="G9" s="5">
        <v>0.97</v>
      </c>
      <c r="H9" s="5" t="s">
        <v>22</v>
      </c>
      <c r="I9" s="5" t="s">
        <v>20</v>
      </c>
      <c r="J9" s="4"/>
      <c r="K9" s="4">
        <f>IF(B9&lt;&gt;B8,1,K8+1)</f>
        <v>8</v>
      </c>
      <c r="L9" s="10" t="str">
        <f t="shared" si="0"/>
        <v>changedFiles_D</v>
      </c>
      <c r="M9" s="10" t="str">
        <f t="shared" si="1"/>
        <v>1 file</v>
      </c>
      <c r="N9" t="str">
        <f>_xlfn.CONCAT(A9,B9,C9)</f>
        <v>CommcarechangedFiles_D=1 fileclosedBy=biyeun</v>
      </c>
    </row>
    <row r="10" spans="1:14" ht="17" hidden="1" x14ac:dyDescent="0.2">
      <c r="A10" s="4" t="s">
        <v>9</v>
      </c>
      <c r="B10" s="5" t="s">
        <v>36</v>
      </c>
      <c r="C10" s="5" t="s">
        <v>15</v>
      </c>
      <c r="D10" s="11">
        <v>6.4199999999999993E-2</v>
      </c>
      <c r="E10" s="11">
        <v>0.13350000000000001</v>
      </c>
      <c r="F10" s="11">
        <v>0.44529999999999997</v>
      </c>
      <c r="G10" s="5">
        <v>0.93</v>
      </c>
      <c r="H10" s="5" t="s">
        <v>16</v>
      </c>
      <c r="I10" s="5" t="s">
        <v>17</v>
      </c>
      <c r="J10" s="4"/>
      <c r="K10" s="4">
        <f>IF(B10&lt;&gt;B9,1,K9+1)</f>
        <v>9</v>
      </c>
      <c r="L10" s="10" t="str">
        <f t="shared" si="0"/>
        <v>changedFiles_D</v>
      </c>
      <c r="M10" s="10" t="str">
        <f t="shared" si="1"/>
        <v>1 file</v>
      </c>
      <c r="N10" t="str">
        <f>_xlfn.CONCAT(A10,B10,C10)</f>
        <v>CommcarechangedFiles_D=1 fileclosedBy=dannyroberts</v>
      </c>
    </row>
    <row r="11" spans="1:14" ht="17" hidden="1" x14ac:dyDescent="0.2">
      <c r="A11" s="4" t="s">
        <v>9</v>
      </c>
      <c r="B11" s="5" t="s">
        <v>36</v>
      </c>
      <c r="C11" s="5" t="s">
        <v>21</v>
      </c>
      <c r="D11" s="11">
        <v>3.0499999999999999E-2</v>
      </c>
      <c r="E11" s="11">
        <v>6.3399999999999998E-2</v>
      </c>
      <c r="F11" s="11">
        <v>0.4456</v>
      </c>
      <c r="G11" s="5">
        <v>0.93</v>
      </c>
      <c r="H11" s="5" t="s">
        <v>22</v>
      </c>
      <c r="I11" s="5" t="s">
        <v>17</v>
      </c>
      <c r="J11" s="4"/>
      <c r="K11" s="4">
        <f>IF(B11&lt;&gt;B10,1,K10+1)</f>
        <v>10</v>
      </c>
      <c r="L11" s="10" t="str">
        <f t="shared" si="0"/>
        <v>changedFiles_D</v>
      </c>
      <c r="M11" s="10" t="str">
        <f t="shared" si="1"/>
        <v>1 file</v>
      </c>
      <c r="N11" t="str">
        <f>_xlfn.CONCAT(A11,B11,C11)</f>
        <v>CommcarechangedFiles_D=1 fileclosedBy=snopoke</v>
      </c>
    </row>
    <row r="12" spans="1:14" ht="17" hidden="1" x14ac:dyDescent="0.2">
      <c r="A12" s="4" t="s">
        <v>9</v>
      </c>
      <c r="B12" s="5" t="s">
        <v>36</v>
      </c>
      <c r="C12" s="5" t="s">
        <v>28</v>
      </c>
      <c r="D12" s="11">
        <v>1.3299999999999999E-2</v>
      </c>
      <c r="E12" s="11">
        <v>2.7699999999999999E-2</v>
      </c>
      <c r="F12" s="11">
        <v>0.31740000000000002</v>
      </c>
      <c r="G12" s="5">
        <v>0.66</v>
      </c>
      <c r="H12" s="5" t="s">
        <v>16</v>
      </c>
      <c r="I12" s="5" t="s">
        <v>17</v>
      </c>
      <c r="J12" s="4"/>
      <c r="K12" s="4">
        <f>IF(B12&lt;&gt;B11,1,K11+1)</f>
        <v>11</v>
      </c>
      <c r="L12" s="10" t="str">
        <f t="shared" si="0"/>
        <v>changedFiles_D</v>
      </c>
      <c r="M12" s="10" t="str">
        <f t="shared" si="1"/>
        <v>1 file</v>
      </c>
      <c r="N12" t="str">
        <f>_xlfn.CONCAT(A12,B12,C12)</f>
        <v>CommcarechangedFiles_D=1 fileclosedBy=nickpell</v>
      </c>
    </row>
    <row r="13" spans="1:14" ht="17" hidden="1" x14ac:dyDescent="0.2">
      <c r="A13" s="4" t="s">
        <v>9</v>
      </c>
      <c r="B13" s="5" t="s">
        <v>39</v>
      </c>
      <c r="C13" s="5" t="s">
        <v>28</v>
      </c>
      <c r="D13" s="11">
        <v>1.2699999999999999E-2</v>
      </c>
      <c r="E13" s="11">
        <v>6.8400000000000002E-2</v>
      </c>
      <c r="F13" s="11">
        <v>0.30380000000000001</v>
      </c>
      <c r="G13" s="5">
        <v>1.63</v>
      </c>
      <c r="H13" s="5" t="s">
        <v>19</v>
      </c>
      <c r="I13" s="5" t="s">
        <v>35</v>
      </c>
      <c r="J13" s="5" t="s">
        <v>41</v>
      </c>
      <c r="K13" s="4">
        <f>IF(B13&lt;&gt;B12,1,K12+1)</f>
        <v>1</v>
      </c>
      <c r="L13" s="10" t="str">
        <f t="shared" si="0"/>
        <v>changedFiles_D</v>
      </c>
      <c r="M13" s="10" t="str">
        <f t="shared" si="1"/>
        <v>many files</v>
      </c>
      <c r="N13" t="str">
        <f>_xlfn.CONCAT(A13,B13,C13)</f>
        <v>CommcarechangedFiles_D=many filesclosedBy=nickpell</v>
      </c>
    </row>
    <row r="14" spans="1:14" ht="17" hidden="1" x14ac:dyDescent="0.2">
      <c r="A14" s="4" t="s">
        <v>9</v>
      </c>
      <c r="B14" s="5" t="s">
        <v>39</v>
      </c>
      <c r="C14" s="5" t="s">
        <v>21</v>
      </c>
      <c r="D14" s="11">
        <v>1.4999999999999999E-2</v>
      </c>
      <c r="E14" s="11">
        <v>8.0699999999999994E-2</v>
      </c>
      <c r="F14" s="11">
        <v>0.21970000000000001</v>
      </c>
      <c r="G14" s="5">
        <v>1.18</v>
      </c>
      <c r="H14" s="5" t="s">
        <v>19</v>
      </c>
      <c r="I14" s="5" t="s">
        <v>26</v>
      </c>
      <c r="J14" s="4"/>
      <c r="K14" s="4">
        <f>IF(B14&lt;&gt;B13,1,K13+1)</f>
        <v>2</v>
      </c>
      <c r="L14" s="10" t="str">
        <f t="shared" si="0"/>
        <v>changedFiles_D</v>
      </c>
      <c r="M14" s="10" t="str">
        <f t="shared" si="1"/>
        <v>many files</v>
      </c>
      <c r="N14" t="str">
        <f>_xlfn.CONCAT(A14,B14,C14)</f>
        <v>CommcarechangedFiles_D=many filesclosedBy=snopoke</v>
      </c>
    </row>
    <row r="15" spans="1:14" ht="17" hidden="1" x14ac:dyDescent="0.2">
      <c r="A15" s="4" t="s">
        <v>9</v>
      </c>
      <c r="B15" s="5" t="s">
        <v>39</v>
      </c>
      <c r="C15" s="5" t="s">
        <v>15</v>
      </c>
      <c r="D15" s="11">
        <v>3.1399999999999997E-2</v>
      </c>
      <c r="E15" s="11">
        <v>0.16830000000000001</v>
      </c>
      <c r="F15" s="11">
        <v>0.2177</v>
      </c>
      <c r="G15" s="5">
        <v>1.17</v>
      </c>
      <c r="H15" s="5" t="s">
        <v>19</v>
      </c>
      <c r="I15" s="5" t="s">
        <v>35</v>
      </c>
      <c r="J15" s="4"/>
      <c r="K15" s="4">
        <f>IF(B15&lt;&gt;B14,1,K14+1)</f>
        <v>3</v>
      </c>
      <c r="L15" s="10" t="str">
        <f t="shared" si="0"/>
        <v>changedFiles_D</v>
      </c>
      <c r="M15" s="10" t="str">
        <f t="shared" si="1"/>
        <v>many files</v>
      </c>
      <c r="N15" t="str">
        <f>_xlfn.CONCAT(A15,B15,C15)</f>
        <v>CommcarechangedFiles_D=many filesclosedBy=dannyroberts</v>
      </c>
    </row>
    <row r="16" spans="1:14" ht="17" hidden="1" x14ac:dyDescent="0.2">
      <c r="A16" s="4" t="s">
        <v>9</v>
      </c>
      <c r="B16" s="5" t="s">
        <v>39</v>
      </c>
      <c r="C16" s="5" t="s">
        <v>18</v>
      </c>
      <c r="D16" s="11">
        <v>1.23E-2</v>
      </c>
      <c r="E16" s="11">
        <v>6.6100000000000006E-2</v>
      </c>
      <c r="F16" s="11">
        <v>0.183</v>
      </c>
      <c r="G16" s="5">
        <v>0.98</v>
      </c>
      <c r="H16" s="5" t="s">
        <v>22</v>
      </c>
      <c r="I16" s="5" t="s">
        <v>20</v>
      </c>
      <c r="J16" s="4"/>
      <c r="K16" s="4">
        <f>IF(B16&lt;&gt;B15,1,K15+1)</f>
        <v>4</v>
      </c>
      <c r="L16" s="10" t="str">
        <f t="shared" si="0"/>
        <v>changedFiles_D</v>
      </c>
      <c r="M16" s="10" t="str">
        <f t="shared" si="1"/>
        <v>many files</v>
      </c>
      <c r="N16" t="str">
        <f>_xlfn.CONCAT(A16,B16,C16)</f>
        <v>CommcarechangedFiles_D=many filesclosedBy=esoergel</v>
      </c>
    </row>
    <row r="17" spans="1:14" ht="17" hidden="1" x14ac:dyDescent="0.2">
      <c r="A17" s="4" t="s">
        <v>9</v>
      </c>
      <c r="B17" s="5" t="s">
        <v>39</v>
      </c>
      <c r="C17" s="5" t="s">
        <v>11</v>
      </c>
      <c r="D17" s="11">
        <v>6.0999999999999999E-2</v>
      </c>
      <c r="E17" s="11">
        <v>0.32740000000000002</v>
      </c>
      <c r="F17" s="11">
        <v>0.1699</v>
      </c>
      <c r="G17" s="5">
        <v>0.91</v>
      </c>
      <c r="H17" s="5" t="s">
        <v>16</v>
      </c>
      <c r="I17" s="5" t="s">
        <v>40</v>
      </c>
      <c r="J17" s="4"/>
      <c r="K17" s="4">
        <f>IF(B17&lt;&gt;B16,1,K16+1)</f>
        <v>5</v>
      </c>
      <c r="L17" s="10" t="str">
        <f t="shared" si="0"/>
        <v>changedFiles_D</v>
      </c>
      <c r="M17" s="10" t="str">
        <f t="shared" si="1"/>
        <v>many files</v>
      </c>
      <c r="N17" t="str">
        <f>_xlfn.CONCAT(A17,B17,C17)</f>
        <v>CommcarechangedFiles_D=many filesclosedBy=czue</v>
      </c>
    </row>
    <row r="18" spans="1:14" ht="17" hidden="1" x14ac:dyDescent="0.2">
      <c r="A18" s="4" t="s">
        <v>9</v>
      </c>
      <c r="B18" s="5" t="s">
        <v>10</v>
      </c>
      <c r="C18" s="5" t="s">
        <v>25</v>
      </c>
      <c r="D18" s="11">
        <v>2.1100000000000001E-2</v>
      </c>
      <c r="E18" s="11">
        <v>3.4000000000000002E-2</v>
      </c>
      <c r="F18" s="11">
        <v>0.77780000000000005</v>
      </c>
      <c r="G18" s="5">
        <v>1.26</v>
      </c>
      <c r="H18" s="5" t="s">
        <v>19</v>
      </c>
      <c r="I18" s="5" t="s">
        <v>26</v>
      </c>
      <c r="J18" s="4"/>
      <c r="K18" s="4">
        <f>IF(B18&lt;&gt;B17,1,K17+1)</f>
        <v>1</v>
      </c>
      <c r="L18" s="10" t="str">
        <f t="shared" si="0"/>
        <v>commitsPull_D</v>
      </c>
      <c r="M18" s="10" t="str">
        <f t="shared" si="1"/>
        <v>1 commit</v>
      </c>
      <c r="N18" t="str">
        <f>_xlfn.CONCAT(A18,B18,C18)</f>
        <v>CommcarecommitsPull_D=1 commitclosedBy=yedi</v>
      </c>
    </row>
    <row r="19" spans="1:14" ht="51" hidden="1" x14ac:dyDescent="0.2">
      <c r="A19" s="4" t="s">
        <v>9</v>
      </c>
      <c r="B19" s="5" t="s">
        <v>10</v>
      </c>
      <c r="C19" s="5" t="s">
        <v>29</v>
      </c>
      <c r="D19" s="11">
        <v>1.6299999999999999E-2</v>
      </c>
      <c r="E19" s="11">
        <v>2.64E-2</v>
      </c>
      <c r="F19" s="11">
        <v>0.71250000000000002</v>
      </c>
      <c r="G19" s="5">
        <v>1.1499999999999999</v>
      </c>
      <c r="H19" s="5" t="s">
        <v>19</v>
      </c>
      <c r="I19" s="5" t="s">
        <v>20</v>
      </c>
      <c r="J19" s="5" t="s">
        <v>30</v>
      </c>
      <c r="K19" s="4">
        <f>IF(B19&lt;&gt;B18,1,K18+1)</f>
        <v>2</v>
      </c>
      <c r="L19" s="10" t="str">
        <f t="shared" si="0"/>
        <v>commitsPull_D</v>
      </c>
      <c r="M19" s="10" t="str">
        <f t="shared" si="1"/>
        <v>1 commit</v>
      </c>
      <c r="N19" t="str">
        <f>_xlfn.CONCAT(A19,B19,C19)</f>
        <v>CommcarecommitsPull_D=1 commitclosedBy=dmyung</v>
      </c>
    </row>
    <row r="20" spans="1:14" ht="34" hidden="1" x14ac:dyDescent="0.2">
      <c r="A20" s="4" t="s">
        <v>9</v>
      </c>
      <c r="B20" s="5" t="s">
        <v>10</v>
      </c>
      <c r="C20" s="5" t="s">
        <v>11</v>
      </c>
      <c r="D20" s="11">
        <v>0.2364</v>
      </c>
      <c r="E20" s="11">
        <v>0.38159999999999999</v>
      </c>
      <c r="F20" s="11">
        <v>0.65790000000000004</v>
      </c>
      <c r="G20" s="5">
        <v>1.06</v>
      </c>
      <c r="H20" s="5" t="s">
        <v>12</v>
      </c>
      <c r="I20" s="5" t="s">
        <v>13</v>
      </c>
      <c r="J20" s="5" t="s">
        <v>14</v>
      </c>
      <c r="K20" s="4">
        <f>IF(B20&lt;&gt;B19,1,K19+1)</f>
        <v>3</v>
      </c>
      <c r="L20" s="10" t="str">
        <f t="shared" si="0"/>
        <v>commitsPull_D</v>
      </c>
      <c r="M20" s="10" t="str">
        <f t="shared" si="1"/>
        <v>1 commit</v>
      </c>
      <c r="N20" t="str">
        <f>_xlfn.CONCAT(A20,B20,C20)</f>
        <v>CommcarecommitsPull_D=1 commitclosedBy=czue</v>
      </c>
    </row>
    <row r="21" spans="1:14" ht="17" hidden="1" x14ac:dyDescent="0.2">
      <c r="A21" s="4" t="s">
        <v>9</v>
      </c>
      <c r="B21" s="5" t="s">
        <v>10</v>
      </c>
      <c r="C21" s="5" t="s">
        <v>23</v>
      </c>
      <c r="D21" s="11">
        <v>3.85E-2</v>
      </c>
      <c r="E21" s="11">
        <v>6.2199999999999998E-2</v>
      </c>
      <c r="F21" s="11">
        <v>0.64510000000000001</v>
      </c>
      <c r="G21" s="5">
        <v>1.04</v>
      </c>
      <c r="H21" s="5" t="s">
        <v>19</v>
      </c>
      <c r="I21" s="5" t="s">
        <v>20</v>
      </c>
      <c r="J21" s="4"/>
      <c r="K21" s="4">
        <f>IF(B21&lt;&gt;B20,1,K20+1)</f>
        <v>4</v>
      </c>
      <c r="L21" s="10" t="str">
        <f t="shared" si="0"/>
        <v>commitsPull_D</v>
      </c>
      <c r="M21" s="10" t="str">
        <f t="shared" si="1"/>
        <v>1 commit</v>
      </c>
      <c r="N21" t="str">
        <f>_xlfn.CONCAT(A21,B21,C21)</f>
        <v>CommcarecommitsPull_D=1 commitclosedBy=millerdev</v>
      </c>
    </row>
    <row r="22" spans="1:14" ht="17" hidden="1" x14ac:dyDescent="0.2">
      <c r="A22" s="4" t="s">
        <v>9</v>
      </c>
      <c r="B22" s="5" t="s">
        <v>10</v>
      </c>
      <c r="C22" s="5" t="s">
        <v>18</v>
      </c>
      <c r="D22" s="11">
        <v>4.2999999999999997E-2</v>
      </c>
      <c r="E22" s="11">
        <v>6.9400000000000003E-2</v>
      </c>
      <c r="F22" s="11">
        <v>0.63829999999999998</v>
      </c>
      <c r="G22" s="5">
        <v>1.03</v>
      </c>
      <c r="H22" s="5" t="s">
        <v>19</v>
      </c>
      <c r="I22" s="5" t="s">
        <v>20</v>
      </c>
      <c r="J22" s="4"/>
      <c r="K22" s="4">
        <f>IF(B22&lt;&gt;B21,1,K21+1)</f>
        <v>5</v>
      </c>
      <c r="L22" s="10" t="str">
        <f t="shared" si="0"/>
        <v>commitsPull_D</v>
      </c>
      <c r="M22" s="10" t="str">
        <f t="shared" si="1"/>
        <v>1 commit</v>
      </c>
      <c r="N22" t="str">
        <f>_xlfn.CONCAT(A22,B22,C22)</f>
        <v>CommcarecommitsPull_D=1 commitclosedBy=esoergel</v>
      </c>
    </row>
    <row r="23" spans="1:14" ht="17" hidden="1" x14ac:dyDescent="0.2">
      <c r="A23" s="4" t="s">
        <v>9</v>
      </c>
      <c r="B23" s="5" t="s">
        <v>10</v>
      </c>
      <c r="C23" s="5" t="s">
        <v>32</v>
      </c>
      <c r="D23" s="11">
        <v>0.01</v>
      </c>
      <c r="E23" s="11">
        <v>1.6199999999999999E-2</v>
      </c>
      <c r="F23" s="11">
        <v>0.63639999999999997</v>
      </c>
      <c r="G23" s="5">
        <v>1.03</v>
      </c>
      <c r="H23" s="5" t="s">
        <v>19</v>
      </c>
      <c r="I23" s="5" t="s">
        <v>20</v>
      </c>
      <c r="J23" s="4"/>
      <c r="K23" s="4">
        <f>IF(B23&lt;&gt;B22,1,K22+1)</f>
        <v>6</v>
      </c>
      <c r="L23" s="10" t="str">
        <f t="shared" si="0"/>
        <v>commitsPull_D</v>
      </c>
      <c r="M23" s="10" t="str">
        <f t="shared" si="1"/>
        <v>1 commit</v>
      </c>
      <c r="N23" t="str">
        <f>_xlfn.CONCAT(A23,B23,C23)</f>
        <v>CommcarecommitsPull_D=1 commitclosedBy=NoahCarnahan</v>
      </c>
    </row>
    <row r="24" spans="1:14" ht="17" hidden="1" x14ac:dyDescent="0.2">
      <c r="A24" s="4" t="s">
        <v>9</v>
      </c>
      <c r="B24" s="5" t="s">
        <v>10</v>
      </c>
      <c r="C24" s="5" t="s">
        <v>31</v>
      </c>
      <c r="D24" s="11">
        <v>1.55E-2</v>
      </c>
      <c r="E24" s="11">
        <v>2.5000000000000001E-2</v>
      </c>
      <c r="F24" s="11">
        <v>0.62070000000000003</v>
      </c>
      <c r="G24" s="5">
        <v>1</v>
      </c>
      <c r="H24" s="5" t="s">
        <v>19</v>
      </c>
      <c r="I24" s="5" t="s">
        <v>20</v>
      </c>
      <c r="J24" s="4"/>
      <c r="K24" s="4">
        <f>IF(B24&lt;&gt;B23,1,K23+1)</f>
        <v>7</v>
      </c>
      <c r="L24" s="10" t="str">
        <f t="shared" si="0"/>
        <v>commitsPull_D</v>
      </c>
      <c r="M24" s="10" t="str">
        <f t="shared" si="1"/>
        <v>1 commit</v>
      </c>
      <c r="N24" t="str">
        <f>_xlfn.CONCAT(A24,B24,C24)</f>
        <v>CommcarecommitsPull_D=1 commitclosedBy=benrudolph</v>
      </c>
    </row>
    <row r="25" spans="1:14" ht="17" hidden="1" x14ac:dyDescent="0.2">
      <c r="A25" s="4" t="s">
        <v>9</v>
      </c>
      <c r="B25" s="5" t="s">
        <v>10</v>
      </c>
      <c r="C25" s="5" t="s">
        <v>15</v>
      </c>
      <c r="D25" s="11">
        <v>8.2100000000000006E-2</v>
      </c>
      <c r="E25" s="11">
        <v>0.13250000000000001</v>
      </c>
      <c r="F25" s="11">
        <v>0.5696</v>
      </c>
      <c r="G25" s="5">
        <v>0.92</v>
      </c>
      <c r="H25" s="5" t="s">
        <v>16</v>
      </c>
      <c r="I25" s="5" t="s">
        <v>17</v>
      </c>
      <c r="J25" s="4"/>
      <c r="K25" s="4">
        <f>IF(B25&lt;&gt;B24,1,K24+1)</f>
        <v>8</v>
      </c>
      <c r="L25" s="10" t="str">
        <f t="shared" si="0"/>
        <v>commitsPull_D</v>
      </c>
      <c r="M25" s="10" t="str">
        <f t="shared" si="1"/>
        <v>1 commit</v>
      </c>
      <c r="N25" t="str">
        <f>_xlfn.CONCAT(A25,B25,C25)</f>
        <v>CommcarecommitsPull_D=1 commitclosedBy=dannyroberts</v>
      </c>
    </row>
    <row r="26" spans="1:14" ht="17" hidden="1" x14ac:dyDescent="0.2">
      <c r="A26" s="4" t="s">
        <v>9</v>
      </c>
      <c r="B26" s="5" t="s">
        <v>10</v>
      </c>
      <c r="C26" s="5" t="s">
        <v>24</v>
      </c>
      <c r="D26" s="11">
        <v>2.8400000000000002E-2</v>
      </c>
      <c r="E26" s="11">
        <v>4.58E-2</v>
      </c>
      <c r="F26" s="11">
        <v>0.56730000000000003</v>
      </c>
      <c r="G26" s="5">
        <v>0.92</v>
      </c>
      <c r="H26" s="5" t="s">
        <v>22</v>
      </c>
      <c r="I26" s="5" t="s">
        <v>20</v>
      </c>
      <c r="J26" s="4"/>
      <c r="K26" s="4">
        <f>IF(B26&lt;&gt;B25,1,K25+1)</f>
        <v>9</v>
      </c>
      <c r="L26" s="10" t="str">
        <f t="shared" si="0"/>
        <v>commitsPull_D</v>
      </c>
      <c r="M26" s="10" t="str">
        <f t="shared" si="1"/>
        <v>1 commit</v>
      </c>
      <c r="N26" t="str">
        <f>_xlfn.CONCAT(A26,B26,C26)</f>
        <v>CommcarecommitsPull_D=1 commitclosedBy=biyeun</v>
      </c>
    </row>
    <row r="27" spans="1:14" ht="17" hidden="1" x14ac:dyDescent="0.2">
      <c r="A27" s="4" t="s">
        <v>9</v>
      </c>
      <c r="B27" s="5" t="s">
        <v>10</v>
      </c>
      <c r="C27" s="5" t="s">
        <v>27</v>
      </c>
      <c r="D27" s="11">
        <v>2.0899999999999998E-2</v>
      </c>
      <c r="E27" s="11">
        <v>3.3799999999999997E-2</v>
      </c>
      <c r="F27" s="11">
        <v>0.56810000000000005</v>
      </c>
      <c r="G27" s="5">
        <v>0.92</v>
      </c>
      <c r="H27" s="5" t="s">
        <v>22</v>
      </c>
      <c r="I27" s="5" t="s">
        <v>20</v>
      </c>
      <c r="J27" s="4"/>
      <c r="K27" s="4">
        <f>IF(B27&lt;&gt;B26,1,K26+1)</f>
        <v>10</v>
      </c>
      <c r="L27" s="10" t="str">
        <f t="shared" si="0"/>
        <v>commitsPull_D</v>
      </c>
      <c r="M27" s="10" t="str">
        <f t="shared" si="1"/>
        <v>1 commit</v>
      </c>
      <c r="N27" t="str">
        <f>_xlfn.CONCAT(A27,B27,C27)</f>
        <v>CommcarecommitsPull_D=1 commitclosedBy=twymer</v>
      </c>
    </row>
    <row r="28" spans="1:14" ht="17" hidden="1" x14ac:dyDescent="0.2">
      <c r="A28" s="4" t="s">
        <v>9</v>
      </c>
      <c r="B28" s="5" t="s">
        <v>10</v>
      </c>
      <c r="C28" s="5" t="s">
        <v>21</v>
      </c>
      <c r="D28" s="11">
        <v>3.8699999999999998E-2</v>
      </c>
      <c r="E28" s="11">
        <v>6.2399999999999997E-2</v>
      </c>
      <c r="F28" s="11">
        <v>0.56489999999999996</v>
      </c>
      <c r="G28" s="5">
        <v>0.91</v>
      </c>
      <c r="H28" s="5" t="s">
        <v>22</v>
      </c>
      <c r="I28" s="5" t="s">
        <v>17</v>
      </c>
      <c r="J28" s="4"/>
      <c r="K28" s="4">
        <f>IF(B28&lt;&gt;B27,1,K27+1)</f>
        <v>11</v>
      </c>
      <c r="L28" s="10" t="str">
        <f t="shared" si="0"/>
        <v>commitsPull_D</v>
      </c>
      <c r="M28" s="10" t="str">
        <f t="shared" si="1"/>
        <v>1 commit</v>
      </c>
      <c r="N28" t="str">
        <f>_xlfn.CONCAT(A28,B28,C28)</f>
        <v>CommcarecommitsPull_D=1 commitclosedBy=snopoke</v>
      </c>
    </row>
    <row r="29" spans="1:14" ht="17" hidden="1" x14ac:dyDescent="0.2">
      <c r="A29" s="4" t="s">
        <v>9</v>
      </c>
      <c r="B29" s="5" t="s">
        <v>10</v>
      </c>
      <c r="C29" s="5" t="s">
        <v>28</v>
      </c>
      <c r="D29" s="11">
        <v>1.7899999999999999E-2</v>
      </c>
      <c r="E29" s="11">
        <v>2.8899999999999999E-2</v>
      </c>
      <c r="F29" s="11">
        <v>0.42659999999999998</v>
      </c>
      <c r="G29" s="5">
        <v>0.69</v>
      </c>
      <c r="H29" s="5" t="s">
        <v>16</v>
      </c>
      <c r="I29" s="5" t="s">
        <v>17</v>
      </c>
      <c r="J29" s="4"/>
      <c r="K29" s="4">
        <f>IF(B29&lt;&gt;B28,1,K28+1)</f>
        <v>12</v>
      </c>
      <c r="L29" s="10" t="str">
        <f t="shared" si="0"/>
        <v>commitsPull_D</v>
      </c>
      <c r="M29" s="10" t="str">
        <f t="shared" si="1"/>
        <v>1 commit</v>
      </c>
      <c r="N29" t="str">
        <f>_xlfn.CONCAT(A29,B29,C29)</f>
        <v>CommcarecommitsPull_D=1 commitclosedBy=nickpell</v>
      </c>
    </row>
    <row r="30" spans="1:14" ht="17" hidden="1" x14ac:dyDescent="0.2">
      <c r="A30" s="4" t="s">
        <v>9</v>
      </c>
      <c r="B30" s="5" t="s">
        <v>33</v>
      </c>
      <c r="C30" s="5" t="s">
        <v>21</v>
      </c>
      <c r="D30" s="11">
        <v>1.1900000000000001E-2</v>
      </c>
      <c r="E30" s="11">
        <v>9.5500000000000002E-2</v>
      </c>
      <c r="F30" s="11">
        <v>0.1736</v>
      </c>
      <c r="G30" s="5">
        <v>1.39</v>
      </c>
      <c r="H30" s="5" t="s">
        <v>19</v>
      </c>
      <c r="I30" s="5" t="s">
        <v>35</v>
      </c>
      <c r="J30" s="4"/>
      <c r="K30" s="4">
        <f>IF(B30&lt;&gt;B29,1,K29+1)</f>
        <v>1</v>
      </c>
      <c r="L30" s="10" t="str">
        <f t="shared" si="0"/>
        <v>commitsPull_D</v>
      </c>
      <c r="M30" s="10" t="str">
        <f t="shared" si="1"/>
        <v>many commits</v>
      </c>
      <c r="N30" t="str">
        <f>_xlfn.CONCAT(A30,B30,C30)</f>
        <v>CommcarecommitsPull_D=many commitsclosedBy=snopoke</v>
      </c>
    </row>
    <row r="31" spans="1:14" ht="17" hidden="1" x14ac:dyDescent="0.2">
      <c r="A31" s="4" t="s">
        <v>9</v>
      </c>
      <c r="B31" s="5" t="s">
        <v>33</v>
      </c>
      <c r="C31" s="5" t="s">
        <v>15</v>
      </c>
      <c r="D31" s="11">
        <v>2.0799999999999999E-2</v>
      </c>
      <c r="E31" s="11">
        <v>0.16689999999999999</v>
      </c>
      <c r="F31" s="11">
        <v>0.14410000000000001</v>
      </c>
      <c r="G31" s="5">
        <v>1.1599999999999999</v>
      </c>
      <c r="H31" s="5" t="s">
        <v>19</v>
      </c>
      <c r="I31" s="5" t="s">
        <v>35</v>
      </c>
      <c r="J31" s="4"/>
      <c r="K31" s="4">
        <f>IF(B31&lt;&gt;B30,1,K30+1)</f>
        <v>2</v>
      </c>
      <c r="L31" s="10" t="str">
        <f t="shared" si="0"/>
        <v>commitsPull_D</v>
      </c>
      <c r="M31" s="10" t="str">
        <f t="shared" si="1"/>
        <v>many commits</v>
      </c>
      <c r="N31" t="str">
        <f>_xlfn.CONCAT(A31,B31,C31)</f>
        <v>CommcarecommitsPull_D=many commitsclosedBy=dannyroberts</v>
      </c>
    </row>
    <row r="32" spans="1:14" ht="17" hidden="1" x14ac:dyDescent="0.2">
      <c r="A32" s="4" t="s">
        <v>9</v>
      </c>
      <c r="B32" s="5" t="s">
        <v>33</v>
      </c>
      <c r="C32" s="5" t="s">
        <v>11</v>
      </c>
      <c r="D32" s="11">
        <v>3.4200000000000001E-2</v>
      </c>
      <c r="E32" s="11">
        <v>0.27500000000000002</v>
      </c>
      <c r="F32" s="11">
        <v>9.5299999999999996E-2</v>
      </c>
      <c r="G32" s="5">
        <v>0.77</v>
      </c>
      <c r="H32" s="5" t="s">
        <v>16</v>
      </c>
      <c r="I32" s="5" t="s">
        <v>34</v>
      </c>
      <c r="J32" s="4"/>
      <c r="K32" s="4">
        <f>IF(B32&lt;&gt;B31,1,K31+1)</f>
        <v>3</v>
      </c>
      <c r="L32" s="10" t="str">
        <f t="shared" si="0"/>
        <v>commitsPull_D</v>
      </c>
      <c r="M32" s="10" t="str">
        <f t="shared" si="1"/>
        <v>many commits</v>
      </c>
      <c r="N32" t="str">
        <f>_xlfn.CONCAT(A32,B32,C32)</f>
        <v>CommcarecommitsPull_D=many commitsclosedBy=czue</v>
      </c>
    </row>
    <row r="33" spans="1:14" x14ac:dyDescent="0.2">
      <c r="A33" s="4" t="s">
        <v>9</v>
      </c>
      <c r="B33" s="4" t="s">
        <v>61</v>
      </c>
      <c r="C33" s="4" t="s">
        <v>15</v>
      </c>
      <c r="D33" s="11">
        <v>0.14410000000000001</v>
      </c>
      <c r="E33" s="11">
        <v>0.159</v>
      </c>
      <c r="F33" s="11">
        <v>1</v>
      </c>
      <c r="G33" s="4">
        <v>1.1000000000000001</v>
      </c>
      <c r="H33" s="4" t="s">
        <v>12</v>
      </c>
      <c r="I33" s="4" t="s">
        <v>64</v>
      </c>
      <c r="J33" s="4"/>
      <c r="K33" s="4">
        <f>IF(B33&lt;&gt;B32,1,K32+1)</f>
        <v>1</v>
      </c>
      <c r="L33" s="10" t="str">
        <f t="shared" si="0"/>
        <v>coreTeamFollowsRequester</v>
      </c>
      <c r="M33" s="10" t="str">
        <f t="shared" si="1"/>
        <v>false</v>
      </c>
      <c r="N33" t="str">
        <f>_xlfn.CONCAT(A33,B33,C33)</f>
        <v>CommcarecoreTeamFollowsRequester=falseclosedBy=dannyroberts</v>
      </c>
    </row>
    <row r="34" spans="1:14" x14ac:dyDescent="0.2">
      <c r="A34" s="4" t="s">
        <v>9</v>
      </c>
      <c r="B34" s="4" t="s">
        <v>61</v>
      </c>
      <c r="C34" s="4" t="s">
        <v>21</v>
      </c>
      <c r="D34" s="11">
        <v>6.8500000000000005E-2</v>
      </c>
      <c r="E34" s="11">
        <v>7.5600000000000001E-2</v>
      </c>
      <c r="F34" s="11">
        <v>1</v>
      </c>
      <c r="G34" s="4">
        <v>1.1000000000000001</v>
      </c>
      <c r="H34" s="4" t="s">
        <v>12</v>
      </c>
      <c r="I34" s="4" t="s">
        <v>26</v>
      </c>
      <c r="J34" s="4"/>
      <c r="K34" s="4">
        <f>IF(B34&lt;&gt;B33,1,K33+1)</f>
        <v>2</v>
      </c>
      <c r="L34" s="10" t="str">
        <f t="shared" si="0"/>
        <v>coreTeamFollowsRequester</v>
      </c>
      <c r="M34" s="10" t="str">
        <f t="shared" si="1"/>
        <v>false</v>
      </c>
      <c r="N34" t="str">
        <f>_xlfn.CONCAT(A34,B34,C34)</f>
        <v>CommcarecoreTeamFollowsRequester=falseclosedBy=snopoke</v>
      </c>
    </row>
    <row r="35" spans="1:14" hidden="1" x14ac:dyDescent="0.2">
      <c r="A35" s="4" t="s">
        <v>9</v>
      </c>
      <c r="B35" s="4" t="s">
        <v>61</v>
      </c>
      <c r="C35" s="4" t="s">
        <v>18</v>
      </c>
      <c r="D35" s="11">
        <v>6.7299999999999999E-2</v>
      </c>
      <c r="E35" s="11">
        <v>7.4300000000000005E-2</v>
      </c>
      <c r="F35" s="11">
        <v>1</v>
      </c>
      <c r="G35" s="4">
        <v>1.1000000000000001</v>
      </c>
      <c r="H35" s="4" t="s">
        <v>12</v>
      </c>
      <c r="I35" s="4" t="s">
        <v>26</v>
      </c>
      <c r="J35" s="4"/>
      <c r="K35" s="4">
        <f>IF(B35&lt;&gt;B34,1,K34+1)</f>
        <v>3</v>
      </c>
      <c r="L35" s="10" t="str">
        <f t="shared" si="0"/>
        <v>coreTeamFollowsRequester</v>
      </c>
      <c r="M35" s="10" t="str">
        <f t="shared" si="1"/>
        <v>false</v>
      </c>
      <c r="N35" t="str">
        <f>_xlfn.CONCAT(A35,B35,C35)</f>
        <v>CommcarecoreTeamFollowsRequester=falseclosedBy=esoergel</v>
      </c>
    </row>
    <row r="36" spans="1:14" hidden="1" x14ac:dyDescent="0.2">
      <c r="A36" s="4" t="s">
        <v>9</v>
      </c>
      <c r="B36" s="4" t="s">
        <v>61</v>
      </c>
      <c r="C36" s="4" t="s">
        <v>23</v>
      </c>
      <c r="D36" s="11">
        <v>5.9700000000000003E-2</v>
      </c>
      <c r="E36" s="11">
        <v>6.59E-2</v>
      </c>
      <c r="F36" s="11">
        <v>1</v>
      </c>
      <c r="G36" s="4">
        <v>1.1000000000000001</v>
      </c>
      <c r="H36" s="4" t="s">
        <v>12</v>
      </c>
      <c r="I36" s="4" t="s">
        <v>26</v>
      </c>
      <c r="J36" s="4"/>
      <c r="K36" s="4">
        <f>IF(B36&lt;&gt;B35,1,K35+1)</f>
        <v>4</v>
      </c>
      <c r="L36" s="10" t="str">
        <f t="shared" si="0"/>
        <v>coreTeamFollowsRequester</v>
      </c>
      <c r="M36" s="10" t="str">
        <f t="shared" si="1"/>
        <v>false</v>
      </c>
      <c r="N36" t="str">
        <f>_xlfn.CONCAT(A36,B36,C36)</f>
        <v>CommcarecoreTeamFollowsRequester=falseclosedBy=millerdev</v>
      </c>
    </row>
    <row r="37" spans="1:14" hidden="1" x14ac:dyDescent="0.2">
      <c r="A37" s="4" t="s">
        <v>9</v>
      </c>
      <c r="B37" s="4" t="s">
        <v>61</v>
      </c>
      <c r="C37" s="4" t="s">
        <v>24</v>
      </c>
      <c r="D37" s="11">
        <v>0.05</v>
      </c>
      <c r="E37" s="11">
        <v>5.5199999999999999E-2</v>
      </c>
      <c r="F37" s="11">
        <v>1</v>
      </c>
      <c r="G37" s="4">
        <v>1.1000000000000001</v>
      </c>
      <c r="H37" s="4" t="s">
        <v>19</v>
      </c>
      <c r="I37" s="4" t="s">
        <v>26</v>
      </c>
      <c r="J37" s="4"/>
      <c r="K37" s="4">
        <f>IF(B37&lt;&gt;B36,1,K36+1)</f>
        <v>5</v>
      </c>
      <c r="L37" s="10" t="str">
        <f t="shared" si="0"/>
        <v>coreTeamFollowsRequester</v>
      </c>
      <c r="M37" s="10" t="str">
        <f t="shared" si="1"/>
        <v>false</v>
      </c>
      <c r="N37" t="str">
        <f>_xlfn.CONCAT(A37,B37,C37)</f>
        <v>CommcarecoreTeamFollowsRequester=falseclosedBy=biyeun</v>
      </c>
    </row>
    <row r="38" spans="1:14" hidden="1" x14ac:dyDescent="0.2">
      <c r="A38" s="4" t="s">
        <v>9</v>
      </c>
      <c r="B38" s="4" t="s">
        <v>61</v>
      </c>
      <c r="C38" s="4" t="s">
        <v>31</v>
      </c>
      <c r="D38" s="11">
        <v>2.4899999999999999E-2</v>
      </c>
      <c r="E38" s="11">
        <v>2.75E-2</v>
      </c>
      <c r="F38" s="11">
        <v>1</v>
      </c>
      <c r="G38" s="4">
        <v>1.1000000000000001</v>
      </c>
      <c r="H38" s="4" t="s">
        <v>19</v>
      </c>
      <c r="I38" s="4" t="s">
        <v>20</v>
      </c>
      <c r="J38" s="4"/>
      <c r="K38" s="4">
        <f>IF(B38&lt;&gt;B37,1,K37+1)</f>
        <v>6</v>
      </c>
      <c r="L38" s="10" t="str">
        <f t="shared" si="0"/>
        <v>coreTeamFollowsRequester</v>
      </c>
      <c r="M38" s="10" t="str">
        <f t="shared" si="1"/>
        <v>false</v>
      </c>
      <c r="N38" t="str">
        <f>_xlfn.CONCAT(A38,B38,C38)</f>
        <v>CommcarecoreTeamFollowsRequester=falseclosedBy=benrudolph</v>
      </c>
    </row>
    <row r="39" spans="1:14" hidden="1" x14ac:dyDescent="0.2">
      <c r="A39" s="4" t="s">
        <v>9</v>
      </c>
      <c r="B39" s="4" t="s">
        <v>61</v>
      </c>
      <c r="C39" s="4" t="s">
        <v>29</v>
      </c>
      <c r="D39" s="11">
        <v>2.29E-2</v>
      </c>
      <c r="E39" s="11">
        <v>2.53E-2</v>
      </c>
      <c r="F39" s="11">
        <v>1</v>
      </c>
      <c r="G39" s="4">
        <v>1.1000000000000001</v>
      </c>
      <c r="H39" s="4" t="s">
        <v>19</v>
      </c>
      <c r="I39" s="4" t="s">
        <v>20</v>
      </c>
      <c r="J39" s="4"/>
      <c r="K39" s="4">
        <f>IF(B39&lt;&gt;B38,1,K38+1)</f>
        <v>7</v>
      </c>
      <c r="L39" s="10" t="str">
        <f t="shared" si="0"/>
        <v>coreTeamFollowsRequester</v>
      </c>
      <c r="M39" s="10" t="str">
        <f t="shared" si="1"/>
        <v>false</v>
      </c>
      <c r="N39" t="str">
        <f>_xlfn.CONCAT(A39,B39,C39)</f>
        <v>CommcarecoreTeamFollowsRequester=falseclosedBy=dmyung</v>
      </c>
    </row>
    <row r="40" spans="1:14" hidden="1" x14ac:dyDescent="0.2">
      <c r="A40" s="4" t="s">
        <v>9</v>
      </c>
      <c r="B40" s="4" t="s">
        <v>61</v>
      </c>
      <c r="C40" s="4" t="s">
        <v>32</v>
      </c>
      <c r="D40" s="11">
        <v>1.5800000000000002E-2</v>
      </c>
      <c r="E40" s="11">
        <v>1.7399999999999999E-2</v>
      </c>
      <c r="F40" s="11">
        <v>1</v>
      </c>
      <c r="G40" s="4">
        <v>1.1000000000000001</v>
      </c>
      <c r="H40" s="4" t="s">
        <v>19</v>
      </c>
      <c r="I40" s="4" t="s">
        <v>20</v>
      </c>
      <c r="J40" s="4"/>
      <c r="K40" s="4">
        <f>IF(B40&lt;&gt;B39,1,K39+1)</f>
        <v>8</v>
      </c>
      <c r="L40" s="10" t="str">
        <f t="shared" si="0"/>
        <v>coreTeamFollowsRequester</v>
      </c>
      <c r="M40" s="10" t="str">
        <f t="shared" si="1"/>
        <v>false</v>
      </c>
      <c r="N40" t="str">
        <f>_xlfn.CONCAT(A40,B40,C40)</f>
        <v>CommcarecoreTeamFollowsRequester=falseclosedBy=NoahCarnahan</v>
      </c>
    </row>
    <row r="41" spans="1:14" hidden="1" x14ac:dyDescent="0.2">
      <c r="A41" s="4" t="s">
        <v>9</v>
      </c>
      <c r="B41" s="4" t="s">
        <v>61</v>
      </c>
      <c r="C41" s="4" t="s">
        <v>48</v>
      </c>
      <c r="D41" s="11">
        <v>1.38E-2</v>
      </c>
      <c r="E41" s="11">
        <v>1.52E-2</v>
      </c>
      <c r="F41" s="11">
        <v>1</v>
      </c>
      <c r="G41" s="4">
        <v>1.1000000000000001</v>
      </c>
      <c r="H41" s="4" t="s">
        <v>19</v>
      </c>
      <c r="I41" s="4" t="s">
        <v>20</v>
      </c>
      <c r="J41" s="4"/>
      <c r="K41" s="4">
        <f>IF(B41&lt;&gt;B40,1,K40+1)</f>
        <v>9</v>
      </c>
      <c r="L41" s="10" t="str">
        <f t="shared" si="0"/>
        <v>coreTeamFollowsRequester</v>
      </c>
      <c r="M41" s="10" t="str">
        <f t="shared" si="1"/>
        <v>false</v>
      </c>
      <c r="N41" t="str">
        <f>_xlfn.CONCAT(A41,B41,C41)</f>
        <v>CommcarecoreTeamFollowsRequester=falseclosedBy=gcapalbo</v>
      </c>
    </row>
    <row r="42" spans="1:14" hidden="1" x14ac:dyDescent="0.2">
      <c r="A42" s="4" t="s">
        <v>9</v>
      </c>
      <c r="B42" s="4" t="s">
        <v>61</v>
      </c>
      <c r="C42" s="4" t="s">
        <v>49</v>
      </c>
      <c r="D42" s="11">
        <v>1.3599999999999999E-2</v>
      </c>
      <c r="E42" s="11">
        <v>1.4999999999999999E-2</v>
      </c>
      <c r="F42" s="11">
        <v>1</v>
      </c>
      <c r="G42" s="4">
        <v>1.1000000000000001</v>
      </c>
      <c r="H42" s="4" t="s">
        <v>19</v>
      </c>
      <c r="I42" s="4" t="s">
        <v>20</v>
      </c>
      <c r="J42" s="4"/>
      <c r="K42" s="4">
        <f>IF(B42&lt;&gt;B41,1,K41+1)</f>
        <v>10</v>
      </c>
      <c r="L42" s="10" t="str">
        <f t="shared" si="0"/>
        <v>coreTeamFollowsRequester</v>
      </c>
      <c r="M42" s="10" t="str">
        <f t="shared" si="1"/>
        <v>false</v>
      </c>
      <c r="N42" t="str">
        <f>_xlfn.CONCAT(A42,B42,C42)</f>
        <v>CommcarecoreTeamFollowsRequester=falseclosedBy=sravfeyn</v>
      </c>
    </row>
    <row r="43" spans="1:14" hidden="1" x14ac:dyDescent="0.2">
      <c r="A43" s="4" t="s">
        <v>9</v>
      </c>
      <c r="B43" s="4" t="s">
        <v>61</v>
      </c>
      <c r="C43" s="4" t="s">
        <v>50</v>
      </c>
      <c r="D43" s="11">
        <v>1.3599999999999999E-2</v>
      </c>
      <c r="E43" s="11">
        <v>1.4999999999999999E-2</v>
      </c>
      <c r="F43" s="11">
        <v>1</v>
      </c>
      <c r="G43" s="4">
        <v>1.1000000000000001</v>
      </c>
      <c r="H43" s="4" t="s">
        <v>19</v>
      </c>
      <c r="I43" s="4" t="s">
        <v>20</v>
      </c>
      <c r="J43" s="4"/>
      <c r="K43" s="4">
        <f>IF(B43&lt;&gt;B42,1,K42+1)</f>
        <v>11</v>
      </c>
      <c r="L43" s="10" t="str">
        <f t="shared" si="0"/>
        <v>coreTeamFollowsRequester</v>
      </c>
      <c r="M43" s="10" t="str">
        <f t="shared" si="1"/>
        <v>false</v>
      </c>
      <c r="N43" t="str">
        <f>_xlfn.CONCAT(A43,B43,C43)</f>
        <v>CommcarecoreTeamFollowsRequester=falseclosedBy=emord</v>
      </c>
    </row>
    <row r="44" spans="1:14" hidden="1" x14ac:dyDescent="0.2">
      <c r="A44" s="4" t="s">
        <v>9</v>
      </c>
      <c r="B44" s="4" t="s">
        <v>61</v>
      </c>
      <c r="C44" s="4" t="s">
        <v>52</v>
      </c>
      <c r="D44" s="11">
        <v>8.9999999999999993E-3</v>
      </c>
      <c r="E44" s="11">
        <v>0.01</v>
      </c>
      <c r="F44" s="11">
        <v>1</v>
      </c>
      <c r="G44" s="4">
        <v>1.1000000000000001</v>
      </c>
      <c r="H44" s="4" t="s">
        <v>19</v>
      </c>
      <c r="I44" s="4" t="s">
        <v>20</v>
      </c>
      <c r="J44" s="4"/>
      <c r="K44" s="4">
        <f>IF(B44&lt;&gt;B43,1,K43+1)</f>
        <v>12</v>
      </c>
      <c r="L44" s="10" t="str">
        <f t="shared" si="0"/>
        <v>coreTeamFollowsRequester</v>
      </c>
      <c r="M44" s="10" t="str">
        <f t="shared" si="1"/>
        <v>false</v>
      </c>
      <c r="N44" t="str">
        <f>_xlfn.CONCAT(A44,B44,C44)</f>
        <v>CommcarecoreTeamFollowsRequester=falseclosedBy=TylerSheffels</v>
      </c>
    </row>
    <row r="45" spans="1:14" hidden="1" x14ac:dyDescent="0.2">
      <c r="A45" s="4" t="s">
        <v>9</v>
      </c>
      <c r="B45" s="4" t="s">
        <v>61</v>
      </c>
      <c r="C45" s="4" t="s">
        <v>54</v>
      </c>
      <c r="D45" s="11">
        <v>5.1999999999999998E-3</v>
      </c>
      <c r="E45" s="11">
        <v>5.7000000000000002E-3</v>
      </c>
      <c r="F45" s="11">
        <v>1</v>
      </c>
      <c r="G45" s="4">
        <v>1.1000000000000001</v>
      </c>
      <c r="H45" s="4" t="s">
        <v>19</v>
      </c>
      <c r="I45" s="4" t="s">
        <v>20</v>
      </c>
      <c r="J45" s="4"/>
      <c r="K45" s="4">
        <f>IF(B45&lt;&gt;B44,1,K44+1)</f>
        <v>13</v>
      </c>
      <c r="L45" s="10" t="str">
        <f t="shared" si="0"/>
        <v>coreTeamFollowsRequester</v>
      </c>
      <c r="M45" s="10" t="str">
        <f t="shared" si="1"/>
        <v>false</v>
      </c>
      <c r="N45" t="str">
        <f>_xlfn.CONCAT(A45,B45,C45)</f>
        <v>CommcarecoreTeamFollowsRequester=falseclosedBy=kaapstorm</v>
      </c>
    </row>
    <row r="46" spans="1:14" hidden="1" x14ac:dyDescent="0.2">
      <c r="A46" s="4" t="s">
        <v>9</v>
      </c>
      <c r="B46" s="4" t="s">
        <v>61</v>
      </c>
      <c r="C46" s="4" t="s">
        <v>55</v>
      </c>
      <c r="D46" s="11">
        <v>5.0000000000000001E-3</v>
      </c>
      <c r="E46" s="11">
        <v>5.4999999999999997E-3</v>
      </c>
      <c r="F46" s="11">
        <v>1</v>
      </c>
      <c r="G46" s="4">
        <v>1.1000000000000001</v>
      </c>
      <c r="H46" s="4" t="s">
        <v>19</v>
      </c>
      <c r="I46" s="4" t="s">
        <v>20</v>
      </c>
      <c r="J46" s="4"/>
      <c r="K46" s="4">
        <f>IF(B46&lt;&gt;B45,1,K45+1)</f>
        <v>14</v>
      </c>
      <c r="L46" s="10" t="str">
        <f t="shared" si="0"/>
        <v>coreTeamFollowsRequester</v>
      </c>
      <c r="M46" s="10" t="str">
        <f t="shared" si="1"/>
        <v>false</v>
      </c>
      <c r="N46" t="str">
        <f>_xlfn.CONCAT(A46,B46,C46)</f>
        <v>CommcarecoreTeamFollowsRequester=falseclosedBy=orangejenny</v>
      </c>
    </row>
    <row r="47" spans="1:14" hidden="1" x14ac:dyDescent="0.2">
      <c r="A47" s="4" t="s">
        <v>9</v>
      </c>
      <c r="B47" s="4" t="s">
        <v>61</v>
      </c>
      <c r="C47" s="4" t="s">
        <v>56</v>
      </c>
      <c r="D47" s="11">
        <v>3.3E-3</v>
      </c>
      <c r="E47" s="11">
        <v>3.5999999999999999E-3</v>
      </c>
      <c r="F47" s="11">
        <v>1</v>
      </c>
      <c r="G47" s="4">
        <v>1.1000000000000001</v>
      </c>
      <c r="H47" s="4" t="s">
        <v>19</v>
      </c>
      <c r="I47" s="4" t="s">
        <v>20</v>
      </c>
      <c r="J47" s="4"/>
      <c r="K47" s="4">
        <f>IF(B47&lt;&gt;B46,1,K46+1)</f>
        <v>15</v>
      </c>
      <c r="L47" s="10" t="str">
        <f t="shared" si="0"/>
        <v>coreTeamFollowsRequester</v>
      </c>
      <c r="M47" s="10" t="str">
        <f t="shared" si="1"/>
        <v>false</v>
      </c>
      <c r="N47" t="str">
        <f>_xlfn.CONCAT(A47,B47,C47)</f>
        <v>CommcarecoreTeamFollowsRequester=falseclosedBy=mrgriscom</v>
      </c>
    </row>
    <row r="48" spans="1:14" hidden="1" x14ac:dyDescent="0.2">
      <c r="A48" s="4" t="s">
        <v>9</v>
      </c>
      <c r="B48" s="4" t="s">
        <v>61</v>
      </c>
      <c r="C48" s="4" t="s">
        <v>57</v>
      </c>
      <c r="D48" s="11">
        <v>1.6000000000000001E-3</v>
      </c>
      <c r="E48" s="11">
        <v>1.6999999999999999E-3</v>
      </c>
      <c r="F48" s="11">
        <v>1</v>
      </c>
      <c r="G48" s="4">
        <v>1.1000000000000001</v>
      </c>
      <c r="H48" s="4" t="s">
        <v>19</v>
      </c>
      <c r="I48" s="4" t="s">
        <v>20</v>
      </c>
      <c r="J48" s="4"/>
      <c r="K48" s="4">
        <f>IF(B48&lt;&gt;B47,1,K47+1)</f>
        <v>16</v>
      </c>
      <c r="L48" s="10" t="str">
        <f t="shared" si="0"/>
        <v>coreTeamFollowsRequester</v>
      </c>
      <c r="M48" s="10" t="str">
        <f t="shared" si="1"/>
        <v>false</v>
      </c>
      <c r="N48" t="str">
        <f>_xlfn.CONCAT(A48,B48,C48)</f>
        <v>CommcarecoreTeamFollowsRequester=falseclosedBy=proteusvacuum</v>
      </c>
    </row>
    <row r="49" spans="1:14" hidden="1" x14ac:dyDescent="0.2">
      <c r="A49" s="4" t="s">
        <v>9</v>
      </c>
      <c r="B49" s="4" t="s">
        <v>61</v>
      </c>
      <c r="C49" s="4" t="s">
        <v>27</v>
      </c>
      <c r="D49" s="11">
        <v>3.6200000000000003E-2</v>
      </c>
      <c r="E49" s="11">
        <v>0.04</v>
      </c>
      <c r="F49" s="11">
        <v>0.98440000000000005</v>
      </c>
      <c r="G49" s="4">
        <v>1.0900000000000001</v>
      </c>
      <c r="H49" s="4" t="s">
        <v>19</v>
      </c>
      <c r="I49" s="4" t="s">
        <v>20</v>
      </c>
      <c r="J49" s="4"/>
      <c r="K49" s="4">
        <f>IF(B49&lt;&gt;B48,1,K48+1)</f>
        <v>17</v>
      </c>
      <c r="L49" s="10" t="str">
        <f t="shared" si="0"/>
        <v>coreTeamFollowsRequester</v>
      </c>
      <c r="M49" s="10" t="str">
        <f t="shared" si="1"/>
        <v>false</v>
      </c>
      <c r="N49" t="str">
        <f>_xlfn.CONCAT(A49,B49,C49)</f>
        <v>CommcarecoreTeamFollowsRequester=falseclosedBy=twymer</v>
      </c>
    </row>
    <row r="50" spans="1:14" hidden="1" x14ac:dyDescent="0.2">
      <c r="A50" s="4" t="s">
        <v>9</v>
      </c>
      <c r="B50" s="4" t="s">
        <v>61</v>
      </c>
      <c r="C50" s="4" t="s">
        <v>25</v>
      </c>
      <c r="D50" s="11">
        <v>2.6499999999999999E-2</v>
      </c>
      <c r="E50" s="11">
        <v>2.92E-2</v>
      </c>
      <c r="F50" s="11">
        <v>0.9788</v>
      </c>
      <c r="G50" s="4">
        <v>1.08</v>
      </c>
      <c r="H50" s="4" t="s">
        <v>19</v>
      </c>
      <c r="I50" s="4" t="s">
        <v>20</v>
      </c>
      <c r="J50" s="4"/>
      <c r="K50" s="4">
        <f>IF(B50&lt;&gt;B49,1,K49+1)</f>
        <v>18</v>
      </c>
      <c r="L50" s="10" t="str">
        <f t="shared" si="0"/>
        <v>coreTeamFollowsRequester</v>
      </c>
      <c r="M50" s="10" t="str">
        <f t="shared" si="1"/>
        <v>false</v>
      </c>
      <c r="N50" t="str">
        <f>_xlfn.CONCAT(A50,B50,C50)</f>
        <v>CommcarecoreTeamFollowsRequester=falseclosedBy=yedi</v>
      </c>
    </row>
    <row r="51" spans="1:14" hidden="1" x14ac:dyDescent="0.2">
      <c r="A51" s="4" t="s">
        <v>9</v>
      </c>
      <c r="B51" s="4" t="s">
        <v>61</v>
      </c>
      <c r="C51" s="4" t="s">
        <v>28</v>
      </c>
      <c r="D51" s="11">
        <v>3.9699999999999999E-2</v>
      </c>
      <c r="E51" s="11">
        <v>4.3799999999999999E-2</v>
      </c>
      <c r="F51" s="11">
        <v>0.94540000000000002</v>
      </c>
      <c r="G51" s="4">
        <v>1.04</v>
      </c>
      <c r="H51" s="4" t="s">
        <v>19</v>
      </c>
      <c r="I51" s="4" t="s">
        <v>20</v>
      </c>
      <c r="J51" s="4"/>
      <c r="K51" s="4">
        <f>IF(B51&lt;&gt;B50,1,K50+1)</f>
        <v>19</v>
      </c>
      <c r="L51" s="10" t="str">
        <f t="shared" si="0"/>
        <v>coreTeamFollowsRequester</v>
      </c>
      <c r="M51" s="10" t="str">
        <f t="shared" si="1"/>
        <v>false</v>
      </c>
      <c r="N51" t="str">
        <f>_xlfn.CONCAT(A51,B51,C51)</f>
        <v>CommcarecoreTeamFollowsRequester=falseclosedBy=nickpell</v>
      </c>
    </row>
    <row r="52" spans="1:14" hidden="1" x14ac:dyDescent="0.2">
      <c r="A52" s="4" t="s">
        <v>9</v>
      </c>
      <c r="B52" s="4" t="s">
        <v>61</v>
      </c>
      <c r="C52" s="4" t="s">
        <v>51</v>
      </c>
      <c r="D52" s="11">
        <v>8.8999999999999999E-3</v>
      </c>
      <c r="E52" s="11">
        <v>9.7999999999999997E-3</v>
      </c>
      <c r="F52" s="11">
        <v>0.9254</v>
      </c>
      <c r="G52" s="4">
        <v>1.02</v>
      </c>
      <c r="H52" s="4" t="s">
        <v>19</v>
      </c>
      <c r="I52" s="4" t="s">
        <v>20</v>
      </c>
      <c r="J52" s="4"/>
      <c r="K52" s="4">
        <f>IF(B52&lt;&gt;B51,1,K51+1)</f>
        <v>20</v>
      </c>
      <c r="L52" s="10" t="str">
        <f t="shared" si="0"/>
        <v>coreTeamFollowsRequester</v>
      </c>
      <c r="M52" s="10" t="str">
        <f t="shared" si="1"/>
        <v>false</v>
      </c>
      <c r="N52" t="str">
        <f>_xlfn.CONCAT(A52,B52,C52)</f>
        <v>CommcarecoreTeamFollowsRequester=falseclosedBy=mwhite</v>
      </c>
    </row>
    <row r="53" spans="1:14" hidden="1" x14ac:dyDescent="0.2">
      <c r="A53" s="4" t="s">
        <v>9</v>
      </c>
      <c r="B53" s="4" t="s">
        <v>61</v>
      </c>
      <c r="C53" s="4" t="s">
        <v>11</v>
      </c>
      <c r="D53" s="11">
        <v>0.27189999999999998</v>
      </c>
      <c r="E53" s="11">
        <v>0.3</v>
      </c>
      <c r="F53" s="11">
        <v>0.75680000000000003</v>
      </c>
      <c r="G53" s="4">
        <v>0.84</v>
      </c>
      <c r="H53" s="4" t="s">
        <v>62</v>
      </c>
      <c r="I53" s="4" t="s">
        <v>63</v>
      </c>
      <c r="J53" s="4"/>
      <c r="K53" s="4">
        <f>IF(B53&lt;&gt;B52,1,K52+1)</f>
        <v>21</v>
      </c>
      <c r="L53" s="10" t="str">
        <f t="shared" si="0"/>
        <v>coreTeamFollowsRequester</v>
      </c>
      <c r="M53" s="10" t="str">
        <f t="shared" si="1"/>
        <v>false</v>
      </c>
      <c r="N53" t="str">
        <f>_xlfn.CONCAT(A53,B53,C53)</f>
        <v>CommcarecoreTeamFollowsRequester=falseclosedBy=czue</v>
      </c>
    </row>
    <row r="54" spans="1:14" hidden="1" x14ac:dyDescent="0.2">
      <c r="A54" s="4" t="s">
        <v>9</v>
      </c>
      <c r="B54" s="4" t="s">
        <v>61</v>
      </c>
      <c r="C54" s="4" t="s">
        <v>53</v>
      </c>
      <c r="D54" s="11">
        <v>3.3E-3</v>
      </c>
      <c r="E54" s="11">
        <v>3.5999999999999999E-3</v>
      </c>
      <c r="F54" s="11">
        <v>0.5897</v>
      </c>
      <c r="G54" s="4">
        <v>0.65</v>
      </c>
      <c r="H54" s="4" t="s">
        <v>22</v>
      </c>
      <c r="I54" s="4" t="s">
        <v>20</v>
      </c>
      <c r="J54" s="4"/>
      <c r="K54" s="4">
        <f>IF(B54&lt;&gt;B53,1,K53+1)</f>
        <v>22</v>
      </c>
      <c r="L54" s="10" t="str">
        <f t="shared" si="0"/>
        <v>coreTeamFollowsRequester</v>
      </c>
      <c r="M54" s="10" t="str">
        <f t="shared" si="1"/>
        <v>false</v>
      </c>
      <c r="N54" t="str">
        <f>_xlfn.CONCAT(A54,B54,C54)</f>
        <v>CommcarecoreTeamFollowsRequester=falseclosedBy=kennknowles</v>
      </c>
    </row>
    <row r="55" spans="1:14" hidden="1" x14ac:dyDescent="0.2">
      <c r="A55" s="4" t="s">
        <v>9</v>
      </c>
      <c r="B55" s="4" t="s">
        <v>58</v>
      </c>
      <c r="C55" s="4" t="s">
        <v>53</v>
      </c>
      <c r="D55" s="11">
        <v>2.3E-3</v>
      </c>
      <c r="E55" s="11">
        <v>2.4400000000000002E-2</v>
      </c>
      <c r="F55" s="11">
        <v>0.4103</v>
      </c>
      <c r="G55" s="4">
        <v>4.37</v>
      </c>
      <c r="H55" s="4" t="s">
        <v>19</v>
      </c>
      <c r="I55" s="4" t="s">
        <v>64</v>
      </c>
      <c r="J55" s="4"/>
      <c r="K55" s="4">
        <f>IF(B55&lt;&gt;B54,1,K54+1)</f>
        <v>1</v>
      </c>
      <c r="L55" s="10" t="str">
        <f t="shared" si="0"/>
        <v>coreTeamFollowsRequester</v>
      </c>
      <c r="M55" s="10" t="str">
        <f t="shared" si="1"/>
        <v>true</v>
      </c>
      <c r="N55" t="str">
        <f>_xlfn.CONCAT(A55,B55,C55)</f>
        <v>CommcarecoreTeamFollowsRequester=trueclosedBy=kennknowles</v>
      </c>
    </row>
    <row r="56" spans="1:14" hidden="1" x14ac:dyDescent="0.2">
      <c r="A56" s="4" t="s">
        <v>9</v>
      </c>
      <c r="B56" s="4" t="s">
        <v>58</v>
      </c>
      <c r="C56" s="4" t="s">
        <v>11</v>
      </c>
      <c r="D56" s="11">
        <v>8.7400000000000005E-2</v>
      </c>
      <c r="E56" s="11">
        <v>0.93130000000000002</v>
      </c>
      <c r="F56" s="11">
        <v>0.2432</v>
      </c>
      <c r="G56" s="4">
        <v>2.59</v>
      </c>
      <c r="H56" s="4" t="s">
        <v>59</v>
      </c>
      <c r="I56" s="4" t="s">
        <v>60</v>
      </c>
      <c r="J56" s="4"/>
      <c r="K56" s="4">
        <f>IF(B56&lt;&gt;B55,1,K55+1)</f>
        <v>2</v>
      </c>
      <c r="L56" s="10" t="str">
        <f t="shared" si="0"/>
        <v>coreTeamFollowsRequester</v>
      </c>
      <c r="M56" s="10" t="str">
        <f t="shared" si="1"/>
        <v>true</v>
      </c>
      <c r="N56" t="str">
        <f>_xlfn.CONCAT(A56,B56,C56)</f>
        <v>CommcarecoreTeamFollowsRequester=trueclosedBy=czue</v>
      </c>
    </row>
    <row r="57" spans="1:14" hidden="1" x14ac:dyDescent="0.2">
      <c r="A57" s="4" t="s">
        <v>9</v>
      </c>
      <c r="B57" s="4" t="s">
        <v>58</v>
      </c>
      <c r="C57" s="4" t="s">
        <v>28</v>
      </c>
      <c r="D57" s="11">
        <v>2.3E-3</v>
      </c>
      <c r="E57" s="11">
        <v>2.4400000000000002E-2</v>
      </c>
      <c r="F57" s="11">
        <v>5.4600000000000003E-2</v>
      </c>
      <c r="G57" s="4">
        <v>0.57999999999999996</v>
      </c>
      <c r="H57" s="4" t="s">
        <v>22</v>
      </c>
      <c r="I57" s="4" t="s">
        <v>65</v>
      </c>
      <c r="J57" s="4"/>
      <c r="K57" s="4">
        <f>IF(B57&lt;&gt;B56,1,K56+1)</f>
        <v>3</v>
      </c>
      <c r="L57" s="10" t="str">
        <f t="shared" si="0"/>
        <v>coreTeamFollowsRequester</v>
      </c>
      <c r="M57" s="10" t="str">
        <f t="shared" si="1"/>
        <v>true</v>
      </c>
      <c r="N57" t="str">
        <f>_xlfn.CONCAT(A57,B57,C57)</f>
        <v>CommcarecoreTeamFollowsRequester=trueclosedBy=nickpell</v>
      </c>
    </row>
    <row r="58" spans="1:14" ht="51" hidden="1" x14ac:dyDescent="0.2">
      <c r="A58" s="4" t="s">
        <v>9</v>
      </c>
      <c r="B58" s="5" t="s">
        <v>42</v>
      </c>
      <c r="C58" s="5" t="s">
        <v>11</v>
      </c>
      <c r="D58" s="11">
        <v>3.7000000000000002E-3</v>
      </c>
      <c r="E58" s="11">
        <v>0.5</v>
      </c>
      <c r="F58" s="11">
        <v>1.04E-2</v>
      </c>
      <c r="G58" s="5">
        <v>1.39</v>
      </c>
      <c r="H58" s="6" t="s">
        <v>19</v>
      </c>
      <c r="I58" s="6" t="s">
        <v>43</v>
      </c>
      <c r="J58" s="6" t="s">
        <v>44</v>
      </c>
      <c r="K58" s="4">
        <f>IF(B58&lt;&gt;B57,1,K57+1)</f>
        <v>1</v>
      </c>
      <c r="L58" s="10" t="str">
        <f t="shared" si="0"/>
        <v>first_Pull</v>
      </c>
      <c r="M58" s="10" t="str">
        <f t="shared" si="1"/>
        <v>True</v>
      </c>
      <c r="N58" t="str">
        <f>_xlfn.CONCAT(A58,B58,C58)</f>
        <v>Commcarefirst_Pull=TrueclosedBy=czue</v>
      </c>
    </row>
    <row r="59" spans="1:14" ht="17" hidden="1" x14ac:dyDescent="0.2">
      <c r="A59" s="4" t="s">
        <v>9</v>
      </c>
      <c r="B59" s="5" t="s">
        <v>42</v>
      </c>
      <c r="C59" s="5" t="s">
        <v>15</v>
      </c>
      <c r="D59" s="11">
        <v>1.2999999999999999E-3</v>
      </c>
      <c r="E59" s="11">
        <v>0.1731</v>
      </c>
      <c r="F59" s="11">
        <v>8.8999999999999999E-3</v>
      </c>
      <c r="G59" s="5">
        <v>1.2</v>
      </c>
      <c r="H59" s="6" t="s">
        <v>19</v>
      </c>
      <c r="I59" s="6" t="s">
        <v>26</v>
      </c>
      <c r="J59" s="4"/>
      <c r="K59" s="4">
        <f>IF(B59&lt;&gt;B58,1,K58+1)</f>
        <v>2</v>
      </c>
      <c r="L59" s="10" t="str">
        <f t="shared" si="0"/>
        <v>first_Pull</v>
      </c>
      <c r="M59" s="10" t="str">
        <f t="shared" si="1"/>
        <v>True</v>
      </c>
      <c r="N59" t="str">
        <f>_xlfn.CONCAT(A59,B59,C59)</f>
        <v>Commcarefirst_Pull=TrueclosedBy=dannyroberts</v>
      </c>
    </row>
    <row r="60" spans="1:14" hidden="1" x14ac:dyDescent="0.2">
      <c r="A60" s="4" t="s">
        <v>9</v>
      </c>
      <c r="B60" s="4" t="s">
        <v>45</v>
      </c>
      <c r="C60" s="4" t="s">
        <v>11</v>
      </c>
      <c r="D60" s="11">
        <v>1.2999999999999999E-3</v>
      </c>
      <c r="E60" s="11">
        <v>0.45</v>
      </c>
      <c r="F60" s="11">
        <v>3.5999999999999999E-3</v>
      </c>
      <c r="G60" s="4">
        <v>1.25</v>
      </c>
      <c r="H60" s="4" t="s">
        <v>19</v>
      </c>
      <c r="I60" s="4" t="s">
        <v>46</v>
      </c>
      <c r="J60" s="4"/>
      <c r="K60" s="4">
        <f>IF(B60&lt;&gt;B59,1,K59+1)</f>
        <v>1</v>
      </c>
      <c r="L60" s="10" t="str">
        <f t="shared" si="0"/>
        <v>typeDeveloper</v>
      </c>
      <c r="M60" s="10" t="str">
        <f t="shared" si="1"/>
        <v>core</v>
      </c>
      <c r="N60" t="str">
        <f>_xlfn.CONCAT(A60,B60,C60)</f>
        <v>CommcaretypeDeveloper=coreclosedBy=czue</v>
      </c>
    </row>
    <row r="61" spans="1:14" hidden="1" x14ac:dyDescent="0.2">
      <c r="A61" s="4" t="s">
        <v>9</v>
      </c>
      <c r="B61" s="4" t="s">
        <v>47</v>
      </c>
      <c r="C61" s="4" t="s">
        <v>11</v>
      </c>
      <c r="D61" s="11">
        <v>0.35799999999999998</v>
      </c>
      <c r="E61" s="11">
        <v>0.35899999999999999</v>
      </c>
      <c r="F61" s="11">
        <v>0.99639999999999995</v>
      </c>
      <c r="G61" s="4">
        <v>1</v>
      </c>
      <c r="H61" s="4" t="s">
        <v>22</v>
      </c>
      <c r="I61" s="4" t="s">
        <v>20</v>
      </c>
      <c r="J61" s="4"/>
      <c r="K61" s="4">
        <f>IF(B61&lt;&gt;B60,1,K60+1)</f>
        <v>1</v>
      </c>
      <c r="L61" s="10" t="str">
        <f t="shared" si="0"/>
        <v>typeDeveloper</v>
      </c>
      <c r="M61" s="10" t="str">
        <f t="shared" si="1"/>
        <v>external</v>
      </c>
      <c r="N61" t="str">
        <f>_xlfn.CONCAT(A61,B61,C61)</f>
        <v>CommcaretypeDeveloper=externalclosedBy=czue</v>
      </c>
    </row>
    <row r="62" spans="1:14" hidden="1" x14ac:dyDescent="0.2">
      <c r="A62" s="4" t="s">
        <v>9</v>
      </c>
      <c r="B62" s="4" t="s">
        <v>47</v>
      </c>
      <c r="C62" s="4" t="s">
        <v>15</v>
      </c>
      <c r="D62" s="11">
        <v>0.14369999999999999</v>
      </c>
      <c r="E62" s="11">
        <v>0.14410000000000001</v>
      </c>
      <c r="F62" s="11">
        <v>0.997</v>
      </c>
      <c r="G62" s="4">
        <v>1</v>
      </c>
      <c r="H62" s="4" t="s">
        <v>22</v>
      </c>
      <c r="I62" s="4" t="s">
        <v>20</v>
      </c>
      <c r="J62" s="4"/>
      <c r="K62" s="4">
        <f>IF(B62&lt;&gt;B61,1,K61+1)</f>
        <v>2</v>
      </c>
      <c r="L62" s="10" t="str">
        <f t="shared" si="0"/>
        <v>typeDeveloper</v>
      </c>
      <c r="M62" s="10" t="str">
        <f t="shared" si="1"/>
        <v>external</v>
      </c>
      <c r="N62" t="str">
        <f>_xlfn.CONCAT(A62,B62,C62)</f>
        <v>CommcaretypeDeveloper=externalclosedBy=dannyroberts</v>
      </c>
    </row>
    <row r="63" spans="1:14" hidden="1" x14ac:dyDescent="0.2">
      <c r="A63" s="4" t="s">
        <v>9</v>
      </c>
      <c r="B63" s="4" t="s">
        <v>47</v>
      </c>
      <c r="C63" s="4" t="s">
        <v>21</v>
      </c>
      <c r="D63" s="11">
        <v>6.8199999999999997E-2</v>
      </c>
      <c r="E63" s="11">
        <v>6.8400000000000002E-2</v>
      </c>
      <c r="F63" s="11">
        <v>0.99580000000000002</v>
      </c>
      <c r="G63" s="4">
        <v>1</v>
      </c>
      <c r="H63" s="4" t="s">
        <v>22</v>
      </c>
      <c r="I63" s="4" t="s">
        <v>20</v>
      </c>
      <c r="J63" s="4"/>
      <c r="K63" s="4">
        <f>IF(B63&lt;&gt;B62,1,K62+1)</f>
        <v>3</v>
      </c>
      <c r="L63" s="10" t="str">
        <f t="shared" si="0"/>
        <v>typeDeveloper</v>
      </c>
      <c r="M63" s="10" t="str">
        <f t="shared" si="1"/>
        <v>external</v>
      </c>
      <c r="N63" t="str">
        <f>_xlfn.CONCAT(A63,B63,C63)</f>
        <v>CommcaretypeDeveloper=externalclosedBy=snopoke</v>
      </c>
    </row>
    <row r="64" spans="1:14" hidden="1" x14ac:dyDescent="0.2">
      <c r="A64" s="4" t="s">
        <v>9</v>
      </c>
      <c r="B64" s="4" t="s">
        <v>47</v>
      </c>
      <c r="C64" s="4" t="s">
        <v>18</v>
      </c>
      <c r="D64" s="11">
        <v>6.7000000000000004E-2</v>
      </c>
      <c r="E64" s="11">
        <v>6.7199999999999996E-2</v>
      </c>
      <c r="F64" s="11">
        <v>0.99570000000000003</v>
      </c>
      <c r="G64" s="4">
        <v>1</v>
      </c>
      <c r="H64" s="4" t="s">
        <v>22</v>
      </c>
      <c r="I64" s="4" t="s">
        <v>20</v>
      </c>
      <c r="J64" s="4"/>
      <c r="K64" s="4">
        <f>IF(B64&lt;&gt;B63,1,K63+1)</f>
        <v>4</v>
      </c>
      <c r="L64" s="10" t="str">
        <f t="shared" si="0"/>
        <v>typeDeveloper</v>
      </c>
      <c r="M64" s="10" t="str">
        <f t="shared" si="1"/>
        <v>external</v>
      </c>
      <c r="N64" t="str">
        <f>_xlfn.CONCAT(A64,B64,C64)</f>
        <v>CommcaretypeDeveloper=externalclosedBy=esoergel</v>
      </c>
    </row>
    <row r="65" spans="1:14" hidden="1" x14ac:dyDescent="0.2">
      <c r="A65" s="4" t="s">
        <v>9</v>
      </c>
      <c r="B65" s="4" t="s">
        <v>47</v>
      </c>
      <c r="C65" s="4" t="s">
        <v>23</v>
      </c>
      <c r="D65" s="11">
        <v>5.96E-2</v>
      </c>
      <c r="E65" s="11">
        <v>5.9799999999999999E-2</v>
      </c>
      <c r="F65" s="11">
        <v>0.99760000000000004</v>
      </c>
      <c r="G65" s="4">
        <v>1</v>
      </c>
      <c r="H65" s="4" t="s">
        <v>19</v>
      </c>
      <c r="I65" s="4" t="s">
        <v>20</v>
      </c>
      <c r="J65" s="4"/>
      <c r="K65" s="4">
        <f>IF(B65&lt;&gt;B64,1,K64+1)</f>
        <v>5</v>
      </c>
      <c r="L65" s="10" t="str">
        <f t="shared" si="0"/>
        <v>typeDeveloper</v>
      </c>
      <c r="M65" s="10" t="str">
        <f t="shared" si="1"/>
        <v>external</v>
      </c>
      <c r="N65" t="str">
        <f>_xlfn.CONCAT(A65,B65,C65)</f>
        <v>CommcaretypeDeveloper=externalclosedBy=millerdev</v>
      </c>
    </row>
    <row r="66" spans="1:14" hidden="1" x14ac:dyDescent="0.2">
      <c r="A66" s="4" t="s">
        <v>9</v>
      </c>
      <c r="B66" s="4" t="s">
        <v>47</v>
      </c>
      <c r="C66" s="4" t="s">
        <v>24</v>
      </c>
      <c r="D66" s="11">
        <v>4.9799999999999997E-2</v>
      </c>
      <c r="E66" s="11">
        <v>0.05</v>
      </c>
      <c r="F66" s="11">
        <v>0.99709999999999999</v>
      </c>
      <c r="G66" s="4">
        <v>1</v>
      </c>
      <c r="H66" s="4" t="s">
        <v>22</v>
      </c>
      <c r="I66" s="4" t="s">
        <v>20</v>
      </c>
      <c r="J66" s="4"/>
      <c r="K66" s="4">
        <f>IF(B66&lt;&gt;B65,1,K65+1)</f>
        <v>6</v>
      </c>
      <c r="L66" s="10" t="str">
        <f t="shared" si="0"/>
        <v>typeDeveloper</v>
      </c>
      <c r="M66" s="10" t="str">
        <f t="shared" si="1"/>
        <v>external</v>
      </c>
      <c r="N66" t="str">
        <f>_xlfn.CONCAT(A66,B66,C66)</f>
        <v>CommcaretypeDeveloper=externalclosedBy=biyeun</v>
      </c>
    </row>
    <row r="67" spans="1:14" hidden="1" x14ac:dyDescent="0.2">
      <c r="A67" s="4" t="s">
        <v>9</v>
      </c>
      <c r="B67" s="4" t="s">
        <v>47</v>
      </c>
      <c r="C67" s="4" t="s">
        <v>28</v>
      </c>
      <c r="D67" s="11">
        <v>4.2000000000000003E-2</v>
      </c>
      <c r="E67" s="11">
        <v>4.2099999999999999E-2</v>
      </c>
      <c r="F67" s="11">
        <v>1</v>
      </c>
      <c r="G67" s="4">
        <v>1</v>
      </c>
      <c r="H67" s="4" t="s">
        <v>19</v>
      </c>
      <c r="I67" s="4" t="s">
        <v>20</v>
      </c>
      <c r="J67" s="4"/>
      <c r="K67" s="4">
        <f>IF(B67&lt;&gt;B66,1,K66+1)</f>
        <v>7</v>
      </c>
      <c r="L67" s="10" t="str">
        <f t="shared" ref="L67:L130" si="2">_xlfn.TEXTBEFORE(B67,"=")</f>
        <v>typeDeveloper</v>
      </c>
      <c r="M67" s="10" t="str">
        <f t="shared" ref="M67:M130" si="3">_xlfn.TEXTAFTER(B67,"=")</f>
        <v>external</v>
      </c>
      <c r="N67" t="str">
        <f>_xlfn.CONCAT(A67,B67,C67)</f>
        <v>CommcaretypeDeveloper=externalclosedBy=nickpell</v>
      </c>
    </row>
    <row r="68" spans="1:14" hidden="1" x14ac:dyDescent="0.2">
      <c r="A68" s="4" t="s">
        <v>9</v>
      </c>
      <c r="B68" s="4" t="s">
        <v>47</v>
      </c>
      <c r="C68" s="4" t="s">
        <v>27</v>
      </c>
      <c r="D68" s="11">
        <v>3.6799999999999999E-2</v>
      </c>
      <c r="E68" s="11">
        <v>3.6900000000000002E-2</v>
      </c>
      <c r="F68" s="11">
        <v>1</v>
      </c>
      <c r="G68" s="4">
        <v>1</v>
      </c>
      <c r="H68" s="4" t="s">
        <v>19</v>
      </c>
      <c r="I68" s="4" t="s">
        <v>20</v>
      </c>
      <c r="J68" s="4"/>
      <c r="K68" s="4">
        <f>IF(B68&lt;&gt;B67,1,K67+1)</f>
        <v>8</v>
      </c>
      <c r="L68" s="10" t="str">
        <f t="shared" si="2"/>
        <v>typeDeveloper</v>
      </c>
      <c r="M68" s="10" t="str">
        <f t="shared" si="3"/>
        <v>external</v>
      </c>
      <c r="N68" t="str">
        <f>_xlfn.CONCAT(A68,B68,C68)</f>
        <v>CommcaretypeDeveloper=externalclosedBy=twymer</v>
      </c>
    </row>
    <row r="69" spans="1:14" hidden="1" x14ac:dyDescent="0.2">
      <c r="A69" s="4" t="s">
        <v>9</v>
      </c>
      <c r="B69" s="4" t="s">
        <v>47</v>
      </c>
      <c r="C69" s="4" t="s">
        <v>25</v>
      </c>
      <c r="D69" s="11">
        <v>2.7099999999999999E-2</v>
      </c>
      <c r="E69" s="11">
        <v>2.7199999999999998E-2</v>
      </c>
      <c r="F69" s="11">
        <v>1</v>
      </c>
      <c r="G69" s="4">
        <v>1</v>
      </c>
      <c r="H69" s="4" t="s">
        <v>19</v>
      </c>
      <c r="I69" s="4" t="s">
        <v>20</v>
      </c>
      <c r="J69" s="4"/>
      <c r="K69" s="4">
        <f>IF(B69&lt;&gt;B68,1,K68+1)</f>
        <v>9</v>
      </c>
      <c r="L69" s="10" t="str">
        <f t="shared" si="2"/>
        <v>typeDeveloper</v>
      </c>
      <c r="M69" s="10" t="str">
        <f t="shared" si="3"/>
        <v>external</v>
      </c>
      <c r="N69" t="str">
        <f>_xlfn.CONCAT(A69,B69,C69)</f>
        <v>CommcaretypeDeveloper=externalclosedBy=yedi</v>
      </c>
    </row>
    <row r="70" spans="1:14" hidden="1" x14ac:dyDescent="0.2">
      <c r="A70" s="4" t="s">
        <v>9</v>
      </c>
      <c r="B70" s="4" t="s">
        <v>47</v>
      </c>
      <c r="C70" s="4" t="s">
        <v>31</v>
      </c>
      <c r="D70" s="11">
        <v>2.4899999999999999E-2</v>
      </c>
      <c r="E70" s="11">
        <v>2.5000000000000001E-2</v>
      </c>
      <c r="F70" s="11">
        <v>1</v>
      </c>
      <c r="G70" s="4">
        <v>1</v>
      </c>
      <c r="H70" s="4" t="s">
        <v>19</v>
      </c>
      <c r="I70" s="4" t="s">
        <v>20</v>
      </c>
      <c r="J70" s="4"/>
      <c r="K70" s="4">
        <f>IF(B70&lt;&gt;B69,1,K69+1)</f>
        <v>10</v>
      </c>
      <c r="L70" s="10" t="str">
        <f t="shared" si="2"/>
        <v>typeDeveloper</v>
      </c>
      <c r="M70" s="10" t="str">
        <f t="shared" si="3"/>
        <v>external</v>
      </c>
      <c r="N70" t="str">
        <f>_xlfn.CONCAT(A70,B70,C70)</f>
        <v>CommcaretypeDeveloper=externalclosedBy=benrudolph</v>
      </c>
    </row>
    <row r="71" spans="1:14" hidden="1" x14ac:dyDescent="0.2">
      <c r="A71" s="4" t="s">
        <v>9</v>
      </c>
      <c r="B71" s="4" t="s">
        <v>47</v>
      </c>
      <c r="C71" s="4" t="s">
        <v>29</v>
      </c>
      <c r="D71" s="11">
        <v>2.29E-2</v>
      </c>
      <c r="E71" s="11">
        <v>2.3E-2</v>
      </c>
      <c r="F71" s="11">
        <v>1</v>
      </c>
      <c r="G71" s="4">
        <v>1</v>
      </c>
      <c r="H71" s="4" t="s">
        <v>19</v>
      </c>
      <c r="I71" s="4" t="s">
        <v>20</v>
      </c>
      <c r="J71" s="4"/>
      <c r="K71" s="4">
        <f>IF(B71&lt;&gt;B70,1,K70+1)</f>
        <v>11</v>
      </c>
      <c r="L71" s="10" t="str">
        <f t="shared" si="2"/>
        <v>typeDeveloper</v>
      </c>
      <c r="M71" s="10" t="str">
        <f t="shared" si="3"/>
        <v>external</v>
      </c>
      <c r="N71" t="str">
        <f>_xlfn.CONCAT(A71,B71,C71)</f>
        <v>CommcaretypeDeveloper=externalclosedBy=dmyung</v>
      </c>
    </row>
    <row r="72" spans="1:14" hidden="1" x14ac:dyDescent="0.2">
      <c r="A72" s="4" t="s">
        <v>9</v>
      </c>
      <c r="B72" s="4" t="s">
        <v>47</v>
      </c>
      <c r="C72" s="4" t="s">
        <v>32</v>
      </c>
      <c r="D72" s="11">
        <v>1.5800000000000002E-2</v>
      </c>
      <c r="E72" s="11">
        <v>1.5800000000000002E-2</v>
      </c>
      <c r="F72" s="11">
        <v>1</v>
      </c>
      <c r="G72" s="4">
        <v>1</v>
      </c>
      <c r="H72" s="4" t="s">
        <v>19</v>
      </c>
      <c r="I72" s="4" t="s">
        <v>20</v>
      </c>
      <c r="J72" s="4"/>
      <c r="K72" s="4">
        <f>IF(B72&lt;&gt;B71,1,K71+1)</f>
        <v>12</v>
      </c>
      <c r="L72" s="10" t="str">
        <f t="shared" si="2"/>
        <v>typeDeveloper</v>
      </c>
      <c r="M72" s="10" t="str">
        <f t="shared" si="3"/>
        <v>external</v>
      </c>
      <c r="N72" t="str">
        <f>_xlfn.CONCAT(A72,B72,C72)</f>
        <v>CommcaretypeDeveloper=externalclosedBy=NoahCarnahan</v>
      </c>
    </row>
    <row r="73" spans="1:14" hidden="1" x14ac:dyDescent="0.2">
      <c r="A73" s="4" t="s">
        <v>9</v>
      </c>
      <c r="B73" s="4" t="s">
        <v>47</v>
      </c>
      <c r="C73" s="4" t="s">
        <v>48</v>
      </c>
      <c r="D73" s="11">
        <v>1.38E-2</v>
      </c>
      <c r="E73" s="11">
        <v>1.38E-2</v>
      </c>
      <c r="F73" s="11">
        <v>1</v>
      </c>
      <c r="G73" s="4">
        <v>1</v>
      </c>
      <c r="H73" s="4" t="s">
        <v>19</v>
      </c>
      <c r="I73" s="4" t="s">
        <v>20</v>
      </c>
      <c r="J73" s="4"/>
      <c r="K73" s="4">
        <f>IF(B73&lt;&gt;B72,1,K72+1)</f>
        <v>13</v>
      </c>
      <c r="L73" s="10" t="str">
        <f t="shared" si="2"/>
        <v>typeDeveloper</v>
      </c>
      <c r="M73" s="10" t="str">
        <f t="shared" si="3"/>
        <v>external</v>
      </c>
      <c r="N73" t="str">
        <f>_xlfn.CONCAT(A73,B73,C73)</f>
        <v>CommcaretypeDeveloper=externalclosedBy=gcapalbo</v>
      </c>
    </row>
    <row r="74" spans="1:14" hidden="1" x14ac:dyDescent="0.2">
      <c r="A74" s="4" t="s">
        <v>9</v>
      </c>
      <c r="B74" s="4" t="s">
        <v>47</v>
      </c>
      <c r="C74" s="4" t="s">
        <v>49</v>
      </c>
      <c r="D74" s="11">
        <v>1.3599999999999999E-2</v>
      </c>
      <c r="E74" s="11">
        <v>1.3599999999999999E-2</v>
      </c>
      <c r="F74" s="11">
        <v>1</v>
      </c>
      <c r="G74" s="4">
        <v>1</v>
      </c>
      <c r="H74" s="4" t="s">
        <v>19</v>
      </c>
      <c r="I74" s="4" t="s">
        <v>20</v>
      </c>
      <c r="J74" s="4"/>
      <c r="K74" s="4">
        <f>IF(B74&lt;&gt;B73,1,K73+1)</f>
        <v>14</v>
      </c>
      <c r="L74" s="10" t="str">
        <f t="shared" si="2"/>
        <v>typeDeveloper</v>
      </c>
      <c r="M74" s="10" t="str">
        <f t="shared" si="3"/>
        <v>external</v>
      </c>
      <c r="N74" t="str">
        <f>_xlfn.CONCAT(A74,B74,C74)</f>
        <v>CommcaretypeDeveloper=externalclosedBy=sravfeyn</v>
      </c>
    </row>
    <row r="75" spans="1:14" hidden="1" x14ac:dyDescent="0.2">
      <c r="A75" s="4" t="s">
        <v>9</v>
      </c>
      <c r="B75" s="4" t="s">
        <v>47</v>
      </c>
      <c r="C75" s="4" t="s">
        <v>50</v>
      </c>
      <c r="D75" s="11">
        <v>1.3599999999999999E-2</v>
      </c>
      <c r="E75" s="11">
        <v>1.3599999999999999E-2</v>
      </c>
      <c r="F75" s="11">
        <v>1</v>
      </c>
      <c r="G75" s="4">
        <v>1</v>
      </c>
      <c r="H75" s="4" t="s">
        <v>19</v>
      </c>
      <c r="I75" s="4" t="s">
        <v>20</v>
      </c>
      <c r="J75" s="4"/>
      <c r="K75" s="4">
        <f>IF(B75&lt;&gt;B74,1,K74+1)</f>
        <v>15</v>
      </c>
      <c r="L75" s="10" t="str">
        <f t="shared" si="2"/>
        <v>typeDeveloper</v>
      </c>
      <c r="M75" s="10" t="str">
        <f t="shared" si="3"/>
        <v>external</v>
      </c>
      <c r="N75" t="str">
        <f>_xlfn.CONCAT(A75,B75,C75)</f>
        <v>CommcaretypeDeveloper=externalclosedBy=emord</v>
      </c>
    </row>
    <row r="76" spans="1:14" hidden="1" x14ac:dyDescent="0.2">
      <c r="A76" s="4" t="s">
        <v>9</v>
      </c>
      <c r="B76" s="4" t="s">
        <v>47</v>
      </c>
      <c r="C76" s="4" t="s">
        <v>52</v>
      </c>
      <c r="D76" s="11">
        <v>8.9999999999999993E-3</v>
      </c>
      <c r="E76" s="11">
        <v>9.1000000000000004E-3</v>
      </c>
      <c r="F76" s="11">
        <v>1</v>
      </c>
      <c r="G76" s="4">
        <v>1</v>
      </c>
      <c r="H76" s="4" t="s">
        <v>19</v>
      </c>
      <c r="I76" s="4" t="s">
        <v>20</v>
      </c>
      <c r="J76" s="4"/>
      <c r="K76" s="4">
        <f>IF(B76&lt;&gt;B75,1,K75+1)</f>
        <v>16</v>
      </c>
      <c r="L76" s="10" t="str">
        <f t="shared" si="2"/>
        <v>typeDeveloper</v>
      </c>
      <c r="M76" s="10" t="str">
        <f t="shared" si="3"/>
        <v>external</v>
      </c>
      <c r="N76" t="str">
        <f>_xlfn.CONCAT(A76,B76,C76)</f>
        <v>CommcaretypeDeveloper=externalclosedBy=TylerSheffels</v>
      </c>
    </row>
    <row r="77" spans="1:14" hidden="1" x14ac:dyDescent="0.2">
      <c r="A77" s="4" t="s">
        <v>9</v>
      </c>
      <c r="B77" s="4" t="s">
        <v>47</v>
      </c>
      <c r="C77" s="4" t="s">
        <v>53</v>
      </c>
      <c r="D77" s="11">
        <v>5.5999999999999999E-3</v>
      </c>
      <c r="E77" s="11">
        <v>5.5999999999999999E-3</v>
      </c>
      <c r="F77" s="11">
        <v>1</v>
      </c>
      <c r="G77" s="4">
        <v>1</v>
      </c>
      <c r="H77" s="4" t="s">
        <v>19</v>
      </c>
      <c r="I77" s="4" t="s">
        <v>20</v>
      </c>
      <c r="J77" s="4"/>
      <c r="K77" s="4">
        <f>IF(B77&lt;&gt;B76,1,K76+1)</f>
        <v>17</v>
      </c>
      <c r="L77" s="10" t="str">
        <f t="shared" si="2"/>
        <v>typeDeveloper</v>
      </c>
      <c r="M77" s="10" t="str">
        <f t="shared" si="3"/>
        <v>external</v>
      </c>
      <c r="N77" t="str">
        <f>_xlfn.CONCAT(A77,B77,C77)</f>
        <v>CommcaretypeDeveloper=externalclosedBy=kennknowles</v>
      </c>
    </row>
    <row r="78" spans="1:14" hidden="1" x14ac:dyDescent="0.2">
      <c r="A78" s="4" t="s">
        <v>9</v>
      </c>
      <c r="B78" s="4" t="s">
        <v>47</v>
      </c>
      <c r="C78" s="4" t="s">
        <v>54</v>
      </c>
      <c r="D78" s="11">
        <v>5.1999999999999998E-3</v>
      </c>
      <c r="E78" s="11">
        <v>5.1999999999999998E-3</v>
      </c>
      <c r="F78" s="11">
        <v>1</v>
      </c>
      <c r="G78" s="4">
        <v>1</v>
      </c>
      <c r="H78" s="4" t="s">
        <v>19</v>
      </c>
      <c r="I78" s="4" t="s">
        <v>20</v>
      </c>
      <c r="J78" s="4"/>
      <c r="K78" s="4">
        <f>IF(B78&lt;&gt;B77,1,K77+1)</f>
        <v>18</v>
      </c>
      <c r="L78" s="10" t="str">
        <f t="shared" si="2"/>
        <v>typeDeveloper</v>
      </c>
      <c r="M78" s="10" t="str">
        <f t="shared" si="3"/>
        <v>external</v>
      </c>
      <c r="N78" t="str">
        <f>_xlfn.CONCAT(A78,B78,C78)</f>
        <v>CommcaretypeDeveloper=externalclosedBy=kaapstorm</v>
      </c>
    </row>
    <row r="79" spans="1:14" hidden="1" x14ac:dyDescent="0.2">
      <c r="A79" s="4" t="s">
        <v>9</v>
      </c>
      <c r="B79" s="4" t="s">
        <v>47</v>
      </c>
      <c r="C79" s="4" t="s">
        <v>55</v>
      </c>
      <c r="D79" s="11">
        <v>5.0000000000000001E-3</v>
      </c>
      <c r="E79" s="11">
        <v>5.0000000000000001E-3</v>
      </c>
      <c r="F79" s="11">
        <v>1</v>
      </c>
      <c r="G79" s="4">
        <v>1</v>
      </c>
      <c r="H79" s="4" t="s">
        <v>19</v>
      </c>
      <c r="I79" s="4" t="s">
        <v>20</v>
      </c>
      <c r="J79" s="4"/>
      <c r="K79" s="4">
        <f>IF(B79&lt;&gt;B78,1,K78+1)</f>
        <v>19</v>
      </c>
      <c r="L79" s="10" t="str">
        <f t="shared" si="2"/>
        <v>typeDeveloper</v>
      </c>
      <c r="M79" s="10" t="str">
        <f t="shared" si="3"/>
        <v>external</v>
      </c>
      <c r="N79" t="str">
        <f>_xlfn.CONCAT(A79,B79,C79)</f>
        <v>CommcaretypeDeveloper=externalclosedBy=orangejenny</v>
      </c>
    </row>
    <row r="80" spans="1:14" hidden="1" x14ac:dyDescent="0.2">
      <c r="A80" s="4" t="s">
        <v>9</v>
      </c>
      <c r="B80" s="4" t="s">
        <v>47</v>
      </c>
      <c r="C80" s="4" t="s">
        <v>56</v>
      </c>
      <c r="D80" s="11">
        <v>3.3E-3</v>
      </c>
      <c r="E80" s="11">
        <v>3.3E-3</v>
      </c>
      <c r="F80" s="11">
        <v>1</v>
      </c>
      <c r="G80" s="4">
        <v>1</v>
      </c>
      <c r="H80" s="4" t="s">
        <v>19</v>
      </c>
      <c r="I80" s="4" t="s">
        <v>20</v>
      </c>
      <c r="J80" s="4"/>
      <c r="K80" s="4">
        <f>IF(B80&lt;&gt;B79,1,K79+1)</f>
        <v>20</v>
      </c>
      <c r="L80" s="10" t="str">
        <f t="shared" si="2"/>
        <v>typeDeveloper</v>
      </c>
      <c r="M80" s="10" t="str">
        <f t="shared" si="3"/>
        <v>external</v>
      </c>
      <c r="N80" t="str">
        <f>_xlfn.CONCAT(A80,B80,C80)</f>
        <v>CommcaretypeDeveloper=externalclosedBy=mrgriscom</v>
      </c>
    </row>
    <row r="81" spans="1:14" hidden="1" x14ac:dyDescent="0.2">
      <c r="A81" s="4" t="s">
        <v>9</v>
      </c>
      <c r="B81" s="4" t="s">
        <v>47</v>
      </c>
      <c r="C81" s="4" t="s">
        <v>57</v>
      </c>
      <c r="D81" s="11">
        <v>1.6000000000000001E-3</v>
      </c>
      <c r="E81" s="11">
        <v>1.6000000000000001E-3</v>
      </c>
      <c r="F81" s="11">
        <v>1</v>
      </c>
      <c r="G81" s="4">
        <v>1</v>
      </c>
      <c r="H81" s="4" t="s">
        <v>19</v>
      </c>
      <c r="I81" s="4" t="s">
        <v>20</v>
      </c>
      <c r="J81" s="4"/>
      <c r="K81" s="4">
        <f>IF(B81&lt;&gt;B80,1,K80+1)</f>
        <v>21</v>
      </c>
      <c r="L81" s="10" t="str">
        <f t="shared" si="2"/>
        <v>typeDeveloper</v>
      </c>
      <c r="M81" s="10" t="str">
        <f t="shared" si="3"/>
        <v>external</v>
      </c>
      <c r="N81" t="str">
        <f>_xlfn.CONCAT(A81,B81,C81)</f>
        <v>CommcaretypeDeveloper=externalclosedBy=proteusvacuum</v>
      </c>
    </row>
    <row r="82" spans="1:14" hidden="1" x14ac:dyDescent="0.2">
      <c r="A82" s="4" t="s">
        <v>9</v>
      </c>
      <c r="B82" s="4" t="s">
        <v>47</v>
      </c>
      <c r="C82" s="4" t="s">
        <v>51</v>
      </c>
      <c r="D82" s="11">
        <v>9.2999999999999992E-3</v>
      </c>
      <c r="E82" s="11">
        <v>9.2999999999999992E-3</v>
      </c>
      <c r="F82" s="11">
        <v>0.97009999999999996</v>
      </c>
      <c r="G82" s="4">
        <v>0.97</v>
      </c>
      <c r="H82" s="4" t="s">
        <v>22</v>
      </c>
      <c r="I82" s="4" t="s">
        <v>20</v>
      </c>
      <c r="J82" s="4"/>
      <c r="K82" s="4">
        <f>IF(B82&lt;&gt;B81,1,K81+1)</f>
        <v>22</v>
      </c>
      <c r="L82" s="10" t="str">
        <f t="shared" si="2"/>
        <v>typeDeveloper</v>
      </c>
      <c r="M82" s="10" t="str">
        <f t="shared" si="3"/>
        <v>external</v>
      </c>
      <c r="N82" t="str">
        <f>_xlfn.CONCAT(A82,B82,C82)</f>
        <v>CommcaretypeDeveloper=externalclosedBy=mwhite</v>
      </c>
    </row>
    <row r="83" spans="1:14" hidden="1" x14ac:dyDescent="0.2">
      <c r="A83" s="4" t="s">
        <v>98</v>
      </c>
      <c r="B83" s="4" t="s">
        <v>36</v>
      </c>
      <c r="C83" s="4" t="s">
        <v>114</v>
      </c>
      <c r="D83" s="11">
        <v>1.6000000000000001E-3</v>
      </c>
      <c r="E83" s="11">
        <v>3.8999999999999998E-3</v>
      </c>
      <c r="F83" s="11">
        <v>0.85709999999999997</v>
      </c>
      <c r="G83" s="4">
        <v>2.08</v>
      </c>
      <c r="H83" s="4" t="s">
        <v>19</v>
      </c>
      <c r="I83" s="4" t="s">
        <v>20</v>
      </c>
      <c r="J83" s="4"/>
      <c r="K83" s="4">
        <f>IF(B83&lt;&gt;B82,1,K82+1)</f>
        <v>1</v>
      </c>
      <c r="L83" s="10" t="str">
        <f t="shared" si="2"/>
        <v>changedFiles_D</v>
      </c>
      <c r="M83" s="10" t="str">
        <f t="shared" si="3"/>
        <v>1 file</v>
      </c>
      <c r="N83" t="str">
        <f>_xlfn.CONCAT(A83,B83,C83)</f>
        <v>DjangochangedFiles_D=1 fileclosedBy=ubernostrum</v>
      </c>
    </row>
    <row r="84" spans="1:14" hidden="1" x14ac:dyDescent="0.2">
      <c r="A84" s="4" t="s">
        <v>98</v>
      </c>
      <c r="B84" s="4" t="s">
        <v>36</v>
      </c>
      <c r="C84" s="4" t="s">
        <v>117</v>
      </c>
      <c r="D84" s="11">
        <v>1.2999999999999999E-3</v>
      </c>
      <c r="E84" s="11">
        <v>3.3E-3</v>
      </c>
      <c r="F84" s="11">
        <v>0.71430000000000005</v>
      </c>
      <c r="G84" s="4">
        <v>1.73</v>
      </c>
      <c r="H84" s="4" t="s">
        <v>19</v>
      </c>
      <c r="I84" s="4" t="s">
        <v>20</v>
      </c>
      <c r="J84" s="4"/>
      <c r="K84" s="4">
        <f>IF(B84&lt;&gt;B83,1,K83+1)</f>
        <v>2</v>
      </c>
      <c r="L84" s="10" t="str">
        <f t="shared" si="2"/>
        <v>changedFiles_D</v>
      </c>
      <c r="M84" s="10" t="str">
        <f t="shared" si="3"/>
        <v>1 file</v>
      </c>
      <c r="N84" t="str">
        <f>_xlfn.CONCAT(A84,B84,C84)</f>
        <v>DjangochangedFiles_D=1 fileclosedBy=kmtracey</v>
      </c>
    </row>
    <row r="85" spans="1:14" hidden="1" x14ac:dyDescent="0.2">
      <c r="A85" s="4" t="s">
        <v>98</v>
      </c>
      <c r="B85" s="4" t="s">
        <v>36</v>
      </c>
      <c r="C85" s="4" t="s">
        <v>107</v>
      </c>
      <c r="D85" s="11">
        <v>7.4999999999999997E-3</v>
      </c>
      <c r="E85" s="11">
        <v>1.8200000000000001E-2</v>
      </c>
      <c r="F85" s="11">
        <v>0.7</v>
      </c>
      <c r="G85" s="4">
        <v>1.7</v>
      </c>
      <c r="H85" s="4" t="s">
        <v>19</v>
      </c>
      <c r="I85" s="4" t="s">
        <v>26</v>
      </c>
      <c r="J85" s="4"/>
      <c r="K85" s="4">
        <f>IF(B85&lt;&gt;B84,1,K84+1)</f>
        <v>3</v>
      </c>
      <c r="L85" s="10" t="str">
        <f t="shared" si="2"/>
        <v>changedFiles_D</v>
      </c>
      <c r="M85" s="10" t="str">
        <f t="shared" si="3"/>
        <v>1 file</v>
      </c>
      <c r="N85" t="str">
        <f>_xlfn.CONCAT(A85,B85,C85)</f>
        <v>DjangochangedFiles_D=1 fileclosedBy=adrianholovaty</v>
      </c>
    </row>
    <row r="86" spans="1:14" hidden="1" x14ac:dyDescent="0.2">
      <c r="A86" s="4" t="s">
        <v>98</v>
      </c>
      <c r="B86" s="4" t="s">
        <v>36</v>
      </c>
      <c r="C86" s="4" t="s">
        <v>116</v>
      </c>
      <c r="D86" s="11">
        <v>1.6000000000000001E-3</v>
      </c>
      <c r="E86" s="11">
        <v>3.8999999999999998E-3</v>
      </c>
      <c r="F86" s="11">
        <v>0.66669999999999996</v>
      </c>
      <c r="G86" s="4">
        <v>1.62</v>
      </c>
      <c r="H86" s="4" t="s">
        <v>19</v>
      </c>
      <c r="I86" s="4" t="s">
        <v>20</v>
      </c>
      <c r="J86" s="4"/>
      <c r="K86" s="4">
        <f>IF(B86&lt;&gt;B85,1,K85+1)</f>
        <v>4</v>
      </c>
      <c r="L86" s="10" t="str">
        <f t="shared" si="2"/>
        <v>changedFiles_D</v>
      </c>
      <c r="M86" s="10" t="str">
        <f t="shared" si="3"/>
        <v>1 file</v>
      </c>
      <c r="N86" t="str">
        <f>_xlfn.CONCAT(A86,B86,C86)</f>
        <v>DjangochangedFiles_D=1 fileclosedBy=erikr</v>
      </c>
    </row>
    <row r="87" spans="1:14" hidden="1" x14ac:dyDescent="0.2">
      <c r="A87" s="4" t="s">
        <v>98</v>
      </c>
      <c r="B87" s="4" t="s">
        <v>36</v>
      </c>
      <c r="C87" s="4" t="s">
        <v>120</v>
      </c>
      <c r="D87" s="11">
        <v>1.1000000000000001E-3</v>
      </c>
      <c r="E87" s="11">
        <v>2.5999999999999999E-3</v>
      </c>
      <c r="F87" s="11">
        <v>0.66669999999999996</v>
      </c>
      <c r="G87" s="4">
        <v>1.62</v>
      </c>
      <c r="H87" s="4" t="s">
        <v>19</v>
      </c>
      <c r="I87" s="4" t="s">
        <v>20</v>
      </c>
      <c r="J87" s="4"/>
      <c r="K87" s="4">
        <f>IF(B87&lt;&gt;B86,1,K86+1)</f>
        <v>5</v>
      </c>
      <c r="L87" s="10" t="str">
        <f t="shared" si="2"/>
        <v>changedFiles_D</v>
      </c>
      <c r="M87" s="10" t="str">
        <f t="shared" si="3"/>
        <v>1 file</v>
      </c>
      <c r="N87" t="str">
        <f>_xlfn.CONCAT(A87,B87,C87)</f>
        <v>DjangochangedFiles_D=1 fileclosedBy=dstufft</v>
      </c>
    </row>
    <row r="88" spans="1:14" hidden="1" x14ac:dyDescent="0.2">
      <c r="A88" s="4" t="s">
        <v>98</v>
      </c>
      <c r="B88" s="4" t="s">
        <v>36</v>
      </c>
      <c r="C88" s="4" t="s">
        <v>104</v>
      </c>
      <c r="D88" s="11">
        <v>1.34E-2</v>
      </c>
      <c r="E88" s="11">
        <v>3.2599999999999997E-2</v>
      </c>
      <c r="F88" s="11">
        <v>0.60980000000000001</v>
      </c>
      <c r="G88" s="4">
        <v>1.48</v>
      </c>
      <c r="H88" s="4" t="s">
        <v>19</v>
      </c>
      <c r="I88" s="4" t="s">
        <v>26</v>
      </c>
      <c r="J88" s="4"/>
      <c r="K88" s="4">
        <f>IF(B88&lt;&gt;B87,1,K87+1)</f>
        <v>6</v>
      </c>
      <c r="L88" s="10" t="str">
        <f t="shared" si="2"/>
        <v>changedFiles_D</v>
      </c>
      <c r="M88" s="10" t="str">
        <f t="shared" si="3"/>
        <v>1 file</v>
      </c>
      <c r="N88" t="str">
        <f>_xlfn.CONCAT(A88,B88,C88)</f>
        <v>DjangochangedFiles_D=1 fileclosedBy=alex</v>
      </c>
    </row>
    <row r="89" spans="1:14" hidden="1" x14ac:dyDescent="0.2">
      <c r="A89" s="4" t="s">
        <v>98</v>
      </c>
      <c r="B89" s="4" t="s">
        <v>36</v>
      </c>
      <c r="C89" s="4" t="s">
        <v>101</v>
      </c>
      <c r="D89" s="11">
        <v>2.3099999999999999E-2</v>
      </c>
      <c r="E89" s="11">
        <v>5.6000000000000001E-2</v>
      </c>
      <c r="F89" s="11">
        <v>0.58899999999999997</v>
      </c>
      <c r="G89" s="4">
        <v>1.43</v>
      </c>
      <c r="H89" s="4" t="s">
        <v>12</v>
      </c>
      <c r="I89" s="4" t="s">
        <v>64</v>
      </c>
      <c r="J89" s="4"/>
      <c r="K89" s="4">
        <f>IF(B89&lt;&gt;B88,1,K88+1)</f>
        <v>7</v>
      </c>
      <c r="L89" s="10" t="str">
        <f t="shared" si="2"/>
        <v>changedFiles_D</v>
      </c>
      <c r="M89" s="10" t="str">
        <f t="shared" si="3"/>
        <v>1 file</v>
      </c>
      <c r="N89" t="str">
        <f>_xlfn.CONCAT(A89,B89,C89)</f>
        <v>DjangochangedFiles_D=1 fileclosedBy=apollo13</v>
      </c>
    </row>
    <row r="90" spans="1:14" hidden="1" x14ac:dyDescent="0.2">
      <c r="A90" s="4" t="s">
        <v>98</v>
      </c>
      <c r="B90" s="4" t="s">
        <v>36</v>
      </c>
      <c r="C90" s="4" t="s">
        <v>121</v>
      </c>
      <c r="D90" s="11">
        <v>1.1000000000000001E-3</v>
      </c>
      <c r="E90" s="11">
        <v>2.5999999999999999E-3</v>
      </c>
      <c r="F90" s="11">
        <v>0.57140000000000002</v>
      </c>
      <c r="G90" s="4">
        <v>1.39</v>
      </c>
      <c r="H90" s="4" t="s">
        <v>19</v>
      </c>
      <c r="I90" s="4" t="s">
        <v>20</v>
      </c>
      <c r="J90" s="4"/>
      <c r="K90" s="4">
        <f>IF(B90&lt;&gt;B89,1,K89+1)</f>
        <v>8</v>
      </c>
      <c r="L90" s="10" t="str">
        <f t="shared" si="2"/>
        <v>changedFiles_D</v>
      </c>
      <c r="M90" s="10" t="str">
        <f t="shared" si="3"/>
        <v>1 file</v>
      </c>
      <c r="N90" t="str">
        <f>_xlfn.CONCAT(A90,B90,C90)</f>
        <v>DjangochangedFiles_D=1 fileclosedBy=evildmp</v>
      </c>
    </row>
    <row r="91" spans="1:14" hidden="1" x14ac:dyDescent="0.2">
      <c r="A91" s="4" t="s">
        <v>98</v>
      </c>
      <c r="B91" s="4" t="s">
        <v>36</v>
      </c>
      <c r="C91" s="4" t="s">
        <v>105</v>
      </c>
      <c r="D91" s="11">
        <v>1.29E-2</v>
      </c>
      <c r="E91" s="11">
        <v>3.1199999999999999E-2</v>
      </c>
      <c r="F91" s="11">
        <v>0.5333</v>
      </c>
      <c r="G91" s="4">
        <v>1.3</v>
      </c>
      <c r="H91" s="4" t="s">
        <v>19</v>
      </c>
      <c r="I91" s="4" t="s">
        <v>26</v>
      </c>
      <c r="J91" s="4"/>
      <c r="K91" s="4">
        <f>IF(B91&lt;&gt;B90,1,K90+1)</f>
        <v>9</v>
      </c>
      <c r="L91" s="10" t="str">
        <f t="shared" si="2"/>
        <v>changedFiles_D</v>
      </c>
      <c r="M91" s="10" t="str">
        <f t="shared" si="3"/>
        <v>1 file</v>
      </c>
      <c r="N91" t="str">
        <f>_xlfn.CONCAT(A91,B91,C91)</f>
        <v>DjangochangedFiles_D=1 fileclosedBy=charettes</v>
      </c>
    </row>
    <row r="92" spans="1:14" hidden="1" x14ac:dyDescent="0.2">
      <c r="A92" s="4" t="s">
        <v>98</v>
      </c>
      <c r="B92" s="4" t="s">
        <v>36</v>
      </c>
      <c r="C92" s="4" t="s">
        <v>108</v>
      </c>
      <c r="D92" s="11">
        <v>6.1999999999999998E-3</v>
      </c>
      <c r="E92" s="11">
        <v>1.4999999999999999E-2</v>
      </c>
      <c r="F92" s="11">
        <v>0.52270000000000005</v>
      </c>
      <c r="G92" s="4">
        <v>1.27</v>
      </c>
      <c r="H92" s="4" t="s">
        <v>19</v>
      </c>
      <c r="I92" s="4" t="s">
        <v>20</v>
      </c>
      <c r="J92" s="4"/>
      <c r="K92" s="4">
        <f>IF(B92&lt;&gt;B91,1,K91+1)</f>
        <v>10</v>
      </c>
      <c r="L92" s="10" t="str">
        <f t="shared" si="2"/>
        <v>changedFiles_D</v>
      </c>
      <c r="M92" s="10" t="str">
        <f t="shared" si="3"/>
        <v>1 file</v>
      </c>
      <c r="N92" t="str">
        <f>_xlfn.CONCAT(A92,B92,C92)</f>
        <v>DjangochangedFiles_D=1 fileclosedBy=ptone</v>
      </c>
    </row>
    <row r="93" spans="1:14" hidden="1" x14ac:dyDescent="0.2">
      <c r="A93" s="4" t="s">
        <v>98</v>
      </c>
      <c r="B93" s="4" t="s">
        <v>36</v>
      </c>
      <c r="C93" s="4" t="s">
        <v>100</v>
      </c>
      <c r="D93" s="11">
        <v>2.63E-2</v>
      </c>
      <c r="E93" s="11">
        <v>6.3799999999999996E-2</v>
      </c>
      <c r="F93" s="11">
        <v>0.50260000000000005</v>
      </c>
      <c r="G93" s="4">
        <v>1.22</v>
      </c>
      <c r="H93" s="4" t="s">
        <v>19</v>
      </c>
      <c r="I93" s="4" t="s">
        <v>26</v>
      </c>
      <c r="J93" s="4"/>
      <c r="K93" s="4">
        <f>IF(B93&lt;&gt;B92,1,K92+1)</f>
        <v>11</v>
      </c>
      <c r="L93" s="10" t="str">
        <f t="shared" si="2"/>
        <v>changedFiles_D</v>
      </c>
      <c r="M93" s="10" t="str">
        <f t="shared" si="3"/>
        <v>1 file</v>
      </c>
      <c r="N93" t="str">
        <f>_xlfn.CONCAT(A93,B93,C93)</f>
        <v>DjangochangedFiles_D=1 fileclosedBy=aaugustin</v>
      </c>
    </row>
    <row r="94" spans="1:14" hidden="1" x14ac:dyDescent="0.2">
      <c r="A94" s="4" t="s">
        <v>98</v>
      </c>
      <c r="B94" s="4" t="s">
        <v>36</v>
      </c>
      <c r="C94" s="4" t="s">
        <v>103</v>
      </c>
      <c r="D94" s="11">
        <v>1.3899999999999999E-2</v>
      </c>
      <c r="E94" s="11">
        <v>3.39E-2</v>
      </c>
      <c r="F94" s="11">
        <v>0.47710000000000002</v>
      </c>
      <c r="G94" s="4">
        <v>1.1599999999999999</v>
      </c>
      <c r="H94" s="4" t="s">
        <v>19</v>
      </c>
      <c r="I94" s="4" t="s">
        <v>20</v>
      </c>
      <c r="J94" s="4"/>
      <c r="K94" s="4">
        <f>IF(B94&lt;&gt;B93,1,K93+1)</f>
        <v>12</v>
      </c>
      <c r="L94" s="10" t="str">
        <f t="shared" si="2"/>
        <v>changedFiles_D</v>
      </c>
      <c r="M94" s="10" t="str">
        <f t="shared" si="3"/>
        <v>1 file</v>
      </c>
      <c r="N94" t="str">
        <f>_xlfn.CONCAT(A94,B94,C94)</f>
        <v>DjangochangedFiles_D=1 fileclosedBy=bmispelon</v>
      </c>
    </row>
    <row r="95" spans="1:14" hidden="1" x14ac:dyDescent="0.2">
      <c r="A95" s="4" t="s">
        <v>98</v>
      </c>
      <c r="B95" s="4" t="s">
        <v>36</v>
      </c>
      <c r="C95" s="4" t="s">
        <v>106</v>
      </c>
      <c r="D95" s="11">
        <v>1.0500000000000001E-2</v>
      </c>
      <c r="E95" s="11">
        <v>2.5399999999999999E-2</v>
      </c>
      <c r="F95" s="11">
        <v>0.43819999999999998</v>
      </c>
      <c r="G95" s="4">
        <v>1.06</v>
      </c>
      <c r="H95" s="4" t="s">
        <v>19</v>
      </c>
      <c r="I95" s="4" t="s">
        <v>20</v>
      </c>
      <c r="J95" s="4"/>
      <c r="K95" s="4">
        <f>IF(B95&lt;&gt;B94,1,K94+1)</f>
        <v>13</v>
      </c>
      <c r="L95" s="10" t="str">
        <f t="shared" si="2"/>
        <v>changedFiles_D</v>
      </c>
      <c r="M95" s="10" t="str">
        <f t="shared" si="3"/>
        <v>1 file</v>
      </c>
      <c r="N95" t="str">
        <f>_xlfn.CONCAT(A95,B95,C95)</f>
        <v>DjangochangedFiles_D=1 fileclosedBy=mjtamlyn</v>
      </c>
    </row>
    <row r="96" spans="1:14" hidden="1" x14ac:dyDescent="0.2">
      <c r="A96" s="4" t="s">
        <v>98</v>
      </c>
      <c r="B96" s="4" t="s">
        <v>36</v>
      </c>
      <c r="C96" s="4" t="s">
        <v>99</v>
      </c>
      <c r="D96" s="11">
        <v>0.24879999999999999</v>
      </c>
      <c r="E96" s="11">
        <v>0.60419999999999996</v>
      </c>
      <c r="F96" s="11">
        <v>0.39560000000000001</v>
      </c>
      <c r="G96" s="4">
        <v>0.96</v>
      </c>
      <c r="H96" s="4" t="s">
        <v>16</v>
      </c>
      <c r="I96" s="4" t="s">
        <v>76</v>
      </c>
      <c r="J96" s="4"/>
      <c r="K96" s="4">
        <f>IF(B96&lt;&gt;B95,1,K95+1)</f>
        <v>14</v>
      </c>
      <c r="L96" s="10" t="str">
        <f t="shared" si="2"/>
        <v>changedFiles_D</v>
      </c>
      <c r="M96" s="10" t="str">
        <f t="shared" si="3"/>
        <v>1 file</v>
      </c>
      <c r="N96" t="str">
        <f>_xlfn.CONCAT(A96,B96,C96)</f>
        <v>DjangochangedFiles_D=1 fileclosedBy=timgraham</v>
      </c>
    </row>
    <row r="97" spans="1:14" hidden="1" x14ac:dyDescent="0.2">
      <c r="A97" s="4" t="s">
        <v>98</v>
      </c>
      <c r="B97" s="4" t="s">
        <v>36</v>
      </c>
      <c r="C97" s="4" t="s">
        <v>102</v>
      </c>
      <c r="D97" s="11">
        <v>1.66E-2</v>
      </c>
      <c r="E97" s="11">
        <v>4.0399999999999998E-2</v>
      </c>
      <c r="F97" s="11">
        <v>0.3503</v>
      </c>
      <c r="G97" s="4">
        <v>0.85</v>
      </c>
      <c r="H97" s="4" t="s">
        <v>22</v>
      </c>
      <c r="I97" s="4" t="s">
        <v>17</v>
      </c>
      <c r="J97" s="4"/>
      <c r="K97" s="4">
        <f>IF(B97&lt;&gt;B96,1,K96+1)</f>
        <v>15</v>
      </c>
      <c r="L97" s="10" t="str">
        <f t="shared" si="2"/>
        <v>changedFiles_D</v>
      </c>
      <c r="M97" s="10" t="str">
        <f t="shared" si="3"/>
        <v>1 file</v>
      </c>
      <c r="N97" t="str">
        <f>_xlfn.CONCAT(A97,B97,C97)</f>
        <v>DjangochangedFiles_D=1 fileclosedBy=claudep</v>
      </c>
    </row>
    <row r="98" spans="1:14" hidden="1" x14ac:dyDescent="0.2">
      <c r="A98" s="4" t="s">
        <v>98</v>
      </c>
      <c r="B98" s="4" t="s">
        <v>36</v>
      </c>
      <c r="C98" s="4" t="s">
        <v>110</v>
      </c>
      <c r="D98" s="11">
        <v>3.8E-3</v>
      </c>
      <c r="E98" s="11">
        <v>9.1000000000000004E-3</v>
      </c>
      <c r="F98" s="11">
        <v>0.35</v>
      </c>
      <c r="G98" s="4">
        <v>0.85</v>
      </c>
      <c r="H98" s="4" t="s">
        <v>22</v>
      </c>
      <c r="I98" s="4" t="s">
        <v>20</v>
      </c>
      <c r="J98" s="4"/>
      <c r="K98" s="4">
        <f>IF(B98&lt;&gt;B97,1,K97+1)</f>
        <v>16</v>
      </c>
      <c r="L98" s="10" t="str">
        <f t="shared" si="2"/>
        <v>changedFiles_D</v>
      </c>
      <c r="M98" s="10" t="str">
        <f t="shared" si="3"/>
        <v>1 file</v>
      </c>
      <c r="N98" t="str">
        <f>_xlfn.CONCAT(A98,B98,C98)</f>
        <v>DjangochangedFiles_D=1 fileclosedBy=carljm</v>
      </c>
    </row>
    <row r="99" spans="1:14" hidden="1" x14ac:dyDescent="0.2">
      <c r="A99" s="4" t="s">
        <v>98</v>
      </c>
      <c r="B99" s="4" t="s">
        <v>36</v>
      </c>
      <c r="C99" s="4" t="s">
        <v>113</v>
      </c>
      <c r="D99" s="11">
        <v>2.3999999999999998E-3</v>
      </c>
      <c r="E99" s="11">
        <v>5.8999999999999999E-3</v>
      </c>
      <c r="F99" s="11">
        <v>0.3</v>
      </c>
      <c r="G99" s="4">
        <v>0.73</v>
      </c>
      <c r="H99" s="4" t="s">
        <v>22</v>
      </c>
      <c r="I99" s="4" t="s">
        <v>20</v>
      </c>
      <c r="J99" s="4"/>
      <c r="K99" s="4">
        <f>IF(B99&lt;&gt;B98,1,K98+1)</f>
        <v>17</v>
      </c>
      <c r="L99" s="10" t="str">
        <f t="shared" si="2"/>
        <v>changedFiles_D</v>
      </c>
      <c r="M99" s="10" t="str">
        <f t="shared" si="3"/>
        <v>1 file</v>
      </c>
      <c r="N99" t="str">
        <f>_xlfn.CONCAT(A99,B99,C99)</f>
        <v>DjangochangedFiles_D=1 fileclosedBy=ramiro</v>
      </c>
    </row>
    <row r="100" spans="1:14" hidden="1" x14ac:dyDescent="0.2">
      <c r="A100" s="4" t="s">
        <v>98</v>
      </c>
      <c r="B100" s="4" t="s">
        <v>36</v>
      </c>
      <c r="C100" s="4" t="s">
        <v>109</v>
      </c>
      <c r="D100" s="11">
        <v>5.5999999999999999E-3</v>
      </c>
      <c r="E100" s="11">
        <v>1.37E-2</v>
      </c>
      <c r="F100" s="11">
        <v>0.29580000000000001</v>
      </c>
      <c r="G100" s="4">
        <v>0.72</v>
      </c>
      <c r="H100" s="4" t="s">
        <v>22</v>
      </c>
      <c r="I100" s="4" t="s">
        <v>17</v>
      </c>
      <c r="J100" s="4"/>
      <c r="K100" s="4">
        <f>IF(B100&lt;&gt;B99,1,K99+1)</f>
        <v>18</v>
      </c>
      <c r="L100" s="10" t="str">
        <f t="shared" si="2"/>
        <v>changedFiles_D</v>
      </c>
      <c r="M100" s="10" t="str">
        <f t="shared" si="3"/>
        <v>1 file</v>
      </c>
      <c r="N100" t="str">
        <f>_xlfn.CONCAT(A100,B100,C100)</f>
        <v>DjangochangedFiles_D=1 fileclosedBy=akaariai</v>
      </c>
    </row>
    <row r="101" spans="1:14" hidden="1" x14ac:dyDescent="0.2">
      <c r="A101" s="4" t="s">
        <v>98</v>
      </c>
      <c r="B101" s="4" t="s">
        <v>36</v>
      </c>
      <c r="C101" s="4" t="s">
        <v>111</v>
      </c>
      <c r="D101" s="11">
        <v>3.5000000000000001E-3</v>
      </c>
      <c r="E101" s="11">
        <v>8.5000000000000006E-3</v>
      </c>
      <c r="F101" s="11">
        <v>0.27660000000000001</v>
      </c>
      <c r="G101" s="4">
        <v>0.67</v>
      </c>
      <c r="H101" s="4" t="s">
        <v>22</v>
      </c>
      <c r="I101" s="4" t="s">
        <v>20</v>
      </c>
      <c r="J101" s="4"/>
      <c r="K101" s="4">
        <f>IF(B101&lt;&gt;B100,1,K100+1)</f>
        <v>19</v>
      </c>
      <c r="L101" s="10" t="str">
        <f t="shared" si="2"/>
        <v>changedFiles_D</v>
      </c>
      <c r="M101" s="10" t="str">
        <f t="shared" si="3"/>
        <v>1 file</v>
      </c>
      <c r="N101" t="str">
        <f>_xlfn.CONCAT(A101,B101,C101)</f>
        <v>DjangochangedFiles_D=1 fileclosedBy=MarkusH</v>
      </c>
    </row>
    <row r="102" spans="1:14" hidden="1" x14ac:dyDescent="0.2">
      <c r="A102" s="4" t="s">
        <v>98</v>
      </c>
      <c r="B102" s="4" t="s">
        <v>36</v>
      </c>
      <c r="C102" s="4" t="s">
        <v>115</v>
      </c>
      <c r="D102" s="11">
        <v>1.6000000000000001E-3</v>
      </c>
      <c r="E102" s="11">
        <v>3.8999999999999998E-3</v>
      </c>
      <c r="F102" s="11">
        <v>0.23080000000000001</v>
      </c>
      <c r="G102" s="4">
        <v>0.56000000000000005</v>
      </c>
      <c r="H102" s="4" t="s">
        <v>22</v>
      </c>
      <c r="I102" s="4" t="s">
        <v>20</v>
      </c>
      <c r="J102" s="4"/>
      <c r="K102" s="4">
        <f>IF(B102&lt;&gt;B101,1,K101+1)</f>
        <v>20</v>
      </c>
      <c r="L102" s="10" t="str">
        <f t="shared" si="2"/>
        <v>changedFiles_D</v>
      </c>
      <c r="M102" s="10" t="str">
        <f t="shared" si="3"/>
        <v>1 file</v>
      </c>
      <c r="N102" t="str">
        <f>_xlfn.CONCAT(A102,B102,C102)</f>
        <v>DjangochangedFiles_D=1 fileclosedBy=loic</v>
      </c>
    </row>
    <row r="103" spans="1:14" hidden="1" x14ac:dyDescent="0.2">
      <c r="A103" s="4" t="s">
        <v>98</v>
      </c>
      <c r="B103" s="4" t="s">
        <v>36</v>
      </c>
      <c r="C103" s="4" t="s">
        <v>112</v>
      </c>
      <c r="D103" s="11">
        <v>2.7000000000000001E-3</v>
      </c>
      <c r="E103" s="11">
        <v>6.4999999999999997E-3</v>
      </c>
      <c r="F103" s="11">
        <v>0.21740000000000001</v>
      </c>
      <c r="G103" s="4">
        <v>0.53</v>
      </c>
      <c r="H103" s="4" t="s">
        <v>22</v>
      </c>
      <c r="I103" s="4" t="s">
        <v>17</v>
      </c>
      <c r="J103" s="4"/>
      <c r="K103" s="4">
        <f>IF(B103&lt;&gt;B102,1,K102+1)</f>
        <v>21</v>
      </c>
      <c r="L103" s="10" t="str">
        <f t="shared" si="2"/>
        <v>changedFiles_D</v>
      </c>
      <c r="M103" s="10" t="str">
        <f t="shared" si="3"/>
        <v>1 file</v>
      </c>
      <c r="N103" t="str">
        <f>_xlfn.CONCAT(A103,B103,C103)</f>
        <v>DjangochangedFiles_D=1 fileclosedBy=andrewgodwin</v>
      </c>
    </row>
    <row r="104" spans="1:14" hidden="1" x14ac:dyDescent="0.2">
      <c r="A104" s="4" t="s">
        <v>98</v>
      </c>
      <c r="B104" s="4" t="s">
        <v>36</v>
      </c>
      <c r="C104" s="4" t="s">
        <v>118</v>
      </c>
      <c r="D104" s="11">
        <v>1.2999999999999999E-3</v>
      </c>
      <c r="E104" s="11">
        <v>3.3E-3</v>
      </c>
      <c r="F104" s="11">
        <v>0.21740000000000001</v>
      </c>
      <c r="G104" s="4">
        <v>0.53</v>
      </c>
      <c r="H104" s="4" t="s">
        <v>22</v>
      </c>
      <c r="I104" s="4" t="s">
        <v>20</v>
      </c>
      <c r="J104" s="4"/>
      <c r="K104" s="4">
        <f>IF(B104&lt;&gt;B103,1,K103+1)</f>
        <v>22</v>
      </c>
      <c r="L104" s="10" t="str">
        <f t="shared" si="2"/>
        <v>changedFiles_D</v>
      </c>
      <c r="M104" s="10" t="str">
        <f t="shared" si="3"/>
        <v>1 file</v>
      </c>
      <c r="N104" t="str">
        <f>_xlfn.CONCAT(A104,B104,C104)</f>
        <v>DjangochangedFiles_D=1 fileclosedBy=jphalip</v>
      </c>
    </row>
    <row r="105" spans="1:14" hidden="1" x14ac:dyDescent="0.2">
      <c r="A105" s="4" t="s">
        <v>98</v>
      </c>
      <c r="B105" s="4" t="s">
        <v>36</v>
      </c>
      <c r="C105" s="4" t="s">
        <v>119</v>
      </c>
      <c r="D105" s="11">
        <v>1.1000000000000001E-3</v>
      </c>
      <c r="E105" s="11">
        <v>2.5999999999999999E-3</v>
      </c>
      <c r="F105" s="11">
        <v>0.1905</v>
      </c>
      <c r="G105" s="4">
        <v>0.46</v>
      </c>
      <c r="H105" s="4" t="s">
        <v>22</v>
      </c>
      <c r="I105" s="4" t="s">
        <v>20</v>
      </c>
      <c r="J105" s="4"/>
      <c r="K105" s="4">
        <f>IF(B105&lt;&gt;B104,1,K104+1)</f>
        <v>23</v>
      </c>
      <c r="L105" s="10" t="str">
        <f t="shared" si="2"/>
        <v>changedFiles_D</v>
      </c>
      <c r="M105" s="10" t="str">
        <f t="shared" si="3"/>
        <v>1 file</v>
      </c>
      <c r="N105" t="str">
        <f>_xlfn.CONCAT(A105,B105,C105)</f>
        <v>DjangochangedFiles_D=1 fileclosedBy=freakboy3742</v>
      </c>
    </row>
    <row r="106" spans="1:14" hidden="1" x14ac:dyDescent="0.2">
      <c r="A106" s="4" t="s">
        <v>98</v>
      </c>
      <c r="B106" s="4" t="s">
        <v>39</v>
      </c>
      <c r="C106" s="4" t="s">
        <v>119</v>
      </c>
      <c r="D106" s="11">
        <v>1.9E-3</v>
      </c>
      <c r="E106" s="11">
        <v>8.6999999999999994E-3</v>
      </c>
      <c r="F106" s="11">
        <v>0.33329999999999999</v>
      </c>
      <c r="G106" s="4">
        <v>1.55</v>
      </c>
      <c r="H106" s="4" t="s">
        <v>19</v>
      </c>
      <c r="I106" s="4" t="s">
        <v>20</v>
      </c>
      <c r="J106" s="4"/>
      <c r="K106" s="4">
        <f>IF(B106&lt;&gt;B105,1,K105+1)</f>
        <v>1</v>
      </c>
      <c r="L106" s="10" t="str">
        <f t="shared" si="2"/>
        <v>changedFiles_D</v>
      </c>
      <c r="M106" s="10" t="str">
        <f t="shared" si="3"/>
        <v>many files</v>
      </c>
      <c r="N106" t="str">
        <f>_xlfn.CONCAT(A106,B106,C106)</f>
        <v>DjangochangedFiles_D=many filesclosedBy=freakboy3742</v>
      </c>
    </row>
    <row r="107" spans="1:14" hidden="1" x14ac:dyDescent="0.2">
      <c r="A107" s="4" t="s">
        <v>98</v>
      </c>
      <c r="B107" s="4" t="s">
        <v>39</v>
      </c>
      <c r="C107" s="4" t="s">
        <v>115</v>
      </c>
      <c r="D107" s="11">
        <v>2.0999999999999999E-3</v>
      </c>
      <c r="E107" s="11">
        <v>0.01</v>
      </c>
      <c r="F107" s="11">
        <v>0.30769999999999997</v>
      </c>
      <c r="G107" s="4">
        <v>1.43</v>
      </c>
      <c r="H107" s="4" t="s">
        <v>19</v>
      </c>
      <c r="I107" s="4" t="s">
        <v>20</v>
      </c>
      <c r="J107" s="4"/>
      <c r="K107" s="4">
        <f>IF(B107&lt;&gt;B106,1,K106+1)</f>
        <v>2</v>
      </c>
      <c r="L107" s="10" t="str">
        <f t="shared" si="2"/>
        <v>changedFiles_D</v>
      </c>
      <c r="M107" s="10" t="str">
        <f t="shared" si="3"/>
        <v>many files</v>
      </c>
      <c r="N107" t="str">
        <f>_xlfn.CONCAT(A107,B107,C107)</f>
        <v>DjangochangedFiles_D=many filesclosedBy=loic</v>
      </c>
    </row>
    <row r="108" spans="1:14" hidden="1" x14ac:dyDescent="0.2">
      <c r="A108" s="4" t="s">
        <v>98</v>
      </c>
      <c r="B108" s="4" t="s">
        <v>39</v>
      </c>
      <c r="C108" s="4" t="s">
        <v>118</v>
      </c>
      <c r="D108" s="11">
        <v>1.9E-3</v>
      </c>
      <c r="E108" s="11">
        <v>8.6999999999999994E-3</v>
      </c>
      <c r="F108" s="11">
        <v>0.30430000000000001</v>
      </c>
      <c r="G108" s="4">
        <v>1.42</v>
      </c>
      <c r="H108" s="4" t="s">
        <v>19</v>
      </c>
      <c r="I108" s="4" t="s">
        <v>20</v>
      </c>
      <c r="J108" s="4"/>
      <c r="K108" s="4">
        <f>IF(B108&lt;&gt;B107,1,K107+1)</f>
        <v>3</v>
      </c>
      <c r="L108" s="10" t="str">
        <f t="shared" si="2"/>
        <v>changedFiles_D</v>
      </c>
      <c r="M108" s="10" t="str">
        <f t="shared" si="3"/>
        <v>many files</v>
      </c>
      <c r="N108" t="str">
        <f>_xlfn.CONCAT(A108,B108,C108)</f>
        <v>DjangochangedFiles_D=many filesclosedBy=jphalip</v>
      </c>
    </row>
    <row r="109" spans="1:14" hidden="1" x14ac:dyDescent="0.2">
      <c r="A109" s="4" t="s">
        <v>98</v>
      </c>
      <c r="B109" s="4" t="s">
        <v>39</v>
      </c>
      <c r="C109" s="4" t="s">
        <v>111</v>
      </c>
      <c r="D109" s="11">
        <v>3.5000000000000001E-3</v>
      </c>
      <c r="E109" s="11">
        <v>1.6199999999999999E-2</v>
      </c>
      <c r="F109" s="11">
        <v>0.27660000000000001</v>
      </c>
      <c r="G109" s="4">
        <v>1.29</v>
      </c>
      <c r="H109" s="4" t="s">
        <v>19</v>
      </c>
      <c r="I109" s="4" t="s">
        <v>20</v>
      </c>
      <c r="J109" s="4"/>
      <c r="K109" s="4">
        <f>IF(B109&lt;&gt;B108,1,K108+1)</f>
        <v>4</v>
      </c>
      <c r="L109" s="10" t="str">
        <f t="shared" si="2"/>
        <v>changedFiles_D</v>
      </c>
      <c r="M109" s="10" t="str">
        <f t="shared" si="3"/>
        <v>many files</v>
      </c>
      <c r="N109" t="str">
        <f>_xlfn.CONCAT(A109,B109,C109)</f>
        <v>DjangochangedFiles_D=many filesclosedBy=MarkusH</v>
      </c>
    </row>
    <row r="110" spans="1:14" hidden="1" x14ac:dyDescent="0.2">
      <c r="A110" s="4" t="s">
        <v>98</v>
      </c>
      <c r="B110" s="4" t="s">
        <v>39</v>
      </c>
      <c r="C110" s="4" t="s">
        <v>124</v>
      </c>
      <c r="D110" s="11">
        <v>1.6000000000000001E-3</v>
      </c>
      <c r="E110" s="11">
        <v>7.4999999999999997E-3</v>
      </c>
      <c r="F110" s="11">
        <v>0.26090000000000002</v>
      </c>
      <c r="G110" s="4">
        <v>1.21</v>
      </c>
      <c r="H110" s="4" t="s">
        <v>19</v>
      </c>
      <c r="I110" s="4" t="s">
        <v>20</v>
      </c>
      <c r="J110" s="4"/>
      <c r="K110" s="4">
        <f>IF(B110&lt;&gt;B109,1,K109+1)</f>
        <v>5</v>
      </c>
      <c r="L110" s="10" t="str">
        <f t="shared" si="2"/>
        <v>changedFiles_D</v>
      </c>
      <c r="M110" s="10" t="str">
        <f t="shared" si="3"/>
        <v>many files</v>
      </c>
      <c r="N110" t="str">
        <f>_xlfn.CONCAT(A110,B110,C110)</f>
        <v>DjangochangedFiles_D=many filesclosedBy=HonzaKral</v>
      </c>
    </row>
    <row r="111" spans="1:14" hidden="1" x14ac:dyDescent="0.2">
      <c r="A111" s="4" t="s">
        <v>98</v>
      </c>
      <c r="B111" s="4" t="s">
        <v>39</v>
      </c>
      <c r="C111" s="4" t="s">
        <v>110</v>
      </c>
      <c r="D111" s="11">
        <v>2.7000000000000001E-3</v>
      </c>
      <c r="E111" s="11">
        <v>1.2500000000000001E-2</v>
      </c>
      <c r="F111" s="11">
        <v>0.25</v>
      </c>
      <c r="G111" s="4">
        <v>1.1599999999999999</v>
      </c>
      <c r="H111" s="4" t="s">
        <v>19</v>
      </c>
      <c r="I111" s="4" t="s">
        <v>20</v>
      </c>
      <c r="J111" s="4"/>
      <c r="K111" s="4">
        <f>IF(B111&lt;&gt;B110,1,K110+1)</f>
        <v>6</v>
      </c>
      <c r="L111" s="10" t="str">
        <f t="shared" si="2"/>
        <v>changedFiles_D</v>
      </c>
      <c r="M111" s="10" t="str">
        <f t="shared" si="3"/>
        <v>many files</v>
      </c>
      <c r="N111" t="str">
        <f>_xlfn.CONCAT(A111,B111,C111)</f>
        <v>DjangochangedFiles_D=many filesclosedBy=carljm</v>
      </c>
    </row>
    <row r="112" spans="1:14" hidden="1" x14ac:dyDescent="0.2">
      <c r="A112" s="4" t="s">
        <v>98</v>
      </c>
      <c r="B112" s="4" t="s">
        <v>39</v>
      </c>
      <c r="C112" s="4" t="s">
        <v>99</v>
      </c>
      <c r="D112" s="11">
        <v>0.1512</v>
      </c>
      <c r="E112" s="11">
        <v>0.70409999999999995</v>
      </c>
      <c r="F112" s="11">
        <v>0.2404</v>
      </c>
      <c r="G112" s="4">
        <v>1.1200000000000001</v>
      </c>
      <c r="H112" s="4" t="s">
        <v>122</v>
      </c>
      <c r="I112" s="4" t="s">
        <v>123</v>
      </c>
      <c r="J112" s="4"/>
      <c r="K112" s="4">
        <f>IF(B112&lt;&gt;B111,1,K111+1)</f>
        <v>7</v>
      </c>
      <c r="L112" s="10" t="str">
        <f t="shared" si="2"/>
        <v>changedFiles_D</v>
      </c>
      <c r="M112" s="10" t="str">
        <f t="shared" si="3"/>
        <v>many files</v>
      </c>
      <c r="N112" t="str">
        <f>_xlfn.CONCAT(A112,B112,C112)</f>
        <v>DjangochangedFiles_D=many filesclosedBy=timgraham</v>
      </c>
    </row>
    <row r="113" spans="1:14" hidden="1" x14ac:dyDescent="0.2">
      <c r="A113" s="4" t="s">
        <v>98</v>
      </c>
      <c r="B113" s="4" t="s">
        <v>39</v>
      </c>
      <c r="C113" s="4" t="s">
        <v>106</v>
      </c>
      <c r="D113" s="11">
        <v>5.5999999999999999E-3</v>
      </c>
      <c r="E113" s="11">
        <v>2.6200000000000001E-2</v>
      </c>
      <c r="F113" s="11">
        <v>0.23599999999999999</v>
      </c>
      <c r="G113" s="4">
        <v>1.1000000000000001</v>
      </c>
      <c r="H113" s="4" t="s">
        <v>19</v>
      </c>
      <c r="I113" s="4" t="s">
        <v>20</v>
      </c>
      <c r="J113" s="4"/>
      <c r="K113" s="4">
        <f>IF(B113&lt;&gt;B112,1,K112+1)</f>
        <v>8</v>
      </c>
      <c r="L113" s="10" t="str">
        <f t="shared" si="2"/>
        <v>changedFiles_D</v>
      </c>
      <c r="M113" s="10" t="str">
        <f t="shared" si="3"/>
        <v>many files</v>
      </c>
      <c r="N113" t="str">
        <f>_xlfn.CONCAT(A113,B113,C113)</f>
        <v>DjangochangedFiles_D=many filesclosedBy=mjtamlyn</v>
      </c>
    </row>
    <row r="114" spans="1:14" hidden="1" x14ac:dyDescent="0.2">
      <c r="A114" s="4" t="s">
        <v>98</v>
      </c>
      <c r="B114" s="4" t="s">
        <v>39</v>
      </c>
      <c r="C114" s="4" t="s">
        <v>100</v>
      </c>
      <c r="D114" s="11">
        <v>1.1299999999999999E-2</v>
      </c>
      <c r="E114" s="11">
        <v>5.2400000000000002E-2</v>
      </c>
      <c r="F114" s="11">
        <v>0.21540000000000001</v>
      </c>
      <c r="G114" s="4">
        <v>1</v>
      </c>
      <c r="H114" s="4" t="s">
        <v>19</v>
      </c>
      <c r="I114" s="4" t="s">
        <v>20</v>
      </c>
      <c r="J114" s="4"/>
      <c r="K114" s="4">
        <f>IF(B114&lt;&gt;B113,1,K113+1)</f>
        <v>9</v>
      </c>
      <c r="L114" s="10" t="str">
        <f t="shared" si="2"/>
        <v>changedFiles_D</v>
      </c>
      <c r="M114" s="10" t="str">
        <f t="shared" si="3"/>
        <v>many files</v>
      </c>
      <c r="N114" t="str">
        <f>_xlfn.CONCAT(A114,B114,C114)</f>
        <v>DjangochangedFiles_D=many filesclosedBy=aaugustin</v>
      </c>
    </row>
    <row r="115" spans="1:14" hidden="1" x14ac:dyDescent="0.2">
      <c r="A115" s="4" t="s">
        <v>98</v>
      </c>
      <c r="B115" s="4" t="s">
        <v>39</v>
      </c>
      <c r="C115" s="4" t="s">
        <v>113</v>
      </c>
      <c r="D115" s="11">
        <v>1.6000000000000001E-3</v>
      </c>
      <c r="E115" s="11">
        <v>7.4999999999999997E-3</v>
      </c>
      <c r="F115" s="11">
        <v>0.2</v>
      </c>
      <c r="G115" s="4">
        <v>0.93</v>
      </c>
      <c r="H115" s="4" t="s">
        <v>22</v>
      </c>
      <c r="I115" s="4" t="s">
        <v>20</v>
      </c>
      <c r="J115" s="4"/>
      <c r="K115" s="4">
        <f>IF(B115&lt;&gt;B114,1,K114+1)</f>
        <v>10</v>
      </c>
      <c r="L115" s="10" t="str">
        <f t="shared" si="2"/>
        <v>changedFiles_D</v>
      </c>
      <c r="M115" s="10" t="str">
        <f t="shared" si="3"/>
        <v>many files</v>
      </c>
      <c r="N115" t="str">
        <f>_xlfn.CONCAT(A115,B115,C115)</f>
        <v>DjangochangedFiles_D=many filesclosedBy=ramiro</v>
      </c>
    </row>
    <row r="116" spans="1:14" hidden="1" x14ac:dyDescent="0.2">
      <c r="A116" s="4" t="s">
        <v>98</v>
      </c>
      <c r="B116" s="4" t="s">
        <v>39</v>
      </c>
      <c r="C116" s="4" t="s">
        <v>125</v>
      </c>
      <c r="D116" s="11">
        <v>1.2999999999999999E-3</v>
      </c>
      <c r="E116" s="11">
        <v>6.1999999999999998E-3</v>
      </c>
      <c r="F116" s="11">
        <v>0.1852</v>
      </c>
      <c r="G116" s="4">
        <v>0.86</v>
      </c>
      <c r="H116" s="4" t="s">
        <v>22</v>
      </c>
      <c r="I116" s="4" t="s">
        <v>20</v>
      </c>
      <c r="J116" s="4"/>
      <c r="K116" s="4">
        <f>IF(B116&lt;&gt;B115,1,K115+1)</f>
        <v>11</v>
      </c>
      <c r="L116" s="10" t="str">
        <f t="shared" si="2"/>
        <v>changedFiles_D</v>
      </c>
      <c r="M116" s="10" t="str">
        <f t="shared" si="3"/>
        <v>many files</v>
      </c>
      <c r="N116" t="str">
        <f>_xlfn.CONCAT(A116,B116,C116)</f>
        <v>DjangochangedFiles_D=many filesclosedBy=jezdez</v>
      </c>
    </row>
    <row r="117" spans="1:14" hidden="1" x14ac:dyDescent="0.2">
      <c r="A117" s="4" t="s">
        <v>98</v>
      </c>
      <c r="B117" s="4" t="s">
        <v>39</v>
      </c>
      <c r="C117" s="4" t="s">
        <v>109</v>
      </c>
      <c r="D117" s="11">
        <v>3.5000000000000001E-3</v>
      </c>
      <c r="E117" s="11">
        <v>1.6199999999999999E-2</v>
      </c>
      <c r="F117" s="11">
        <v>0.18310000000000001</v>
      </c>
      <c r="G117" s="4">
        <v>0.85</v>
      </c>
      <c r="H117" s="4" t="s">
        <v>22</v>
      </c>
      <c r="I117" s="4" t="s">
        <v>20</v>
      </c>
      <c r="J117" s="4"/>
      <c r="K117" s="4">
        <f>IF(B117&lt;&gt;B116,1,K116+1)</f>
        <v>12</v>
      </c>
      <c r="L117" s="10" t="str">
        <f t="shared" si="2"/>
        <v>changedFiles_D</v>
      </c>
      <c r="M117" s="10" t="str">
        <f t="shared" si="3"/>
        <v>many files</v>
      </c>
      <c r="N117" t="str">
        <f>_xlfn.CONCAT(A117,B117,C117)</f>
        <v>DjangochangedFiles_D=many filesclosedBy=akaariai</v>
      </c>
    </row>
    <row r="118" spans="1:14" hidden="1" x14ac:dyDescent="0.2">
      <c r="A118" s="4" t="s">
        <v>98</v>
      </c>
      <c r="B118" s="4" t="s">
        <v>39</v>
      </c>
      <c r="C118" s="4" t="s">
        <v>104</v>
      </c>
      <c r="D118" s="11">
        <v>3.8E-3</v>
      </c>
      <c r="E118" s="11">
        <v>1.7500000000000002E-2</v>
      </c>
      <c r="F118" s="11">
        <v>0.17069999999999999</v>
      </c>
      <c r="G118" s="4">
        <v>0.8</v>
      </c>
      <c r="H118" s="4" t="s">
        <v>22</v>
      </c>
      <c r="I118" s="4" t="s">
        <v>17</v>
      </c>
      <c r="J118" s="4"/>
      <c r="K118" s="4">
        <f>IF(B118&lt;&gt;B117,1,K117+1)</f>
        <v>13</v>
      </c>
      <c r="L118" s="10" t="str">
        <f t="shared" si="2"/>
        <v>changedFiles_D</v>
      </c>
      <c r="M118" s="10" t="str">
        <f t="shared" si="3"/>
        <v>many files</v>
      </c>
      <c r="N118" t="str">
        <f>_xlfn.CONCAT(A118,B118,C118)</f>
        <v>DjangochangedFiles_D=many filesclosedBy=alex</v>
      </c>
    </row>
    <row r="119" spans="1:14" hidden="1" x14ac:dyDescent="0.2">
      <c r="A119" s="4" t="s">
        <v>98</v>
      </c>
      <c r="B119" s="4" t="s">
        <v>39</v>
      </c>
      <c r="C119" s="4" t="s">
        <v>108</v>
      </c>
      <c r="D119" s="11">
        <v>1.9E-3</v>
      </c>
      <c r="E119" s="11">
        <v>8.6999999999999994E-3</v>
      </c>
      <c r="F119" s="11">
        <v>0.15909999999999999</v>
      </c>
      <c r="G119" s="4">
        <v>0.74</v>
      </c>
      <c r="H119" s="4" t="s">
        <v>22</v>
      </c>
      <c r="I119" s="4" t="s">
        <v>20</v>
      </c>
      <c r="J119" s="4"/>
      <c r="K119" s="4">
        <f>IF(B119&lt;&gt;B118,1,K118+1)</f>
        <v>14</v>
      </c>
      <c r="L119" s="10" t="str">
        <f t="shared" si="2"/>
        <v>changedFiles_D</v>
      </c>
      <c r="M119" s="10" t="str">
        <f t="shared" si="3"/>
        <v>many files</v>
      </c>
      <c r="N119" t="str">
        <f>_xlfn.CONCAT(A119,B119,C119)</f>
        <v>DjangochangedFiles_D=many filesclosedBy=ptone</v>
      </c>
    </row>
    <row r="120" spans="1:14" hidden="1" x14ac:dyDescent="0.2">
      <c r="A120" s="4" t="s">
        <v>98</v>
      </c>
      <c r="B120" s="4" t="s">
        <v>39</v>
      </c>
      <c r="C120" s="4" t="s">
        <v>102</v>
      </c>
      <c r="D120" s="11">
        <v>6.4000000000000003E-3</v>
      </c>
      <c r="E120" s="11">
        <v>0.03</v>
      </c>
      <c r="F120" s="11">
        <v>0.1356</v>
      </c>
      <c r="G120" s="4">
        <v>0.63</v>
      </c>
      <c r="H120" s="4" t="s">
        <v>22</v>
      </c>
      <c r="I120" s="4" t="s">
        <v>65</v>
      </c>
      <c r="J120" s="4"/>
      <c r="K120" s="4">
        <f>IF(B120&lt;&gt;B119,1,K119+1)</f>
        <v>15</v>
      </c>
      <c r="L120" s="10" t="str">
        <f t="shared" si="2"/>
        <v>changedFiles_D</v>
      </c>
      <c r="M120" s="10" t="str">
        <f t="shared" si="3"/>
        <v>many files</v>
      </c>
      <c r="N120" t="str">
        <f>_xlfn.CONCAT(A120,B120,C120)</f>
        <v>DjangochangedFiles_D=many filesclosedBy=claudep</v>
      </c>
    </row>
    <row r="121" spans="1:14" hidden="1" x14ac:dyDescent="0.2">
      <c r="A121" s="4" t="s">
        <v>98</v>
      </c>
      <c r="B121" s="4" t="s">
        <v>39</v>
      </c>
      <c r="C121" s="4" t="s">
        <v>105</v>
      </c>
      <c r="D121" s="11">
        <v>3.2000000000000002E-3</v>
      </c>
      <c r="E121" s="11">
        <v>1.4999999999999999E-2</v>
      </c>
      <c r="F121" s="11">
        <v>0.1333</v>
      </c>
      <c r="G121" s="4">
        <v>0.62</v>
      </c>
      <c r="H121" s="4" t="s">
        <v>22</v>
      </c>
      <c r="I121" s="4" t="s">
        <v>17</v>
      </c>
      <c r="J121" s="4"/>
      <c r="K121" s="4">
        <f>IF(B121&lt;&gt;B120,1,K120+1)</f>
        <v>16</v>
      </c>
      <c r="L121" s="10" t="str">
        <f t="shared" si="2"/>
        <v>changedFiles_D</v>
      </c>
      <c r="M121" s="10" t="str">
        <f t="shared" si="3"/>
        <v>many files</v>
      </c>
      <c r="N121" t="str">
        <f>_xlfn.CONCAT(A121,B121,C121)</f>
        <v>DjangochangedFiles_D=many filesclosedBy=charettes</v>
      </c>
    </row>
    <row r="122" spans="1:14" hidden="1" x14ac:dyDescent="0.2">
      <c r="A122" s="4" t="s">
        <v>98</v>
      </c>
      <c r="B122" s="4" t="s">
        <v>39</v>
      </c>
      <c r="C122" s="4" t="s">
        <v>112</v>
      </c>
      <c r="D122" s="11">
        <v>1.6000000000000001E-3</v>
      </c>
      <c r="E122" s="11">
        <v>7.4999999999999997E-3</v>
      </c>
      <c r="F122" s="11">
        <v>0.13039999999999999</v>
      </c>
      <c r="G122" s="4">
        <v>0.61</v>
      </c>
      <c r="H122" s="4" t="s">
        <v>22</v>
      </c>
      <c r="I122" s="4" t="s">
        <v>17</v>
      </c>
      <c r="J122" s="4"/>
      <c r="K122" s="4">
        <f>IF(B122&lt;&gt;B121,1,K121+1)</f>
        <v>17</v>
      </c>
      <c r="L122" s="10" t="str">
        <f t="shared" si="2"/>
        <v>changedFiles_D</v>
      </c>
      <c r="M122" s="10" t="str">
        <f t="shared" si="3"/>
        <v>many files</v>
      </c>
      <c r="N122" t="str">
        <f>_xlfn.CONCAT(A122,B122,C122)</f>
        <v>DjangochangedFiles_D=many filesclosedBy=andrewgodwin</v>
      </c>
    </row>
    <row r="123" spans="1:14" hidden="1" x14ac:dyDescent="0.2">
      <c r="A123" s="4" t="s">
        <v>98</v>
      </c>
      <c r="B123" s="4" t="s">
        <v>39</v>
      </c>
      <c r="C123" s="4" t="s">
        <v>107</v>
      </c>
      <c r="D123" s="11">
        <v>1.1000000000000001E-3</v>
      </c>
      <c r="E123" s="11">
        <v>5.0000000000000001E-3</v>
      </c>
      <c r="F123" s="11">
        <v>0.1</v>
      </c>
      <c r="G123" s="4">
        <v>0.47</v>
      </c>
      <c r="H123" s="4" t="s">
        <v>22</v>
      </c>
      <c r="I123" s="4" t="s">
        <v>17</v>
      </c>
      <c r="J123" s="4"/>
      <c r="K123" s="4">
        <f>IF(B123&lt;&gt;B122,1,K122+1)</f>
        <v>18</v>
      </c>
      <c r="L123" s="10" t="str">
        <f t="shared" si="2"/>
        <v>changedFiles_D</v>
      </c>
      <c r="M123" s="10" t="str">
        <f t="shared" si="3"/>
        <v>many files</v>
      </c>
      <c r="N123" t="str">
        <f>_xlfn.CONCAT(A123,B123,C123)</f>
        <v>DjangochangedFiles_D=many filesclosedBy=adrianholovaty</v>
      </c>
    </row>
    <row r="124" spans="1:14" hidden="1" x14ac:dyDescent="0.2">
      <c r="A124" s="4" t="s">
        <v>98</v>
      </c>
      <c r="B124" s="4" t="s">
        <v>39</v>
      </c>
      <c r="C124" s="4" t="s">
        <v>101</v>
      </c>
      <c r="D124" s="11">
        <v>3.8E-3</v>
      </c>
      <c r="E124" s="11">
        <v>1.7500000000000002E-2</v>
      </c>
      <c r="F124" s="11">
        <v>9.5899999999999999E-2</v>
      </c>
      <c r="G124" s="4">
        <v>0.45</v>
      </c>
      <c r="H124" s="4" t="s">
        <v>22</v>
      </c>
      <c r="I124" s="4" t="s">
        <v>65</v>
      </c>
      <c r="J124" s="4"/>
      <c r="K124" s="4">
        <f>IF(B124&lt;&gt;B123,1,K123+1)</f>
        <v>19</v>
      </c>
      <c r="L124" s="10" t="str">
        <f t="shared" si="2"/>
        <v>changedFiles_D</v>
      </c>
      <c r="M124" s="10" t="str">
        <f t="shared" si="3"/>
        <v>many files</v>
      </c>
      <c r="N124" t="str">
        <f>_xlfn.CONCAT(A124,B124,C124)</f>
        <v>DjangochangedFiles_D=many filesclosedBy=apollo13</v>
      </c>
    </row>
    <row r="125" spans="1:14" hidden="1" x14ac:dyDescent="0.2">
      <c r="A125" s="4" t="s">
        <v>98</v>
      </c>
      <c r="B125" s="4" t="s">
        <v>39</v>
      </c>
      <c r="C125" s="4" t="s">
        <v>103</v>
      </c>
      <c r="D125" s="11">
        <v>2.7000000000000001E-3</v>
      </c>
      <c r="E125" s="11">
        <v>1.2500000000000001E-2</v>
      </c>
      <c r="F125" s="11">
        <v>9.1700000000000004E-2</v>
      </c>
      <c r="G125" s="4">
        <v>0.43</v>
      </c>
      <c r="H125" s="4" t="s">
        <v>22</v>
      </c>
      <c r="I125" s="4" t="s">
        <v>65</v>
      </c>
      <c r="J125" s="4"/>
      <c r="K125" s="4">
        <f>IF(B125&lt;&gt;B124,1,K124+1)</f>
        <v>20</v>
      </c>
      <c r="L125" s="10" t="str">
        <f t="shared" si="2"/>
        <v>changedFiles_D</v>
      </c>
      <c r="M125" s="10" t="str">
        <f t="shared" si="3"/>
        <v>many files</v>
      </c>
      <c r="N125" t="str">
        <f>_xlfn.CONCAT(A125,B125,C125)</f>
        <v>DjangochangedFiles_D=many filesclosedBy=bmispelon</v>
      </c>
    </row>
    <row r="126" spans="1:14" hidden="1" x14ac:dyDescent="0.2">
      <c r="A126" s="4" t="s">
        <v>98</v>
      </c>
      <c r="B126" s="4" t="s">
        <v>77</v>
      </c>
      <c r="C126" s="4" t="s">
        <v>125</v>
      </c>
      <c r="D126" s="11">
        <v>5.4000000000000003E-3</v>
      </c>
      <c r="E126" s="11">
        <v>1.44E-2</v>
      </c>
      <c r="F126" s="11">
        <v>0.74070000000000003</v>
      </c>
      <c r="G126" s="4">
        <v>1.98</v>
      </c>
      <c r="H126" s="4" t="s">
        <v>19</v>
      </c>
      <c r="I126" s="4" t="s">
        <v>26</v>
      </c>
      <c r="J126" s="4"/>
      <c r="K126" s="4">
        <f>IF(B126&lt;&gt;B125,1,K125+1)</f>
        <v>1</v>
      </c>
      <c r="L126" s="10" t="str">
        <f t="shared" si="2"/>
        <v>changedFiles_D</v>
      </c>
      <c r="M126" s="10" t="str">
        <f t="shared" si="3"/>
        <v>some files</v>
      </c>
      <c r="N126" t="str">
        <f>_xlfn.CONCAT(A126,B126,C126)</f>
        <v>DjangochangedFiles_D=some filesclosedBy=jezdez</v>
      </c>
    </row>
    <row r="127" spans="1:14" hidden="1" x14ac:dyDescent="0.2">
      <c r="A127" s="4" t="s">
        <v>98</v>
      </c>
      <c r="B127" s="4" t="s">
        <v>77</v>
      </c>
      <c r="C127" s="4" t="s">
        <v>112</v>
      </c>
      <c r="D127" s="11">
        <v>8.0000000000000002E-3</v>
      </c>
      <c r="E127" s="11">
        <v>2.1499999999999998E-2</v>
      </c>
      <c r="F127" s="11">
        <v>0.6522</v>
      </c>
      <c r="G127" s="4">
        <v>1.75</v>
      </c>
      <c r="H127" s="4" t="s">
        <v>19</v>
      </c>
      <c r="I127" s="4" t="s">
        <v>26</v>
      </c>
      <c r="J127" s="4"/>
      <c r="K127" s="4">
        <f>IF(B127&lt;&gt;B126,1,K126+1)</f>
        <v>2</v>
      </c>
      <c r="L127" s="10" t="str">
        <f t="shared" si="2"/>
        <v>changedFiles_D</v>
      </c>
      <c r="M127" s="10" t="str">
        <f t="shared" si="3"/>
        <v>some files</v>
      </c>
      <c r="N127" t="str">
        <f>_xlfn.CONCAT(A127,B127,C127)</f>
        <v>DjangochangedFiles_D=some filesclosedBy=andrewgodwin</v>
      </c>
    </row>
    <row r="128" spans="1:14" hidden="1" x14ac:dyDescent="0.2">
      <c r="A128" s="4" t="s">
        <v>98</v>
      </c>
      <c r="B128" s="4" t="s">
        <v>77</v>
      </c>
      <c r="C128" s="4" t="s">
        <v>124</v>
      </c>
      <c r="D128" s="11">
        <v>4.0000000000000001E-3</v>
      </c>
      <c r="E128" s="11">
        <v>1.0800000000000001E-2</v>
      </c>
      <c r="F128" s="11">
        <v>0.6522</v>
      </c>
      <c r="G128" s="4">
        <v>1.75</v>
      </c>
      <c r="H128" s="4" t="s">
        <v>19</v>
      </c>
      <c r="I128" s="4" t="s">
        <v>20</v>
      </c>
      <c r="J128" s="4"/>
      <c r="K128" s="4">
        <f>IF(B128&lt;&gt;B127,1,K127+1)</f>
        <v>3</v>
      </c>
      <c r="L128" s="10" t="str">
        <f t="shared" si="2"/>
        <v>changedFiles_D</v>
      </c>
      <c r="M128" s="10" t="str">
        <f t="shared" si="3"/>
        <v>some files</v>
      </c>
      <c r="N128" t="str">
        <f>_xlfn.CONCAT(A128,B128,C128)</f>
        <v>DjangochangedFiles_D=some filesclosedBy=HonzaKral</v>
      </c>
    </row>
    <row r="129" spans="1:14" hidden="1" x14ac:dyDescent="0.2">
      <c r="A129" s="4" t="s">
        <v>98</v>
      </c>
      <c r="B129" s="4" t="s">
        <v>77</v>
      </c>
      <c r="C129" s="4" t="s">
        <v>126</v>
      </c>
      <c r="D129" s="11">
        <v>1.2999999999999999E-3</v>
      </c>
      <c r="E129" s="11">
        <v>3.5999999999999999E-3</v>
      </c>
      <c r="F129" s="11">
        <v>0.55559999999999998</v>
      </c>
      <c r="G129" s="4">
        <v>1.49</v>
      </c>
      <c r="H129" s="4" t="s">
        <v>19</v>
      </c>
      <c r="I129" s="4" t="s">
        <v>20</v>
      </c>
      <c r="J129" s="4"/>
      <c r="K129" s="4">
        <f>IF(B129&lt;&gt;B128,1,K128+1)</f>
        <v>4</v>
      </c>
      <c r="L129" s="10" t="str">
        <f t="shared" si="2"/>
        <v>changedFiles_D</v>
      </c>
      <c r="M129" s="10" t="str">
        <f t="shared" si="3"/>
        <v>some files</v>
      </c>
      <c r="N129" t="str">
        <f>_xlfn.CONCAT(A129,B129,C129)</f>
        <v>DjangochangedFiles_D=some filesclosedBy=jacobian</v>
      </c>
    </row>
    <row r="130" spans="1:14" hidden="1" x14ac:dyDescent="0.2">
      <c r="A130" s="4" t="s">
        <v>98</v>
      </c>
      <c r="B130" s="4" t="s">
        <v>77</v>
      </c>
      <c r="C130" s="4" t="s">
        <v>109</v>
      </c>
      <c r="D130" s="11">
        <v>9.9000000000000008E-3</v>
      </c>
      <c r="E130" s="11">
        <v>2.6599999999999999E-2</v>
      </c>
      <c r="F130" s="11">
        <v>0.52110000000000001</v>
      </c>
      <c r="G130" s="4">
        <v>1.4</v>
      </c>
      <c r="H130" s="4" t="s">
        <v>19</v>
      </c>
      <c r="I130" s="4" t="s">
        <v>26</v>
      </c>
      <c r="J130" s="4"/>
      <c r="K130" s="4">
        <f>IF(B130&lt;&gt;B129,1,K129+1)</f>
        <v>5</v>
      </c>
      <c r="L130" s="10" t="str">
        <f t="shared" si="2"/>
        <v>changedFiles_D</v>
      </c>
      <c r="M130" s="10" t="str">
        <f t="shared" si="3"/>
        <v>some files</v>
      </c>
      <c r="N130" t="str">
        <f>_xlfn.CONCAT(A130,B130,C130)</f>
        <v>DjangochangedFiles_D=some filesclosedBy=akaariai</v>
      </c>
    </row>
    <row r="131" spans="1:14" hidden="1" x14ac:dyDescent="0.2">
      <c r="A131" s="4" t="s">
        <v>98</v>
      </c>
      <c r="B131" s="4" t="s">
        <v>77</v>
      </c>
      <c r="C131" s="4" t="s">
        <v>102</v>
      </c>
      <c r="D131" s="11">
        <v>2.4400000000000002E-2</v>
      </c>
      <c r="E131" s="11">
        <v>6.5299999999999997E-2</v>
      </c>
      <c r="F131" s="11">
        <v>0.5141</v>
      </c>
      <c r="G131" s="4">
        <v>1.38</v>
      </c>
      <c r="H131" s="4" t="s">
        <v>12</v>
      </c>
      <c r="I131" s="4" t="s">
        <v>64</v>
      </c>
      <c r="J131" s="4"/>
      <c r="K131" s="4">
        <f>IF(B131&lt;&gt;B130,1,K130+1)</f>
        <v>6</v>
      </c>
      <c r="L131" s="10" t="str">
        <f t="shared" ref="L131:L194" si="4">_xlfn.TEXTBEFORE(B131,"=")</f>
        <v>changedFiles_D</v>
      </c>
      <c r="M131" s="10" t="str">
        <f t="shared" ref="M131:M194" si="5">_xlfn.TEXTAFTER(B131,"=")</f>
        <v>some files</v>
      </c>
      <c r="N131" t="str">
        <f>_xlfn.CONCAT(A131,B131,C131)</f>
        <v>DjangochangedFiles_D=some filesclosedBy=claudep</v>
      </c>
    </row>
    <row r="132" spans="1:14" hidden="1" x14ac:dyDescent="0.2">
      <c r="A132" s="4" t="s">
        <v>98</v>
      </c>
      <c r="B132" s="4" t="s">
        <v>77</v>
      </c>
      <c r="C132" s="4" t="s">
        <v>113</v>
      </c>
      <c r="D132" s="11">
        <v>4.0000000000000001E-3</v>
      </c>
      <c r="E132" s="11">
        <v>1.0800000000000001E-2</v>
      </c>
      <c r="F132" s="11">
        <v>0.5</v>
      </c>
      <c r="G132" s="4">
        <v>1.34</v>
      </c>
      <c r="H132" s="4" t="s">
        <v>19</v>
      </c>
      <c r="I132" s="4" t="s">
        <v>20</v>
      </c>
      <c r="J132" s="4"/>
      <c r="K132" s="4">
        <f>IF(B132&lt;&gt;B131,1,K131+1)</f>
        <v>7</v>
      </c>
      <c r="L132" s="10" t="str">
        <f t="shared" si="4"/>
        <v>changedFiles_D</v>
      </c>
      <c r="M132" s="10" t="str">
        <f t="shared" si="5"/>
        <v>some files</v>
      </c>
      <c r="N132" t="str">
        <f>_xlfn.CONCAT(A132,B132,C132)</f>
        <v>DjangochangedFiles_D=some filesclosedBy=ramiro</v>
      </c>
    </row>
    <row r="133" spans="1:14" hidden="1" x14ac:dyDescent="0.2">
      <c r="A133" s="4" t="s">
        <v>98</v>
      </c>
      <c r="B133" s="4" t="s">
        <v>77</v>
      </c>
      <c r="C133" s="4" t="s">
        <v>118</v>
      </c>
      <c r="D133" s="11">
        <v>2.8999999999999998E-3</v>
      </c>
      <c r="E133" s="11">
        <v>7.9000000000000008E-3</v>
      </c>
      <c r="F133" s="11">
        <v>0.4783</v>
      </c>
      <c r="G133" s="4">
        <v>1.28</v>
      </c>
      <c r="H133" s="4" t="s">
        <v>19</v>
      </c>
      <c r="I133" s="4" t="s">
        <v>20</v>
      </c>
      <c r="J133" s="4"/>
      <c r="K133" s="4">
        <f>IF(B133&lt;&gt;B132,1,K132+1)</f>
        <v>8</v>
      </c>
      <c r="L133" s="10" t="str">
        <f t="shared" si="4"/>
        <v>changedFiles_D</v>
      </c>
      <c r="M133" s="10" t="str">
        <f t="shared" si="5"/>
        <v>some files</v>
      </c>
      <c r="N133" t="str">
        <f>_xlfn.CONCAT(A133,B133,C133)</f>
        <v>DjangochangedFiles_D=some filesclosedBy=jphalip</v>
      </c>
    </row>
    <row r="134" spans="1:14" hidden="1" x14ac:dyDescent="0.2">
      <c r="A134" s="4" t="s">
        <v>98</v>
      </c>
      <c r="B134" s="4" t="s">
        <v>77</v>
      </c>
      <c r="C134" s="4" t="s">
        <v>119</v>
      </c>
      <c r="D134" s="11">
        <v>2.7000000000000001E-3</v>
      </c>
      <c r="E134" s="11">
        <v>7.1999999999999998E-3</v>
      </c>
      <c r="F134" s="11">
        <v>0.47620000000000001</v>
      </c>
      <c r="G134" s="4">
        <v>1.28</v>
      </c>
      <c r="H134" s="4" t="s">
        <v>19</v>
      </c>
      <c r="I134" s="4" t="s">
        <v>20</v>
      </c>
      <c r="J134" s="4"/>
      <c r="K134" s="4">
        <f>IF(B134&lt;&gt;B133,1,K133+1)</f>
        <v>9</v>
      </c>
      <c r="L134" s="10" t="str">
        <f t="shared" si="4"/>
        <v>changedFiles_D</v>
      </c>
      <c r="M134" s="10" t="str">
        <f t="shared" si="5"/>
        <v>some files</v>
      </c>
      <c r="N134" t="str">
        <f>_xlfn.CONCAT(A134,B134,C134)</f>
        <v>DjangochangedFiles_D=some filesclosedBy=freakboy3742</v>
      </c>
    </row>
    <row r="135" spans="1:14" hidden="1" x14ac:dyDescent="0.2">
      <c r="A135" s="4" t="s">
        <v>98</v>
      </c>
      <c r="B135" s="4" t="s">
        <v>77</v>
      </c>
      <c r="C135" s="4" t="s">
        <v>115</v>
      </c>
      <c r="D135" s="11">
        <v>3.2000000000000002E-3</v>
      </c>
      <c r="E135" s="11">
        <v>8.6E-3</v>
      </c>
      <c r="F135" s="11">
        <v>0.46150000000000002</v>
      </c>
      <c r="G135" s="4">
        <v>1.24</v>
      </c>
      <c r="H135" s="4" t="s">
        <v>19</v>
      </c>
      <c r="I135" s="4" t="s">
        <v>20</v>
      </c>
      <c r="J135" s="4"/>
      <c r="K135" s="4">
        <f>IF(B135&lt;&gt;B134,1,K134+1)</f>
        <v>10</v>
      </c>
      <c r="L135" s="10" t="str">
        <f t="shared" si="4"/>
        <v>changedFiles_D</v>
      </c>
      <c r="M135" s="10" t="str">
        <f t="shared" si="5"/>
        <v>some files</v>
      </c>
      <c r="N135" t="str">
        <f>_xlfn.CONCAT(A135,B135,C135)</f>
        <v>DjangochangedFiles_D=some filesclosedBy=loic</v>
      </c>
    </row>
    <row r="136" spans="1:14" hidden="1" x14ac:dyDescent="0.2">
      <c r="A136" s="4" t="s">
        <v>98</v>
      </c>
      <c r="B136" s="4" t="s">
        <v>77</v>
      </c>
      <c r="C136" s="4" t="s">
        <v>111</v>
      </c>
      <c r="D136" s="11">
        <v>5.5999999999999999E-3</v>
      </c>
      <c r="E136" s="11">
        <v>1.5100000000000001E-2</v>
      </c>
      <c r="F136" s="11">
        <v>0.44679999999999997</v>
      </c>
      <c r="G136" s="4">
        <v>1.2</v>
      </c>
      <c r="H136" s="4" t="s">
        <v>19</v>
      </c>
      <c r="I136" s="4" t="s">
        <v>20</v>
      </c>
      <c r="J136" s="4"/>
      <c r="K136" s="4">
        <f>IF(B136&lt;&gt;B135,1,K135+1)</f>
        <v>11</v>
      </c>
      <c r="L136" s="10" t="str">
        <f t="shared" si="4"/>
        <v>changedFiles_D</v>
      </c>
      <c r="M136" s="10" t="str">
        <f t="shared" si="5"/>
        <v>some files</v>
      </c>
      <c r="N136" t="str">
        <f>_xlfn.CONCAT(A136,B136,C136)</f>
        <v>DjangochangedFiles_D=some filesclosedBy=MarkusH</v>
      </c>
    </row>
    <row r="137" spans="1:14" hidden="1" x14ac:dyDescent="0.2">
      <c r="A137" s="4" t="s">
        <v>98</v>
      </c>
      <c r="B137" s="4" t="s">
        <v>77</v>
      </c>
      <c r="C137" s="4" t="s">
        <v>103</v>
      </c>
      <c r="D137" s="11">
        <v>1.26E-2</v>
      </c>
      <c r="E137" s="11">
        <v>3.3700000000000001E-2</v>
      </c>
      <c r="F137" s="11">
        <v>0.43120000000000003</v>
      </c>
      <c r="G137" s="4">
        <v>1.1499999999999999</v>
      </c>
      <c r="H137" s="4" t="s">
        <v>19</v>
      </c>
      <c r="I137" s="4" t="s">
        <v>20</v>
      </c>
      <c r="J137" s="4"/>
      <c r="K137" s="4">
        <f>IF(B137&lt;&gt;B136,1,K136+1)</f>
        <v>12</v>
      </c>
      <c r="L137" s="10" t="str">
        <f t="shared" si="4"/>
        <v>changedFiles_D</v>
      </c>
      <c r="M137" s="10" t="str">
        <f t="shared" si="5"/>
        <v>some files</v>
      </c>
      <c r="N137" t="str">
        <f>_xlfn.CONCAT(A137,B137,C137)</f>
        <v>DjangochangedFiles_D=some filesclosedBy=bmispelon</v>
      </c>
    </row>
    <row r="138" spans="1:14" hidden="1" x14ac:dyDescent="0.2">
      <c r="A138" s="4" t="s">
        <v>98</v>
      </c>
      <c r="B138" s="4" t="s">
        <v>77</v>
      </c>
      <c r="C138" s="4" t="s">
        <v>110</v>
      </c>
      <c r="D138" s="11">
        <v>4.3E-3</v>
      </c>
      <c r="E138" s="11">
        <v>1.15E-2</v>
      </c>
      <c r="F138" s="11">
        <v>0.4</v>
      </c>
      <c r="G138" s="4">
        <v>1.07</v>
      </c>
      <c r="H138" s="4" t="s">
        <v>19</v>
      </c>
      <c r="I138" s="4" t="s">
        <v>20</v>
      </c>
      <c r="J138" s="4"/>
      <c r="K138" s="4">
        <f>IF(B138&lt;&gt;B137,1,K137+1)</f>
        <v>13</v>
      </c>
      <c r="L138" s="10" t="str">
        <f t="shared" si="4"/>
        <v>changedFiles_D</v>
      </c>
      <c r="M138" s="10" t="str">
        <f t="shared" si="5"/>
        <v>some files</v>
      </c>
      <c r="N138" t="str">
        <f>_xlfn.CONCAT(A138,B138,C138)</f>
        <v>DjangochangedFiles_D=some filesclosedBy=carljm</v>
      </c>
    </row>
    <row r="139" spans="1:14" hidden="1" x14ac:dyDescent="0.2">
      <c r="A139" s="4" t="s">
        <v>98</v>
      </c>
      <c r="B139" s="4" t="s">
        <v>77</v>
      </c>
      <c r="C139" s="4" t="s">
        <v>99</v>
      </c>
      <c r="D139" s="11">
        <v>0.22900000000000001</v>
      </c>
      <c r="E139" s="11">
        <v>0.61309999999999998</v>
      </c>
      <c r="F139" s="11">
        <v>0.36399999999999999</v>
      </c>
      <c r="G139" s="4">
        <v>0.97</v>
      </c>
      <c r="H139" s="4" t="s">
        <v>16</v>
      </c>
      <c r="I139" s="4" t="s">
        <v>97</v>
      </c>
      <c r="J139" s="4"/>
      <c r="K139" s="4">
        <f>IF(B139&lt;&gt;B138,1,K138+1)</f>
        <v>14</v>
      </c>
      <c r="L139" s="10" t="str">
        <f t="shared" si="4"/>
        <v>changedFiles_D</v>
      </c>
      <c r="M139" s="10" t="str">
        <f t="shared" si="5"/>
        <v>some files</v>
      </c>
      <c r="N139" t="str">
        <f>_xlfn.CONCAT(A139,B139,C139)</f>
        <v>DjangochangedFiles_D=some filesclosedBy=timgraham</v>
      </c>
    </row>
    <row r="140" spans="1:14" hidden="1" x14ac:dyDescent="0.2">
      <c r="A140" s="4" t="s">
        <v>98</v>
      </c>
      <c r="B140" s="4" t="s">
        <v>77</v>
      </c>
      <c r="C140" s="4" t="s">
        <v>105</v>
      </c>
      <c r="D140" s="11">
        <v>8.0000000000000002E-3</v>
      </c>
      <c r="E140" s="11">
        <v>2.1499999999999998E-2</v>
      </c>
      <c r="F140" s="11">
        <v>0.33329999999999999</v>
      </c>
      <c r="G140" s="4">
        <v>0.89</v>
      </c>
      <c r="H140" s="4" t="s">
        <v>22</v>
      </c>
      <c r="I140" s="4" t="s">
        <v>20</v>
      </c>
      <c r="J140" s="4"/>
      <c r="K140" s="4">
        <f>IF(B140&lt;&gt;B139,1,K139+1)</f>
        <v>15</v>
      </c>
      <c r="L140" s="10" t="str">
        <f t="shared" si="4"/>
        <v>changedFiles_D</v>
      </c>
      <c r="M140" s="10" t="str">
        <f t="shared" si="5"/>
        <v>some files</v>
      </c>
      <c r="N140" t="str">
        <f>_xlfn.CONCAT(A140,B140,C140)</f>
        <v>DjangochangedFiles_D=some filesclosedBy=charettes</v>
      </c>
    </row>
    <row r="141" spans="1:14" hidden="1" x14ac:dyDescent="0.2">
      <c r="A141" s="4" t="s">
        <v>98</v>
      </c>
      <c r="B141" s="4" t="s">
        <v>77</v>
      </c>
      <c r="C141" s="4" t="s">
        <v>106</v>
      </c>
      <c r="D141" s="11">
        <v>7.7999999999999996E-3</v>
      </c>
      <c r="E141" s="11">
        <v>2.0799999999999999E-2</v>
      </c>
      <c r="F141" s="11">
        <v>0.32579999999999998</v>
      </c>
      <c r="G141" s="4">
        <v>0.87</v>
      </c>
      <c r="H141" s="4" t="s">
        <v>22</v>
      </c>
      <c r="I141" s="4" t="s">
        <v>20</v>
      </c>
      <c r="J141" s="4"/>
      <c r="K141" s="4">
        <f>IF(B141&lt;&gt;B140,1,K140+1)</f>
        <v>16</v>
      </c>
      <c r="L141" s="10" t="str">
        <f t="shared" si="4"/>
        <v>changedFiles_D</v>
      </c>
      <c r="M141" s="10" t="str">
        <f t="shared" si="5"/>
        <v>some files</v>
      </c>
      <c r="N141" t="str">
        <f>_xlfn.CONCAT(A141,B141,C141)</f>
        <v>DjangochangedFiles_D=some filesclosedBy=mjtamlyn</v>
      </c>
    </row>
    <row r="142" spans="1:14" hidden="1" x14ac:dyDescent="0.2">
      <c r="A142" s="4" t="s">
        <v>98</v>
      </c>
      <c r="B142" s="4" t="s">
        <v>77</v>
      </c>
      <c r="C142" s="4" t="s">
        <v>108</v>
      </c>
      <c r="D142" s="11">
        <v>3.8E-3</v>
      </c>
      <c r="E142" s="11">
        <v>1.01E-2</v>
      </c>
      <c r="F142" s="11">
        <v>0.31819999999999998</v>
      </c>
      <c r="G142" s="4">
        <v>0.85</v>
      </c>
      <c r="H142" s="4" t="s">
        <v>22</v>
      </c>
      <c r="I142" s="4" t="s">
        <v>20</v>
      </c>
      <c r="J142" s="4"/>
      <c r="K142" s="4">
        <f>IF(B142&lt;&gt;B141,1,K141+1)</f>
        <v>17</v>
      </c>
      <c r="L142" s="10" t="str">
        <f t="shared" si="4"/>
        <v>changedFiles_D</v>
      </c>
      <c r="M142" s="10" t="str">
        <f t="shared" si="5"/>
        <v>some files</v>
      </c>
      <c r="N142" t="str">
        <f>_xlfn.CONCAT(A142,B142,C142)</f>
        <v>DjangochangedFiles_D=some filesclosedBy=ptone</v>
      </c>
    </row>
    <row r="143" spans="1:14" hidden="1" x14ac:dyDescent="0.2">
      <c r="A143" s="4" t="s">
        <v>98</v>
      </c>
      <c r="B143" s="4" t="s">
        <v>77</v>
      </c>
      <c r="C143" s="4" t="s">
        <v>101</v>
      </c>
      <c r="D143" s="11">
        <v>1.23E-2</v>
      </c>
      <c r="E143" s="11">
        <v>3.3000000000000002E-2</v>
      </c>
      <c r="F143" s="11">
        <v>0.31509999999999999</v>
      </c>
      <c r="G143" s="4">
        <v>0.84</v>
      </c>
      <c r="H143" s="4" t="s">
        <v>22</v>
      </c>
      <c r="I143" s="4" t="s">
        <v>17</v>
      </c>
      <c r="J143" s="4"/>
      <c r="K143" s="4">
        <f>IF(B143&lt;&gt;B142,1,K142+1)</f>
        <v>18</v>
      </c>
      <c r="L143" s="10" t="str">
        <f t="shared" si="4"/>
        <v>changedFiles_D</v>
      </c>
      <c r="M143" s="10" t="str">
        <f t="shared" si="5"/>
        <v>some files</v>
      </c>
      <c r="N143" t="str">
        <f>_xlfn.CONCAT(A143,B143,C143)</f>
        <v>DjangochangedFiles_D=some filesclosedBy=apollo13</v>
      </c>
    </row>
    <row r="144" spans="1:14" hidden="1" x14ac:dyDescent="0.2">
      <c r="A144" s="4" t="s">
        <v>98</v>
      </c>
      <c r="B144" s="4" t="s">
        <v>77</v>
      </c>
      <c r="C144" s="4" t="s">
        <v>100</v>
      </c>
      <c r="D144" s="11">
        <v>1.47E-2</v>
      </c>
      <c r="E144" s="11">
        <v>3.95E-2</v>
      </c>
      <c r="F144" s="11">
        <v>0.28210000000000002</v>
      </c>
      <c r="G144" s="4">
        <v>0.76</v>
      </c>
      <c r="H144" s="4" t="s">
        <v>22</v>
      </c>
      <c r="I144" s="4" t="s">
        <v>17</v>
      </c>
      <c r="J144" s="4"/>
      <c r="K144" s="4">
        <f>IF(B144&lt;&gt;B143,1,K143+1)</f>
        <v>19</v>
      </c>
      <c r="L144" s="10" t="str">
        <f t="shared" si="4"/>
        <v>changedFiles_D</v>
      </c>
      <c r="M144" s="10" t="str">
        <f t="shared" si="5"/>
        <v>some files</v>
      </c>
      <c r="N144" t="str">
        <f>_xlfn.CONCAT(A144,B144,C144)</f>
        <v>DjangochangedFiles_D=some filesclosedBy=aaugustin</v>
      </c>
    </row>
    <row r="145" spans="1:14" hidden="1" x14ac:dyDescent="0.2">
      <c r="A145" s="4" t="s">
        <v>98</v>
      </c>
      <c r="B145" s="4" t="s">
        <v>77</v>
      </c>
      <c r="C145" s="4" t="s">
        <v>104</v>
      </c>
      <c r="D145" s="11">
        <v>4.7999999999999996E-3</v>
      </c>
      <c r="E145" s="11">
        <v>1.29E-2</v>
      </c>
      <c r="F145" s="11">
        <v>0.2195</v>
      </c>
      <c r="G145" s="4">
        <v>0.59</v>
      </c>
      <c r="H145" s="4" t="s">
        <v>22</v>
      </c>
      <c r="I145" s="4" t="s">
        <v>17</v>
      </c>
      <c r="J145" s="4"/>
      <c r="K145" s="4">
        <f>IF(B145&lt;&gt;B144,1,K144+1)</f>
        <v>20</v>
      </c>
      <c r="L145" s="10" t="str">
        <f t="shared" si="4"/>
        <v>changedFiles_D</v>
      </c>
      <c r="M145" s="10" t="str">
        <f t="shared" si="5"/>
        <v>some files</v>
      </c>
      <c r="N145" t="str">
        <f>_xlfn.CONCAT(A145,B145,C145)</f>
        <v>DjangochangedFiles_D=some filesclosedBy=alex</v>
      </c>
    </row>
    <row r="146" spans="1:14" hidden="1" x14ac:dyDescent="0.2">
      <c r="A146" s="4" t="s">
        <v>98</v>
      </c>
      <c r="B146" s="4" t="s">
        <v>77</v>
      </c>
      <c r="C146" s="4" t="s">
        <v>107</v>
      </c>
      <c r="D146" s="11">
        <v>2.0999999999999999E-3</v>
      </c>
      <c r="E146" s="11">
        <v>5.7000000000000002E-3</v>
      </c>
      <c r="F146" s="11">
        <v>0.2</v>
      </c>
      <c r="G146" s="4">
        <v>0.54</v>
      </c>
      <c r="H146" s="4" t="s">
        <v>22</v>
      </c>
      <c r="I146" s="4" t="s">
        <v>17</v>
      </c>
      <c r="J146" s="4"/>
      <c r="K146" s="4">
        <f>IF(B146&lt;&gt;B145,1,K145+1)</f>
        <v>21</v>
      </c>
      <c r="L146" s="10" t="str">
        <f t="shared" si="4"/>
        <v>changedFiles_D</v>
      </c>
      <c r="M146" s="10" t="str">
        <f t="shared" si="5"/>
        <v>some files</v>
      </c>
      <c r="N146" t="str">
        <f>_xlfn.CONCAT(A146,B146,C146)</f>
        <v>DjangochangedFiles_D=some filesclosedBy=adrianholovaty</v>
      </c>
    </row>
    <row r="147" spans="1:14" hidden="1" x14ac:dyDescent="0.2">
      <c r="A147" s="4" t="s">
        <v>98</v>
      </c>
      <c r="B147" s="4" t="s">
        <v>10</v>
      </c>
      <c r="C147" s="4" t="s">
        <v>116</v>
      </c>
      <c r="D147" s="11">
        <v>2.3999999999999998E-3</v>
      </c>
      <c r="E147" s="11">
        <v>3.2000000000000002E-3</v>
      </c>
      <c r="F147" s="11">
        <v>1</v>
      </c>
      <c r="G147" s="4">
        <v>1.31</v>
      </c>
      <c r="H147" s="4" t="s">
        <v>19</v>
      </c>
      <c r="I147" s="4" t="s">
        <v>20</v>
      </c>
      <c r="J147" s="4"/>
      <c r="K147" s="4">
        <f>IF(B147&lt;&gt;B146,1,K146+1)</f>
        <v>1</v>
      </c>
      <c r="L147" s="10" t="str">
        <f t="shared" si="4"/>
        <v>commitsPull_D</v>
      </c>
      <c r="M147" s="10" t="str">
        <f t="shared" si="5"/>
        <v>1 commit</v>
      </c>
      <c r="N147" t="str">
        <f>_xlfn.CONCAT(A147,B147,C147)</f>
        <v>DjangocommitsPull_D=1 commitclosedBy=erikr</v>
      </c>
    </row>
    <row r="148" spans="1:14" hidden="1" x14ac:dyDescent="0.2">
      <c r="A148" s="4" t="s">
        <v>98</v>
      </c>
      <c r="B148" s="4" t="s">
        <v>10</v>
      </c>
      <c r="C148" s="4" t="s">
        <v>121</v>
      </c>
      <c r="D148" s="11">
        <v>1.9E-3</v>
      </c>
      <c r="E148" s="11">
        <v>2.5000000000000001E-3</v>
      </c>
      <c r="F148" s="11">
        <v>1</v>
      </c>
      <c r="G148" s="4">
        <v>1.31</v>
      </c>
      <c r="H148" s="4" t="s">
        <v>19</v>
      </c>
      <c r="I148" s="4" t="s">
        <v>20</v>
      </c>
      <c r="J148" s="4"/>
      <c r="K148" s="4">
        <f>IF(B148&lt;&gt;B147,1,K147+1)</f>
        <v>2</v>
      </c>
      <c r="L148" s="10" t="str">
        <f t="shared" si="4"/>
        <v>commitsPull_D</v>
      </c>
      <c r="M148" s="10" t="str">
        <f t="shared" si="5"/>
        <v>1 commit</v>
      </c>
      <c r="N148" t="str">
        <f>_xlfn.CONCAT(A148,B148,C148)</f>
        <v>DjangocommitsPull_D=1 commitclosedBy=evildmp</v>
      </c>
    </row>
    <row r="149" spans="1:14" hidden="1" x14ac:dyDescent="0.2">
      <c r="A149" s="4" t="s">
        <v>98</v>
      </c>
      <c r="B149" s="4" t="s">
        <v>10</v>
      </c>
      <c r="C149" s="4" t="s">
        <v>124</v>
      </c>
      <c r="D149" s="11">
        <v>5.4000000000000003E-3</v>
      </c>
      <c r="E149" s="11">
        <v>7.0000000000000001E-3</v>
      </c>
      <c r="F149" s="11">
        <v>0.86960000000000004</v>
      </c>
      <c r="G149" s="4">
        <v>1.1399999999999999</v>
      </c>
      <c r="H149" s="4" t="s">
        <v>19</v>
      </c>
      <c r="I149" s="4" t="s">
        <v>20</v>
      </c>
      <c r="J149" s="4"/>
      <c r="K149" s="4">
        <f>IF(B149&lt;&gt;B148,1,K148+1)</f>
        <v>3</v>
      </c>
      <c r="L149" s="10" t="str">
        <f t="shared" si="4"/>
        <v>commitsPull_D</v>
      </c>
      <c r="M149" s="10" t="str">
        <f t="shared" si="5"/>
        <v>1 commit</v>
      </c>
      <c r="N149" t="str">
        <f>_xlfn.CONCAT(A149,B149,C149)</f>
        <v>DjangocommitsPull_D=1 commitclosedBy=HonzaKral</v>
      </c>
    </row>
    <row r="150" spans="1:14" hidden="1" x14ac:dyDescent="0.2">
      <c r="A150" s="4" t="s">
        <v>98</v>
      </c>
      <c r="B150" s="4" t="s">
        <v>10</v>
      </c>
      <c r="C150" s="4" t="s">
        <v>104</v>
      </c>
      <c r="D150" s="11">
        <v>1.9E-2</v>
      </c>
      <c r="E150" s="11">
        <v>2.4899999999999999E-2</v>
      </c>
      <c r="F150" s="11">
        <v>0.8659</v>
      </c>
      <c r="G150" s="4">
        <v>1.1299999999999999</v>
      </c>
      <c r="H150" s="4" t="s">
        <v>19</v>
      </c>
      <c r="I150" s="4" t="s">
        <v>20</v>
      </c>
      <c r="J150" s="4"/>
      <c r="K150" s="4">
        <f>IF(B150&lt;&gt;B149,1,K149+1)</f>
        <v>4</v>
      </c>
      <c r="L150" s="10" t="str">
        <f t="shared" si="4"/>
        <v>commitsPull_D</v>
      </c>
      <c r="M150" s="10" t="str">
        <f t="shared" si="5"/>
        <v>1 commit</v>
      </c>
      <c r="N150" t="str">
        <f>_xlfn.CONCAT(A150,B150,C150)</f>
        <v>DjangocommitsPull_D=1 commitclosedBy=alex</v>
      </c>
    </row>
    <row r="151" spans="1:14" hidden="1" x14ac:dyDescent="0.2">
      <c r="A151" s="4" t="s">
        <v>98</v>
      </c>
      <c r="B151" s="4" t="s">
        <v>10</v>
      </c>
      <c r="C151" s="4" t="s">
        <v>117</v>
      </c>
      <c r="D151" s="11">
        <v>1.6000000000000001E-3</v>
      </c>
      <c r="E151" s="11">
        <v>2.0999999999999999E-3</v>
      </c>
      <c r="F151" s="11">
        <v>0.85709999999999997</v>
      </c>
      <c r="G151" s="4">
        <v>1.1200000000000001</v>
      </c>
      <c r="H151" s="4" t="s">
        <v>19</v>
      </c>
      <c r="I151" s="4" t="s">
        <v>20</v>
      </c>
      <c r="J151" s="4"/>
      <c r="K151" s="4">
        <f>IF(B151&lt;&gt;B150,1,K150+1)</f>
        <v>5</v>
      </c>
      <c r="L151" s="10" t="str">
        <f t="shared" si="4"/>
        <v>commitsPull_D</v>
      </c>
      <c r="M151" s="10" t="str">
        <f t="shared" si="5"/>
        <v>1 commit</v>
      </c>
      <c r="N151" t="str">
        <f>_xlfn.CONCAT(A151,B151,C151)</f>
        <v>DjangocommitsPull_D=1 commitclosedBy=kmtracey</v>
      </c>
    </row>
    <row r="152" spans="1:14" hidden="1" x14ac:dyDescent="0.2">
      <c r="A152" s="4" t="s">
        <v>98</v>
      </c>
      <c r="B152" s="4" t="s">
        <v>10</v>
      </c>
      <c r="C152" s="4" t="s">
        <v>105</v>
      </c>
      <c r="D152" s="11">
        <v>2.01E-2</v>
      </c>
      <c r="E152" s="11">
        <v>2.64E-2</v>
      </c>
      <c r="F152" s="11">
        <v>0.83330000000000004</v>
      </c>
      <c r="G152" s="4">
        <v>1.0900000000000001</v>
      </c>
      <c r="H152" s="4" t="s">
        <v>19</v>
      </c>
      <c r="I152" s="4" t="s">
        <v>20</v>
      </c>
      <c r="J152" s="4"/>
      <c r="K152" s="4">
        <f>IF(B152&lt;&gt;B151,1,K151+1)</f>
        <v>6</v>
      </c>
      <c r="L152" s="10" t="str">
        <f t="shared" si="4"/>
        <v>commitsPull_D</v>
      </c>
      <c r="M152" s="10" t="str">
        <f t="shared" si="5"/>
        <v>1 commit</v>
      </c>
      <c r="N152" t="str">
        <f>_xlfn.CONCAT(A152,B152,C152)</f>
        <v>DjangocommitsPull_D=1 commitclosedBy=charettes</v>
      </c>
    </row>
    <row r="153" spans="1:14" hidden="1" x14ac:dyDescent="0.2">
      <c r="A153" s="4" t="s">
        <v>98</v>
      </c>
      <c r="B153" s="4" t="s">
        <v>10</v>
      </c>
      <c r="C153" s="4" t="s">
        <v>106</v>
      </c>
      <c r="D153" s="11">
        <v>1.9300000000000001E-2</v>
      </c>
      <c r="E153" s="11">
        <v>2.53E-2</v>
      </c>
      <c r="F153" s="11">
        <v>0.80900000000000005</v>
      </c>
      <c r="G153" s="4">
        <v>1.06</v>
      </c>
      <c r="H153" s="4" t="s">
        <v>19</v>
      </c>
      <c r="I153" s="4" t="s">
        <v>20</v>
      </c>
      <c r="J153" s="4"/>
      <c r="K153" s="4">
        <f>IF(B153&lt;&gt;B152,1,K152+1)</f>
        <v>7</v>
      </c>
      <c r="L153" s="10" t="str">
        <f t="shared" si="4"/>
        <v>commitsPull_D</v>
      </c>
      <c r="M153" s="10" t="str">
        <f t="shared" si="5"/>
        <v>1 commit</v>
      </c>
      <c r="N153" t="str">
        <f>_xlfn.CONCAT(A153,B153,C153)</f>
        <v>DjangocommitsPull_D=1 commitclosedBy=mjtamlyn</v>
      </c>
    </row>
    <row r="154" spans="1:14" hidden="1" x14ac:dyDescent="0.2">
      <c r="A154" s="4" t="s">
        <v>98</v>
      </c>
      <c r="B154" s="4" t="s">
        <v>10</v>
      </c>
      <c r="C154" s="4" t="s">
        <v>115</v>
      </c>
      <c r="D154" s="11">
        <v>5.5999999999999999E-3</v>
      </c>
      <c r="E154" s="11">
        <v>7.4000000000000003E-3</v>
      </c>
      <c r="F154" s="11">
        <v>0.80769999999999997</v>
      </c>
      <c r="G154" s="4">
        <v>1.06</v>
      </c>
      <c r="H154" s="4" t="s">
        <v>19</v>
      </c>
      <c r="I154" s="4" t="s">
        <v>20</v>
      </c>
      <c r="J154" s="4"/>
      <c r="K154" s="4">
        <f>IF(B154&lt;&gt;B153,1,K153+1)</f>
        <v>8</v>
      </c>
      <c r="L154" s="10" t="str">
        <f t="shared" si="4"/>
        <v>commitsPull_D</v>
      </c>
      <c r="M154" s="10" t="str">
        <f t="shared" si="5"/>
        <v>1 commit</v>
      </c>
      <c r="N154" t="str">
        <f>_xlfn.CONCAT(A154,B154,C154)</f>
        <v>DjangocommitsPull_D=1 commitclosedBy=loic</v>
      </c>
    </row>
    <row r="155" spans="1:14" hidden="1" x14ac:dyDescent="0.2">
      <c r="A155" s="4" t="s">
        <v>98</v>
      </c>
      <c r="B155" s="4" t="s">
        <v>10</v>
      </c>
      <c r="C155" s="4" t="s">
        <v>100</v>
      </c>
      <c r="D155" s="11">
        <v>4.1300000000000003E-2</v>
      </c>
      <c r="E155" s="11">
        <v>5.4100000000000002E-2</v>
      </c>
      <c r="F155" s="11">
        <v>0.78969999999999996</v>
      </c>
      <c r="G155" s="4">
        <v>1.04</v>
      </c>
      <c r="H155" s="4" t="s">
        <v>19</v>
      </c>
      <c r="I155" s="4" t="s">
        <v>20</v>
      </c>
      <c r="J155" s="4"/>
      <c r="K155" s="4">
        <f>IF(B155&lt;&gt;B154,1,K154+1)</f>
        <v>9</v>
      </c>
      <c r="L155" s="10" t="str">
        <f t="shared" si="4"/>
        <v>commitsPull_D</v>
      </c>
      <c r="M155" s="10" t="str">
        <f t="shared" si="5"/>
        <v>1 commit</v>
      </c>
      <c r="N155" t="str">
        <f>_xlfn.CONCAT(A155,B155,C155)</f>
        <v>DjangocommitsPull_D=1 commitclosedBy=aaugustin</v>
      </c>
    </row>
    <row r="156" spans="1:14" hidden="1" x14ac:dyDescent="0.2">
      <c r="A156" s="4" t="s">
        <v>98</v>
      </c>
      <c r="B156" s="4" t="s">
        <v>10</v>
      </c>
      <c r="C156" s="4" t="s">
        <v>102</v>
      </c>
      <c r="D156" s="11">
        <v>3.78E-2</v>
      </c>
      <c r="E156" s="11">
        <v>4.9500000000000002E-2</v>
      </c>
      <c r="F156" s="11">
        <v>0.79659999999999997</v>
      </c>
      <c r="G156" s="4">
        <v>1.04</v>
      </c>
      <c r="H156" s="4" t="s">
        <v>19</v>
      </c>
      <c r="I156" s="4" t="s">
        <v>20</v>
      </c>
      <c r="J156" s="4"/>
      <c r="K156" s="4">
        <f>IF(B156&lt;&gt;B155,1,K155+1)</f>
        <v>10</v>
      </c>
      <c r="L156" s="10" t="str">
        <f t="shared" si="4"/>
        <v>commitsPull_D</v>
      </c>
      <c r="M156" s="10" t="str">
        <f t="shared" si="5"/>
        <v>1 commit</v>
      </c>
      <c r="N156" t="str">
        <f>_xlfn.CONCAT(A156,B156,C156)</f>
        <v>DjangocommitsPull_D=1 commitclosedBy=claudep</v>
      </c>
    </row>
    <row r="157" spans="1:14" hidden="1" x14ac:dyDescent="0.2">
      <c r="A157" s="4" t="s">
        <v>98</v>
      </c>
      <c r="B157" s="4" t="s">
        <v>10</v>
      </c>
      <c r="C157" s="4" t="s">
        <v>109</v>
      </c>
      <c r="D157" s="11">
        <v>1.4999999999999999E-2</v>
      </c>
      <c r="E157" s="11">
        <v>1.9699999999999999E-2</v>
      </c>
      <c r="F157" s="11">
        <v>0.78869999999999996</v>
      </c>
      <c r="G157" s="4">
        <v>1.03</v>
      </c>
      <c r="H157" s="4" t="s">
        <v>19</v>
      </c>
      <c r="I157" s="4" t="s">
        <v>20</v>
      </c>
      <c r="J157" s="4"/>
      <c r="K157" s="4">
        <f>IF(B157&lt;&gt;B156,1,K156+1)</f>
        <v>11</v>
      </c>
      <c r="L157" s="10" t="str">
        <f t="shared" si="4"/>
        <v>commitsPull_D</v>
      </c>
      <c r="M157" s="10" t="str">
        <f t="shared" si="5"/>
        <v>1 commit</v>
      </c>
      <c r="N157" t="str">
        <f>_xlfn.CONCAT(A157,B157,C157)</f>
        <v>DjangocommitsPull_D=1 commitclosedBy=akaariai</v>
      </c>
    </row>
    <row r="158" spans="1:14" hidden="1" x14ac:dyDescent="0.2">
      <c r="A158" s="4" t="s">
        <v>98</v>
      </c>
      <c r="B158" s="4" t="s">
        <v>10</v>
      </c>
      <c r="C158" s="4" t="s">
        <v>112</v>
      </c>
      <c r="D158" s="11">
        <v>9.7000000000000003E-3</v>
      </c>
      <c r="E158" s="11">
        <v>1.26E-2</v>
      </c>
      <c r="F158" s="11">
        <v>0.78259999999999996</v>
      </c>
      <c r="G158" s="4">
        <v>1.03</v>
      </c>
      <c r="H158" s="4" t="s">
        <v>19</v>
      </c>
      <c r="I158" s="4" t="s">
        <v>20</v>
      </c>
      <c r="J158" s="4"/>
      <c r="K158" s="4">
        <f>IF(B158&lt;&gt;B157,1,K157+1)</f>
        <v>12</v>
      </c>
      <c r="L158" s="10" t="str">
        <f t="shared" si="4"/>
        <v>commitsPull_D</v>
      </c>
      <c r="M158" s="10" t="str">
        <f t="shared" si="5"/>
        <v>1 commit</v>
      </c>
      <c r="N158" t="str">
        <f>_xlfn.CONCAT(A158,B158,C158)</f>
        <v>DjangocommitsPull_D=1 commitclosedBy=andrewgodwin</v>
      </c>
    </row>
    <row r="159" spans="1:14" hidden="1" x14ac:dyDescent="0.2">
      <c r="A159" s="4" t="s">
        <v>98</v>
      </c>
      <c r="B159" s="4" t="s">
        <v>10</v>
      </c>
      <c r="C159" s="4" t="s">
        <v>110</v>
      </c>
      <c r="D159" s="11">
        <v>8.3000000000000001E-3</v>
      </c>
      <c r="E159" s="11">
        <v>1.09E-2</v>
      </c>
      <c r="F159" s="11">
        <v>0.77500000000000002</v>
      </c>
      <c r="G159" s="4">
        <v>1.02</v>
      </c>
      <c r="H159" s="4" t="s">
        <v>19</v>
      </c>
      <c r="I159" s="4" t="s">
        <v>20</v>
      </c>
      <c r="J159" s="4"/>
      <c r="K159" s="4">
        <f>IF(B159&lt;&gt;B158,1,K158+1)</f>
        <v>13</v>
      </c>
      <c r="L159" s="10" t="str">
        <f t="shared" si="4"/>
        <v>commitsPull_D</v>
      </c>
      <c r="M159" s="10" t="str">
        <f t="shared" si="5"/>
        <v>1 commit</v>
      </c>
      <c r="N159" t="str">
        <f>_xlfn.CONCAT(A159,B159,C159)</f>
        <v>DjangocommitsPull_D=1 commitclosedBy=carljm</v>
      </c>
    </row>
    <row r="160" spans="1:14" hidden="1" x14ac:dyDescent="0.2">
      <c r="A160" s="4" t="s">
        <v>98</v>
      </c>
      <c r="B160" s="4" t="s">
        <v>10</v>
      </c>
      <c r="C160" s="4" t="s">
        <v>126</v>
      </c>
      <c r="D160" s="11">
        <v>1.9E-3</v>
      </c>
      <c r="E160" s="11">
        <v>2.5000000000000001E-3</v>
      </c>
      <c r="F160" s="11">
        <v>0.77780000000000005</v>
      </c>
      <c r="G160" s="4">
        <v>1.02</v>
      </c>
      <c r="H160" s="4" t="s">
        <v>19</v>
      </c>
      <c r="I160" s="4" t="s">
        <v>20</v>
      </c>
      <c r="J160" s="4"/>
      <c r="K160" s="4">
        <f>IF(B160&lt;&gt;B159,1,K159+1)</f>
        <v>14</v>
      </c>
      <c r="L160" s="10" t="str">
        <f t="shared" si="4"/>
        <v>commitsPull_D</v>
      </c>
      <c r="M160" s="10" t="str">
        <f t="shared" si="5"/>
        <v>1 commit</v>
      </c>
      <c r="N160" t="str">
        <f>_xlfn.CONCAT(A160,B160,C160)</f>
        <v>DjangocommitsPull_D=1 commitclosedBy=jacobian</v>
      </c>
    </row>
    <row r="161" spans="1:14" hidden="1" x14ac:dyDescent="0.2">
      <c r="A161" s="4" t="s">
        <v>98</v>
      </c>
      <c r="B161" s="4" t="s">
        <v>10</v>
      </c>
      <c r="C161" s="4" t="s">
        <v>101</v>
      </c>
      <c r="D161" s="11">
        <v>0.03</v>
      </c>
      <c r="E161" s="11">
        <v>3.9399999999999998E-2</v>
      </c>
      <c r="F161" s="11">
        <v>0.7671</v>
      </c>
      <c r="G161" s="4">
        <v>1.01</v>
      </c>
      <c r="H161" s="4" t="s">
        <v>19</v>
      </c>
      <c r="I161" s="4" t="s">
        <v>20</v>
      </c>
      <c r="J161" s="4"/>
      <c r="K161" s="4">
        <f>IF(B161&lt;&gt;B160,1,K160+1)</f>
        <v>15</v>
      </c>
      <c r="L161" s="10" t="str">
        <f t="shared" si="4"/>
        <v>commitsPull_D</v>
      </c>
      <c r="M161" s="10" t="str">
        <f t="shared" si="5"/>
        <v>1 commit</v>
      </c>
      <c r="N161" t="str">
        <f>_xlfn.CONCAT(A161,B161,C161)</f>
        <v>DjangocommitsPull_D=1 commitclosedBy=apollo13</v>
      </c>
    </row>
    <row r="162" spans="1:14" hidden="1" x14ac:dyDescent="0.2">
      <c r="A162" s="4" t="s">
        <v>98</v>
      </c>
      <c r="B162" s="4" t="s">
        <v>10</v>
      </c>
      <c r="C162" s="4" t="s">
        <v>108</v>
      </c>
      <c r="D162" s="11">
        <v>9.1000000000000004E-3</v>
      </c>
      <c r="E162" s="11">
        <v>1.1900000000000001E-2</v>
      </c>
      <c r="F162" s="11">
        <v>0.77270000000000005</v>
      </c>
      <c r="G162" s="4">
        <v>1.01</v>
      </c>
      <c r="H162" s="4" t="s">
        <v>19</v>
      </c>
      <c r="I162" s="4" t="s">
        <v>20</v>
      </c>
      <c r="J162" s="4"/>
      <c r="K162" s="4">
        <f>IF(B162&lt;&gt;B161,1,K161+1)</f>
        <v>16</v>
      </c>
      <c r="L162" s="10" t="str">
        <f t="shared" si="4"/>
        <v>commitsPull_D</v>
      </c>
      <c r="M162" s="10" t="str">
        <f t="shared" si="5"/>
        <v>1 commit</v>
      </c>
      <c r="N162" t="str">
        <f>_xlfn.CONCAT(A162,B162,C162)</f>
        <v>DjangocommitsPull_D=1 commitclosedBy=ptone</v>
      </c>
    </row>
    <row r="163" spans="1:14" hidden="1" x14ac:dyDescent="0.2">
      <c r="A163" s="4" t="s">
        <v>98</v>
      </c>
      <c r="B163" s="4" t="s">
        <v>10</v>
      </c>
      <c r="C163" s="4" t="s">
        <v>99</v>
      </c>
      <c r="D163" s="11">
        <v>0.47449999999999998</v>
      </c>
      <c r="E163" s="11">
        <v>0.62190000000000001</v>
      </c>
      <c r="F163" s="11">
        <v>0.75449999999999995</v>
      </c>
      <c r="G163" s="4">
        <v>0.99</v>
      </c>
      <c r="H163" s="4" t="s">
        <v>16</v>
      </c>
      <c r="I163" s="4" t="s">
        <v>65</v>
      </c>
      <c r="J163" s="4"/>
      <c r="K163" s="4">
        <f>IF(B163&lt;&gt;B162,1,K162+1)</f>
        <v>17</v>
      </c>
      <c r="L163" s="10" t="str">
        <f t="shared" si="4"/>
        <v>commitsPull_D</v>
      </c>
      <c r="M163" s="10" t="str">
        <f t="shared" si="5"/>
        <v>1 commit</v>
      </c>
      <c r="N163" t="str">
        <f>_xlfn.CONCAT(A163,B163,C163)</f>
        <v>DjangocommitsPull_D=1 commitclosedBy=timgraham</v>
      </c>
    </row>
    <row r="164" spans="1:14" hidden="1" x14ac:dyDescent="0.2">
      <c r="A164" s="4" t="s">
        <v>98</v>
      </c>
      <c r="B164" s="4" t="s">
        <v>10</v>
      </c>
      <c r="C164" s="4" t="s">
        <v>118</v>
      </c>
      <c r="D164" s="11">
        <v>4.5999999999999999E-3</v>
      </c>
      <c r="E164" s="11">
        <v>6.0000000000000001E-3</v>
      </c>
      <c r="F164" s="11">
        <v>0.73909999999999998</v>
      </c>
      <c r="G164" s="4">
        <v>0.97</v>
      </c>
      <c r="H164" s="4" t="s">
        <v>22</v>
      </c>
      <c r="I164" s="4" t="s">
        <v>20</v>
      </c>
      <c r="J164" s="4"/>
      <c r="K164" s="4">
        <f>IF(B164&lt;&gt;B163,1,K163+1)</f>
        <v>18</v>
      </c>
      <c r="L164" s="10" t="str">
        <f t="shared" si="4"/>
        <v>commitsPull_D</v>
      </c>
      <c r="M164" s="10" t="str">
        <f t="shared" si="5"/>
        <v>1 commit</v>
      </c>
      <c r="N164" t="str">
        <f>_xlfn.CONCAT(A164,B164,C164)</f>
        <v>DjangocommitsPull_D=1 commitclosedBy=jphalip</v>
      </c>
    </row>
    <row r="165" spans="1:14" hidden="1" x14ac:dyDescent="0.2">
      <c r="A165" s="4" t="s">
        <v>98</v>
      </c>
      <c r="B165" s="4" t="s">
        <v>10</v>
      </c>
      <c r="C165" s="4" t="s">
        <v>107</v>
      </c>
      <c r="D165" s="11">
        <v>7.7999999999999996E-3</v>
      </c>
      <c r="E165" s="11">
        <v>1.0200000000000001E-2</v>
      </c>
      <c r="F165" s="11">
        <v>0.72499999999999998</v>
      </c>
      <c r="G165" s="4">
        <v>0.95</v>
      </c>
      <c r="H165" s="4" t="s">
        <v>22</v>
      </c>
      <c r="I165" s="4" t="s">
        <v>20</v>
      </c>
      <c r="J165" s="4"/>
      <c r="K165" s="4">
        <f>IF(B165&lt;&gt;B164,1,K164+1)</f>
        <v>19</v>
      </c>
      <c r="L165" s="10" t="str">
        <f t="shared" si="4"/>
        <v>commitsPull_D</v>
      </c>
      <c r="M165" s="10" t="str">
        <f t="shared" si="5"/>
        <v>1 commit</v>
      </c>
      <c r="N165" t="str">
        <f>_xlfn.CONCAT(A165,B165,C165)</f>
        <v>DjangocommitsPull_D=1 commitclosedBy=adrianholovaty</v>
      </c>
    </row>
    <row r="166" spans="1:14" hidden="1" x14ac:dyDescent="0.2">
      <c r="A166" s="4" t="s">
        <v>98</v>
      </c>
      <c r="B166" s="4" t="s">
        <v>10</v>
      </c>
      <c r="C166" s="4" t="s">
        <v>103</v>
      </c>
      <c r="D166" s="11">
        <v>2.0899999999999998E-2</v>
      </c>
      <c r="E166" s="11">
        <v>2.7400000000000001E-2</v>
      </c>
      <c r="F166" s="11">
        <v>0.71560000000000001</v>
      </c>
      <c r="G166" s="4">
        <v>0.94</v>
      </c>
      <c r="H166" s="4" t="s">
        <v>22</v>
      </c>
      <c r="I166" s="4" t="s">
        <v>20</v>
      </c>
      <c r="J166" s="4"/>
      <c r="K166" s="4">
        <f>IF(B166&lt;&gt;B165,1,K165+1)</f>
        <v>20</v>
      </c>
      <c r="L166" s="10" t="str">
        <f t="shared" si="4"/>
        <v>commitsPull_D</v>
      </c>
      <c r="M166" s="10" t="str">
        <f t="shared" si="5"/>
        <v>1 commit</v>
      </c>
      <c r="N166" t="str">
        <f>_xlfn.CONCAT(A166,B166,C166)</f>
        <v>DjangocommitsPull_D=1 commitclosedBy=bmispelon</v>
      </c>
    </row>
    <row r="167" spans="1:14" hidden="1" x14ac:dyDescent="0.2">
      <c r="A167" s="4" t="s">
        <v>98</v>
      </c>
      <c r="B167" s="4" t="s">
        <v>10</v>
      </c>
      <c r="C167" s="4" t="s">
        <v>114</v>
      </c>
      <c r="D167" s="11">
        <v>1.2999999999999999E-3</v>
      </c>
      <c r="E167" s="11">
        <v>1.8E-3</v>
      </c>
      <c r="F167" s="11">
        <v>0.71430000000000005</v>
      </c>
      <c r="G167" s="4">
        <v>0.94</v>
      </c>
      <c r="H167" s="4" t="s">
        <v>22</v>
      </c>
      <c r="I167" s="4" t="s">
        <v>20</v>
      </c>
      <c r="J167" s="4"/>
      <c r="K167" s="4">
        <f>IF(B167&lt;&gt;B166,1,K166+1)</f>
        <v>21</v>
      </c>
      <c r="L167" s="10" t="str">
        <f t="shared" si="4"/>
        <v>commitsPull_D</v>
      </c>
      <c r="M167" s="10" t="str">
        <f t="shared" si="5"/>
        <v>1 commit</v>
      </c>
      <c r="N167" t="str">
        <f>_xlfn.CONCAT(A167,B167,C167)</f>
        <v>DjangocommitsPull_D=1 commitclosedBy=ubernostrum</v>
      </c>
    </row>
    <row r="168" spans="1:14" hidden="1" x14ac:dyDescent="0.2">
      <c r="A168" s="4" t="s">
        <v>98</v>
      </c>
      <c r="B168" s="4" t="s">
        <v>10</v>
      </c>
      <c r="C168" s="4" t="s">
        <v>111</v>
      </c>
      <c r="D168" s="11">
        <v>8.6E-3</v>
      </c>
      <c r="E168" s="11">
        <v>1.12E-2</v>
      </c>
      <c r="F168" s="11">
        <v>0.68089999999999995</v>
      </c>
      <c r="G168" s="4">
        <v>0.89</v>
      </c>
      <c r="H168" s="4" t="s">
        <v>22</v>
      </c>
      <c r="I168" s="4" t="s">
        <v>20</v>
      </c>
      <c r="J168" s="4"/>
      <c r="K168" s="4">
        <f>IF(B168&lt;&gt;B167,1,K167+1)</f>
        <v>22</v>
      </c>
      <c r="L168" s="10" t="str">
        <f t="shared" si="4"/>
        <v>commitsPull_D</v>
      </c>
      <c r="M168" s="10" t="str">
        <f t="shared" si="5"/>
        <v>1 commit</v>
      </c>
      <c r="N168" t="str">
        <f>_xlfn.CONCAT(A168,B168,C168)</f>
        <v>DjangocommitsPull_D=1 commitclosedBy=MarkusH</v>
      </c>
    </row>
    <row r="169" spans="1:14" hidden="1" x14ac:dyDescent="0.2">
      <c r="A169" s="4" t="s">
        <v>98</v>
      </c>
      <c r="B169" s="4" t="s">
        <v>10</v>
      </c>
      <c r="C169" s="4" t="s">
        <v>125</v>
      </c>
      <c r="D169" s="11">
        <v>4.7999999999999996E-3</v>
      </c>
      <c r="E169" s="11">
        <v>6.3E-3</v>
      </c>
      <c r="F169" s="11">
        <v>0.66669999999999996</v>
      </c>
      <c r="G169" s="4">
        <v>0.87</v>
      </c>
      <c r="H169" s="4" t="s">
        <v>22</v>
      </c>
      <c r="I169" s="4" t="s">
        <v>20</v>
      </c>
      <c r="J169" s="4"/>
      <c r="K169" s="4">
        <f>IF(B169&lt;&gt;B168,1,K168+1)</f>
        <v>23</v>
      </c>
      <c r="L169" s="10" t="str">
        <f t="shared" si="4"/>
        <v>commitsPull_D</v>
      </c>
      <c r="M169" s="10" t="str">
        <f t="shared" si="5"/>
        <v>1 commit</v>
      </c>
      <c r="N169" t="str">
        <f>_xlfn.CONCAT(A169,B169,C169)</f>
        <v>DjangocommitsPull_D=1 commitclosedBy=jezdez</v>
      </c>
    </row>
    <row r="170" spans="1:14" hidden="1" x14ac:dyDescent="0.2">
      <c r="A170" s="4" t="s">
        <v>98</v>
      </c>
      <c r="B170" s="4" t="s">
        <v>10</v>
      </c>
      <c r="C170" s="4" t="s">
        <v>127</v>
      </c>
      <c r="D170" s="11">
        <v>1.1000000000000001E-3</v>
      </c>
      <c r="E170" s="11">
        <v>1.4E-3</v>
      </c>
      <c r="F170" s="11">
        <v>0.66669999999999996</v>
      </c>
      <c r="G170" s="4">
        <v>0.87</v>
      </c>
      <c r="H170" s="4" t="s">
        <v>22</v>
      </c>
      <c r="I170" s="4" t="s">
        <v>20</v>
      </c>
      <c r="J170" s="4"/>
      <c r="K170" s="4">
        <f>IF(B170&lt;&gt;B169,1,K169+1)</f>
        <v>24</v>
      </c>
      <c r="L170" s="10" t="str">
        <f t="shared" si="4"/>
        <v>commitsPull_D</v>
      </c>
      <c r="M170" s="10" t="str">
        <f t="shared" si="5"/>
        <v>1 commit</v>
      </c>
      <c r="N170" t="str">
        <f>_xlfn.CONCAT(A170,B170,C170)</f>
        <v>DjangocommitsPull_D=1 commitclosedBy=spookylukey</v>
      </c>
    </row>
    <row r="171" spans="1:14" hidden="1" x14ac:dyDescent="0.2">
      <c r="A171" s="4" t="s">
        <v>98</v>
      </c>
      <c r="B171" s="4" t="s">
        <v>10</v>
      </c>
      <c r="C171" s="4" t="s">
        <v>120</v>
      </c>
      <c r="D171" s="11">
        <v>1.1000000000000001E-3</v>
      </c>
      <c r="E171" s="11">
        <v>1.4E-3</v>
      </c>
      <c r="F171" s="11">
        <v>0.66669999999999996</v>
      </c>
      <c r="G171" s="4">
        <v>0.87</v>
      </c>
      <c r="H171" s="4" t="s">
        <v>22</v>
      </c>
      <c r="I171" s="4" t="s">
        <v>20</v>
      </c>
      <c r="J171" s="4"/>
      <c r="K171" s="4">
        <f>IF(B171&lt;&gt;B170,1,K170+1)</f>
        <v>25</v>
      </c>
      <c r="L171" s="10" t="str">
        <f t="shared" si="4"/>
        <v>commitsPull_D</v>
      </c>
      <c r="M171" s="10" t="str">
        <f t="shared" si="5"/>
        <v>1 commit</v>
      </c>
      <c r="N171" t="str">
        <f>_xlfn.CONCAT(A171,B171,C171)</f>
        <v>DjangocommitsPull_D=1 commitclosedBy=dstufft</v>
      </c>
    </row>
    <row r="172" spans="1:14" hidden="1" x14ac:dyDescent="0.2">
      <c r="A172" s="4" t="s">
        <v>98</v>
      </c>
      <c r="B172" s="4" t="s">
        <v>10</v>
      </c>
      <c r="C172" s="4" t="s">
        <v>113</v>
      </c>
      <c r="D172" s="11">
        <v>5.1000000000000004E-3</v>
      </c>
      <c r="E172" s="11">
        <v>6.7000000000000002E-3</v>
      </c>
      <c r="F172" s="11">
        <v>0.63329999999999997</v>
      </c>
      <c r="G172" s="4">
        <v>0.83</v>
      </c>
      <c r="H172" s="4" t="s">
        <v>22</v>
      </c>
      <c r="I172" s="4" t="s">
        <v>20</v>
      </c>
      <c r="J172" s="4"/>
      <c r="K172" s="4">
        <f>IF(B172&lt;&gt;B171,1,K171+1)</f>
        <v>26</v>
      </c>
      <c r="L172" s="10" t="str">
        <f t="shared" si="4"/>
        <v>commitsPull_D</v>
      </c>
      <c r="M172" s="10" t="str">
        <f t="shared" si="5"/>
        <v>1 commit</v>
      </c>
      <c r="N172" t="str">
        <f>_xlfn.CONCAT(A172,B172,C172)</f>
        <v>DjangocommitsPull_D=1 commitclosedBy=ramiro</v>
      </c>
    </row>
    <row r="173" spans="1:14" hidden="1" x14ac:dyDescent="0.2">
      <c r="A173" s="4" t="s">
        <v>98</v>
      </c>
      <c r="B173" s="4" t="s">
        <v>10</v>
      </c>
      <c r="C173" s="4" t="s">
        <v>119</v>
      </c>
      <c r="D173" s="11">
        <v>3.2000000000000002E-3</v>
      </c>
      <c r="E173" s="11">
        <v>4.1999999999999997E-3</v>
      </c>
      <c r="F173" s="11">
        <v>0.57140000000000002</v>
      </c>
      <c r="G173" s="4">
        <v>0.75</v>
      </c>
      <c r="H173" s="4" t="s">
        <v>22</v>
      </c>
      <c r="I173" s="4" t="s">
        <v>20</v>
      </c>
      <c r="J173" s="4"/>
      <c r="K173" s="4">
        <f>IF(B173&lt;&gt;B172,1,K172+1)</f>
        <v>27</v>
      </c>
      <c r="L173" s="10" t="str">
        <f t="shared" si="4"/>
        <v>commitsPull_D</v>
      </c>
      <c r="M173" s="10" t="str">
        <f t="shared" si="5"/>
        <v>1 commit</v>
      </c>
      <c r="N173" t="str">
        <f>_xlfn.CONCAT(A173,B173,C173)</f>
        <v>DjangocommitsPull_D=1 commitclosedBy=freakboy3742</v>
      </c>
    </row>
    <row r="174" spans="1:14" hidden="1" x14ac:dyDescent="0.2">
      <c r="A174" s="4" t="s">
        <v>98</v>
      </c>
      <c r="B174" s="4" t="s">
        <v>33</v>
      </c>
      <c r="C174" s="4" t="s">
        <v>113</v>
      </c>
      <c r="D174" s="11">
        <v>1.6000000000000001E-3</v>
      </c>
      <c r="E174" s="11">
        <v>2.4899999999999999E-2</v>
      </c>
      <c r="F174" s="11">
        <v>0.2</v>
      </c>
      <c r="G174" s="4">
        <v>3.1</v>
      </c>
      <c r="H174" s="4" t="s">
        <v>19</v>
      </c>
      <c r="I174" s="4" t="s">
        <v>26</v>
      </c>
      <c r="J174" s="4"/>
      <c r="K174" s="4">
        <f>IF(B174&lt;&gt;B173,1,K173+1)</f>
        <v>1</v>
      </c>
      <c r="L174" s="10" t="str">
        <f t="shared" si="4"/>
        <v>commitsPull_D</v>
      </c>
      <c r="M174" s="10" t="str">
        <f t="shared" si="5"/>
        <v>many commits</v>
      </c>
      <c r="N174" t="str">
        <f>_xlfn.CONCAT(A174,B174,C174)</f>
        <v>DjangocommitsPull_D=many commitsclosedBy=ramiro</v>
      </c>
    </row>
    <row r="175" spans="1:14" hidden="1" x14ac:dyDescent="0.2">
      <c r="A175" s="4" t="s">
        <v>98</v>
      </c>
      <c r="B175" s="4" t="s">
        <v>33</v>
      </c>
      <c r="C175" s="4" t="s">
        <v>119</v>
      </c>
      <c r="D175" s="11">
        <v>1.1000000000000001E-3</v>
      </c>
      <c r="E175" s="11">
        <v>1.66E-2</v>
      </c>
      <c r="F175" s="11">
        <v>0.1905</v>
      </c>
      <c r="G175" s="4">
        <v>2.95</v>
      </c>
      <c r="H175" s="4" t="s">
        <v>19</v>
      </c>
      <c r="I175" s="4" t="s">
        <v>26</v>
      </c>
      <c r="J175" s="4"/>
      <c r="K175" s="4">
        <f>IF(B175&lt;&gt;B174,1,K174+1)</f>
        <v>2</v>
      </c>
      <c r="L175" s="10" t="str">
        <f t="shared" si="4"/>
        <v>commitsPull_D</v>
      </c>
      <c r="M175" s="10" t="str">
        <f t="shared" si="5"/>
        <v>many commits</v>
      </c>
      <c r="N175" t="str">
        <f>_xlfn.CONCAT(A175,B175,C175)</f>
        <v>DjangocommitsPull_D=many commitsclosedBy=freakboy3742</v>
      </c>
    </row>
    <row r="176" spans="1:14" hidden="1" x14ac:dyDescent="0.2">
      <c r="A176" s="4" t="s">
        <v>98</v>
      </c>
      <c r="B176" s="4" t="s">
        <v>33</v>
      </c>
      <c r="C176" s="4" t="s">
        <v>111</v>
      </c>
      <c r="D176" s="11">
        <v>1.2999999999999999E-3</v>
      </c>
      <c r="E176" s="11">
        <v>2.07E-2</v>
      </c>
      <c r="F176" s="11">
        <v>0.10639999999999999</v>
      </c>
      <c r="G176" s="4">
        <v>1.65</v>
      </c>
      <c r="H176" s="4" t="s">
        <v>19</v>
      </c>
      <c r="I176" s="4" t="s">
        <v>20</v>
      </c>
      <c r="J176" s="4"/>
      <c r="K176" s="4">
        <f>IF(B176&lt;&gt;B175,1,K175+1)</f>
        <v>3</v>
      </c>
      <c r="L176" s="10" t="str">
        <f t="shared" si="4"/>
        <v>commitsPull_D</v>
      </c>
      <c r="M176" s="10" t="str">
        <f t="shared" si="5"/>
        <v>many commits</v>
      </c>
      <c r="N176" t="str">
        <f>_xlfn.CONCAT(A176,B176,C176)</f>
        <v>DjangocommitsPull_D=many commitsclosedBy=MarkusH</v>
      </c>
    </row>
    <row r="177" spans="1:14" hidden="1" x14ac:dyDescent="0.2">
      <c r="A177" s="4" t="s">
        <v>98</v>
      </c>
      <c r="B177" s="4" t="s">
        <v>33</v>
      </c>
      <c r="C177" s="4" t="s">
        <v>101</v>
      </c>
      <c r="D177" s="11">
        <v>3.2000000000000002E-3</v>
      </c>
      <c r="E177" s="11">
        <v>4.9799999999999997E-2</v>
      </c>
      <c r="F177" s="11">
        <v>8.2199999999999995E-2</v>
      </c>
      <c r="G177" s="4">
        <v>1.27</v>
      </c>
      <c r="H177" s="4" t="s">
        <v>19</v>
      </c>
      <c r="I177" s="4" t="s">
        <v>26</v>
      </c>
      <c r="J177" s="4"/>
      <c r="K177" s="4">
        <f>IF(B177&lt;&gt;B176,1,K176+1)</f>
        <v>4</v>
      </c>
      <c r="L177" s="10" t="str">
        <f t="shared" si="4"/>
        <v>commitsPull_D</v>
      </c>
      <c r="M177" s="10" t="str">
        <f t="shared" si="5"/>
        <v>many commits</v>
      </c>
      <c r="N177" t="str">
        <f>_xlfn.CONCAT(A177,B177,C177)</f>
        <v>DjangocommitsPull_D=many commitsclosedBy=apollo13</v>
      </c>
    </row>
    <row r="178" spans="1:14" hidden="1" x14ac:dyDescent="0.2">
      <c r="A178" s="4" t="s">
        <v>98</v>
      </c>
      <c r="B178" s="4" t="s">
        <v>33</v>
      </c>
      <c r="C178" s="4" t="s">
        <v>99</v>
      </c>
      <c r="D178" s="11">
        <v>4.4499999999999998E-2</v>
      </c>
      <c r="E178" s="11">
        <v>0.68879999999999997</v>
      </c>
      <c r="F178" s="11">
        <v>7.0800000000000002E-2</v>
      </c>
      <c r="G178" s="4">
        <v>1.1000000000000001</v>
      </c>
      <c r="H178" s="4" t="s">
        <v>19</v>
      </c>
      <c r="I178" s="4" t="s">
        <v>128</v>
      </c>
      <c r="J178" s="4"/>
      <c r="K178" s="4">
        <f>IF(B178&lt;&gt;B177,1,K177+1)</f>
        <v>5</v>
      </c>
      <c r="L178" s="10" t="str">
        <f t="shared" si="4"/>
        <v>commitsPull_D</v>
      </c>
      <c r="M178" s="10" t="str">
        <f t="shared" si="5"/>
        <v>many commits</v>
      </c>
      <c r="N178" t="str">
        <f>_xlfn.CONCAT(A178,B178,C178)</f>
        <v>DjangocommitsPull_D=many commitsclosedBy=timgraham</v>
      </c>
    </row>
    <row r="179" spans="1:14" hidden="1" x14ac:dyDescent="0.2">
      <c r="A179" s="4" t="s">
        <v>98</v>
      </c>
      <c r="B179" s="4" t="s">
        <v>33</v>
      </c>
      <c r="C179" s="4" t="s">
        <v>106</v>
      </c>
      <c r="D179" s="11">
        <v>1.6000000000000001E-3</v>
      </c>
      <c r="E179" s="11">
        <v>2.4899999999999999E-2</v>
      </c>
      <c r="F179" s="11">
        <v>6.7400000000000002E-2</v>
      </c>
      <c r="G179" s="4">
        <v>1.04</v>
      </c>
      <c r="H179" s="4" t="s">
        <v>19</v>
      </c>
      <c r="I179" s="4" t="s">
        <v>20</v>
      </c>
      <c r="J179" s="4"/>
      <c r="K179" s="4">
        <f>IF(B179&lt;&gt;B178,1,K178+1)</f>
        <v>6</v>
      </c>
      <c r="L179" s="10" t="str">
        <f t="shared" si="4"/>
        <v>commitsPull_D</v>
      </c>
      <c r="M179" s="10" t="str">
        <f t="shared" si="5"/>
        <v>many commits</v>
      </c>
      <c r="N179" t="str">
        <f>_xlfn.CONCAT(A179,B179,C179)</f>
        <v>DjangocommitsPull_D=many commitsclosedBy=mjtamlyn</v>
      </c>
    </row>
    <row r="180" spans="1:14" hidden="1" x14ac:dyDescent="0.2">
      <c r="A180" s="4" t="s">
        <v>98</v>
      </c>
      <c r="B180" s="4" t="s">
        <v>33</v>
      </c>
      <c r="C180" s="4" t="s">
        <v>100</v>
      </c>
      <c r="D180" s="11">
        <v>2.8999999999999998E-3</v>
      </c>
      <c r="E180" s="11">
        <v>4.5600000000000002E-2</v>
      </c>
      <c r="F180" s="11">
        <v>5.6399999999999999E-2</v>
      </c>
      <c r="G180" s="4">
        <v>0.87</v>
      </c>
      <c r="H180" s="4" t="s">
        <v>22</v>
      </c>
      <c r="I180" s="4" t="s">
        <v>17</v>
      </c>
      <c r="J180" s="4"/>
      <c r="K180" s="4">
        <f>IF(B180&lt;&gt;B179,1,K179+1)</f>
        <v>7</v>
      </c>
      <c r="L180" s="10" t="str">
        <f t="shared" si="4"/>
        <v>commitsPull_D</v>
      </c>
      <c r="M180" s="10" t="str">
        <f t="shared" si="5"/>
        <v>many commits</v>
      </c>
      <c r="N180" t="str">
        <f>_xlfn.CONCAT(A180,B180,C180)</f>
        <v>DjangocommitsPull_D=many commitsclosedBy=aaugustin</v>
      </c>
    </row>
    <row r="181" spans="1:14" hidden="1" x14ac:dyDescent="0.2">
      <c r="A181" s="4" t="s">
        <v>98</v>
      </c>
      <c r="B181" s="4" t="s">
        <v>33</v>
      </c>
      <c r="C181" s="4" t="s">
        <v>103</v>
      </c>
      <c r="D181" s="11">
        <v>1.2999999999999999E-3</v>
      </c>
      <c r="E181" s="11">
        <v>2.07E-2</v>
      </c>
      <c r="F181" s="11">
        <v>4.5900000000000003E-2</v>
      </c>
      <c r="G181" s="4">
        <v>0.71</v>
      </c>
      <c r="H181" s="4" t="s">
        <v>22</v>
      </c>
      <c r="I181" s="4" t="s">
        <v>17</v>
      </c>
      <c r="J181" s="4"/>
      <c r="K181" s="4">
        <f>IF(B181&lt;&gt;B180,1,K180+1)</f>
        <v>8</v>
      </c>
      <c r="L181" s="10" t="str">
        <f t="shared" si="4"/>
        <v>commitsPull_D</v>
      </c>
      <c r="M181" s="10" t="str">
        <f t="shared" si="5"/>
        <v>many commits</v>
      </c>
      <c r="N181" t="str">
        <f>_xlfn.CONCAT(A181,B181,C181)</f>
        <v>DjangocommitsPull_D=many commitsclosedBy=bmispelon</v>
      </c>
    </row>
    <row r="182" spans="1:14" hidden="1" x14ac:dyDescent="0.2">
      <c r="A182" s="4" t="s">
        <v>98</v>
      </c>
      <c r="B182" s="4" t="s">
        <v>33</v>
      </c>
      <c r="C182" s="4" t="s">
        <v>102</v>
      </c>
      <c r="D182" s="11">
        <v>1.2999999999999999E-3</v>
      </c>
      <c r="E182" s="11">
        <v>2.07E-2</v>
      </c>
      <c r="F182" s="11">
        <v>2.8199999999999999E-2</v>
      </c>
      <c r="G182" s="4">
        <v>0.44</v>
      </c>
      <c r="H182" s="4" t="s">
        <v>22</v>
      </c>
      <c r="I182" s="4" t="s">
        <v>129</v>
      </c>
      <c r="J182" s="4"/>
      <c r="K182" s="4">
        <f>IF(B182&lt;&gt;B181,1,K181+1)</f>
        <v>9</v>
      </c>
      <c r="L182" s="10" t="str">
        <f t="shared" si="4"/>
        <v>commitsPull_D</v>
      </c>
      <c r="M182" s="10" t="str">
        <f t="shared" si="5"/>
        <v>many commits</v>
      </c>
      <c r="N182" t="str">
        <f>_xlfn.CONCAT(A182,B182,C182)</f>
        <v>DjangocommitsPull_D=many commitsclosedBy=claudep</v>
      </c>
    </row>
    <row r="183" spans="1:14" hidden="1" x14ac:dyDescent="0.2">
      <c r="A183" s="4" t="s">
        <v>98</v>
      </c>
      <c r="B183" s="4" t="s">
        <v>83</v>
      </c>
      <c r="C183" s="4" t="s">
        <v>103</v>
      </c>
      <c r="D183" s="11">
        <v>7.0000000000000001E-3</v>
      </c>
      <c r="E183" s="11">
        <v>4.0399999999999998E-2</v>
      </c>
      <c r="F183" s="11">
        <v>0.23849999999999999</v>
      </c>
      <c r="G183" s="4">
        <v>1.38</v>
      </c>
      <c r="H183" s="4" t="s">
        <v>19</v>
      </c>
      <c r="I183" s="4" t="s">
        <v>26</v>
      </c>
      <c r="J183" s="4"/>
      <c r="K183" s="4">
        <f>IF(B183&lt;&gt;B182,1,K182+1)</f>
        <v>1</v>
      </c>
      <c r="L183" s="10" t="str">
        <f t="shared" si="4"/>
        <v>commitsPull_D</v>
      </c>
      <c r="M183" s="10" t="str">
        <f t="shared" si="5"/>
        <v>some commits</v>
      </c>
      <c r="N183" t="str">
        <f>_xlfn.CONCAT(A183,B183,C183)</f>
        <v>DjangocommitsPull_D=some commitsclosedBy=bmispelon</v>
      </c>
    </row>
    <row r="184" spans="1:14" hidden="1" x14ac:dyDescent="0.2">
      <c r="A184" s="4" t="s">
        <v>98</v>
      </c>
      <c r="B184" s="4" t="s">
        <v>83</v>
      </c>
      <c r="C184" s="4" t="s">
        <v>119</v>
      </c>
      <c r="D184" s="11">
        <v>1.2999999999999999E-3</v>
      </c>
      <c r="E184" s="11">
        <v>7.7999999999999996E-3</v>
      </c>
      <c r="F184" s="11">
        <v>0.23810000000000001</v>
      </c>
      <c r="G184" s="4">
        <v>1.38</v>
      </c>
      <c r="H184" s="4" t="s">
        <v>19</v>
      </c>
      <c r="I184" s="4" t="s">
        <v>20</v>
      </c>
      <c r="J184" s="4"/>
      <c r="K184" s="4">
        <f>IF(B184&lt;&gt;B183,1,K183+1)</f>
        <v>2</v>
      </c>
      <c r="L184" s="10" t="str">
        <f t="shared" si="4"/>
        <v>commitsPull_D</v>
      </c>
      <c r="M184" s="10" t="str">
        <f t="shared" si="5"/>
        <v>some commits</v>
      </c>
      <c r="N184" t="str">
        <f>_xlfn.CONCAT(A184,B184,C184)</f>
        <v>DjangocommitsPull_D=some commitsclosedBy=freakboy3742</v>
      </c>
    </row>
    <row r="185" spans="1:14" hidden="1" x14ac:dyDescent="0.2">
      <c r="A185" s="4" t="s">
        <v>98</v>
      </c>
      <c r="B185" s="4" t="s">
        <v>83</v>
      </c>
      <c r="C185" s="4" t="s">
        <v>125</v>
      </c>
      <c r="D185" s="11">
        <v>1.6000000000000001E-3</v>
      </c>
      <c r="E185" s="11">
        <v>9.2999999999999992E-3</v>
      </c>
      <c r="F185" s="11">
        <v>0.22220000000000001</v>
      </c>
      <c r="G185" s="4">
        <v>1.29</v>
      </c>
      <c r="H185" s="4" t="s">
        <v>19</v>
      </c>
      <c r="I185" s="4" t="s">
        <v>20</v>
      </c>
      <c r="J185" s="4"/>
      <c r="K185" s="4">
        <f>IF(B185&lt;&gt;B184,1,K184+1)</f>
        <v>3</v>
      </c>
      <c r="L185" s="10" t="str">
        <f t="shared" si="4"/>
        <v>commitsPull_D</v>
      </c>
      <c r="M185" s="10" t="str">
        <f t="shared" si="5"/>
        <v>some commits</v>
      </c>
      <c r="N185" t="str">
        <f>_xlfn.CONCAT(A185,B185,C185)</f>
        <v>DjangocommitsPull_D=some commitsclosedBy=jezdez</v>
      </c>
    </row>
    <row r="186" spans="1:14" hidden="1" x14ac:dyDescent="0.2">
      <c r="A186" s="4" t="s">
        <v>98</v>
      </c>
      <c r="B186" s="4" t="s">
        <v>83</v>
      </c>
      <c r="C186" s="4" t="s">
        <v>118</v>
      </c>
      <c r="D186" s="11">
        <v>1.2999999999999999E-3</v>
      </c>
      <c r="E186" s="11">
        <v>7.7999999999999996E-3</v>
      </c>
      <c r="F186" s="11">
        <v>0.21740000000000001</v>
      </c>
      <c r="G186" s="4">
        <v>1.26</v>
      </c>
      <c r="H186" s="4" t="s">
        <v>19</v>
      </c>
      <c r="I186" s="4" t="s">
        <v>20</v>
      </c>
      <c r="J186" s="4"/>
      <c r="K186" s="4">
        <f>IF(B186&lt;&gt;B185,1,K185+1)</f>
        <v>4</v>
      </c>
      <c r="L186" s="10" t="str">
        <f t="shared" si="4"/>
        <v>commitsPull_D</v>
      </c>
      <c r="M186" s="10" t="str">
        <f t="shared" si="5"/>
        <v>some commits</v>
      </c>
      <c r="N186" t="str">
        <f>_xlfn.CONCAT(A186,B186,C186)</f>
        <v>DjangocommitsPull_D=some commitsclosedBy=jphalip</v>
      </c>
    </row>
    <row r="187" spans="1:14" hidden="1" x14ac:dyDescent="0.2">
      <c r="A187" s="4" t="s">
        <v>98</v>
      </c>
      <c r="B187" s="4" t="s">
        <v>83</v>
      </c>
      <c r="C187" s="4" t="s">
        <v>111</v>
      </c>
      <c r="D187" s="11">
        <v>2.7000000000000001E-3</v>
      </c>
      <c r="E187" s="11">
        <v>1.5599999999999999E-2</v>
      </c>
      <c r="F187" s="11">
        <v>0.21279999999999999</v>
      </c>
      <c r="G187" s="4">
        <v>1.23</v>
      </c>
      <c r="H187" s="4" t="s">
        <v>19</v>
      </c>
      <c r="I187" s="4" t="s">
        <v>20</v>
      </c>
      <c r="J187" s="4"/>
      <c r="K187" s="4">
        <f>IF(B187&lt;&gt;B186,1,K186+1)</f>
        <v>5</v>
      </c>
      <c r="L187" s="10" t="str">
        <f t="shared" si="4"/>
        <v>commitsPull_D</v>
      </c>
      <c r="M187" s="10" t="str">
        <f t="shared" si="5"/>
        <v>some commits</v>
      </c>
      <c r="N187" t="str">
        <f>_xlfn.CONCAT(A187,B187,C187)</f>
        <v>DjangocommitsPull_D=some commitsclosedBy=MarkusH</v>
      </c>
    </row>
    <row r="188" spans="1:14" hidden="1" x14ac:dyDescent="0.2">
      <c r="A188" s="4" t="s">
        <v>98</v>
      </c>
      <c r="B188" s="4" t="s">
        <v>83</v>
      </c>
      <c r="C188" s="4" t="s">
        <v>107</v>
      </c>
      <c r="D188" s="11">
        <v>2.0999999999999999E-3</v>
      </c>
      <c r="E188" s="11">
        <v>1.24E-2</v>
      </c>
      <c r="F188" s="11">
        <v>0.2</v>
      </c>
      <c r="G188" s="4">
        <v>1.1599999999999999</v>
      </c>
      <c r="H188" s="4" t="s">
        <v>19</v>
      </c>
      <c r="I188" s="4" t="s">
        <v>20</v>
      </c>
      <c r="J188" s="4"/>
      <c r="K188" s="4">
        <f>IF(B188&lt;&gt;B187,1,K187+1)</f>
        <v>6</v>
      </c>
      <c r="L188" s="10" t="str">
        <f t="shared" si="4"/>
        <v>commitsPull_D</v>
      </c>
      <c r="M188" s="10" t="str">
        <f t="shared" si="5"/>
        <v>some commits</v>
      </c>
      <c r="N188" t="str">
        <f>_xlfn.CONCAT(A188,B188,C188)</f>
        <v>DjangocommitsPull_D=some commitsclosedBy=adrianholovaty</v>
      </c>
    </row>
    <row r="189" spans="1:14" hidden="1" x14ac:dyDescent="0.2">
      <c r="A189" s="4" t="s">
        <v>98</v>
      </c>
      <c r="B189" s="4" t="s">
        <v>83</v>
      </c>
      <c r="C189" s="4" t="s">
        <v>109</v>
      </c>
      <c r="D189" s="11">
        <v>3.8E-3</v>
      </c>
      <c r="E189" s="11">
        <v>2.18E-2</v>
      </c>
      <c r="F189" s="11">
        <v>0.19719999999999999</v>
      </c>
      <c r="G189" s="4">
        <v>1.1399999999999999</v>
      </c>
      <c r="H189" s="4" t="s">
        <v>19</v>
      </c>
      <c r="I189" s="4" t="s">
        <v>20</v>
      </c>
      <c r="J189" s="4"/>
      <c r="K189" s="4">
        <f>IF(B189&lt;&gt;B188,1,K188+1)</f>
        <v>7</v>
      </c>
      <c r="L189" s="10" t="str">
        <f t="shared" si="4"/>
        <v>commitsPull_D</v>
      </c>
      <c r="M189" s="10" t="str">
        <f t="shared" si="5"/>
        <v>some commits</v>
      </c>
      <c r="N189" t="str">
        <f>_xlfn.CONCAT(A189,B189,C189)</f>
        <v>DjangocommitsPull_D=some commitsclosedBy=akaariai</v>
      </c>
    </row>
    <row r="190" spans="1:14" hidden="1" x14ac:dyDescent="0.2">
      <c r="A190" s="4" t="s">
        <v>98</v>
      </c>
      <c r="B190" s="4" t="s">
        <v>83</v>
      </c>
      <c r="C190" s="4" t="s">
        <v>112</v>
      </c>
      <c r="D190" s="11">
        <v>2.3999999999999998E-3</v>
      </c>
      <c r="E190" s="11">
        <v>1.4E-2</v>
      </c>
      <c r="F190" s="11">
        <v>0.19570000000000001</v>
      </c>
      <c r="G190" s="4">
        <v>1.1299999999999999</v>
      </c>
      <c r="H190" s="4" t="s">
        <v>19</v>
      </c>
      <c r="I190" s="4" t="s">
        <v>20</v>
      </c>
      <c r="J190" s="4"/>
      <c r="K190" s="4">
        <f>IF(B190&lt;&gt;B189,1,K189+1)</f>
        <v>8</v>
      </c>
      <c r="L190" s="10" t="str">
        <f t="shared" si="4"/>
        <v>commitsPull_D</v>
      </c>
      <c r="M190" s="10" t="str">
        <f t="shared" si="5"/>
        <v>some commits</v>
      </c>
      <c r="N190" t="str">
        <f>_xlfn.CONCAT(A190,B190,C190)</f>
        <v>DjangocommitsPull_D=some commitsclosedBy=andrewgodwin</v>
      </c>
    </row>
    <row r="191" spans="1:14" hidden="1" x14ac:dyDescent="0.2">
      <c r="A191" s="4" t="s">
        <v>98</v>
      </c>
      <c r="B191" s="4" t="s">
        <v>83</v>
      </c>
      <c r="C191" s="4" t="s">
        <v>102</v>
      </c>
      <c r="D191" s="11">
        <v>8.3000000000000001E-3</v>
      </c>
      <c r="E191" s="11">
        <v>4.82E-2</v>
      </c>
      <c r="F191" s="11">
        <v>0.17510000000000001</v>
      </c>
      <c r="G191" s="4">
        <v>1.02</v>
      </c>
      <c r="H191" s="4" t="s">
        <v>19</v>
      </c>
      <c r="I191" s="4" t="s">
        <v>20</v>
      </c>
      <c r="J191" s="4"/>
      <c r="K191" s="4">
        <f>IF(B191&lt;&gt;B190,1,K190+1)</f>
        <v>9</v>
      </c>
      <c r="L191" s="10" t="str">
        <f t="shared" si="4"/>
        <v>commitsPull_D</v>
      </c>
      <c r="M191" s="10" t="str">
        <f t="shared" si="5"/>
        <v>some commits</v>
      </c>
      <c r="N191" t="str">
        <f>_xlfn.CONCAT(A191,B191,C191)</f>
        <v>DjangocommitsPull_D=some commitsclosedBy=claudep</v>
      </c>
    </row>
    <row r="192" spans="1:14" hidden="1" x14ac:dyDescent="0.2">
      <c r="A192" s="4" t="s">
        <v>98</v>
      </c>
      <c r="B192" s="4" t="s">
        <v>83</v>
      </c>
      <c r="C192" s="4" t="s">
        <v>99</v>
      </c>
      <c r="D192" s="11">
        <v>0.1099</v>
      </c>
      <c r="E192" s="11">
        <v>0.63759999999999994</v>
      </c>
      <c r="F192" s="11">
        <v>0.17480000000000001</v>
      </c>
      <c r="G192" s="4">
        <v>1.01</v>
      </c>
      <c r="H192" s="4" t="s">
        <v>19</v>
      </c>
      <c r="I192" s="4" t="s">
        <v>64</v>
      </c>
      <c r="J192" s="4"/>
      <c r="K192" s="4">
        <f>IF(B192&lt;&gt;B191,1,K191+1)</f>
        <v>10</v>
      </c>
      <c r="L192" s="10" t="str">
        <f t="shared" si="4"/>
        <v>commitsPull_D</v>
      </c>
      <c r="M192" s="10" t="str">
        <f t="shared" si="5"/>
        <v>some commits</v>
      </c>
      <c r="N192" t="str">
        <f>_xlfn.CONCAT(A192,B192,C192)</f>
        <v>DjangocommitsPull_D=some commitsclosedBy=timgraham</v>
      </c>
    </row>
    <row r="193" spans="1:14" hidden="1" x14ac:dyDescent="0.2">
      <c r="A193" s="4" t="s">
        <v>98</v>
      </c>
      <c r="B193" s="4" t="s">
        <v>83</v>
      </c>
      <c r="C193" s="4" t="s">
        <v>113</v>
      </c>
      <c r="D193" s="11">
        <v>1.2999999999999999E-3</v>
      </c>
      <c r="E193" s="11">
        <v>7.7999999999999996E-3</v>
      </c>
      <c r="F193" s="11">
        <v>0.16669999999999999</v>
      </c>
      <c r="G193" s="4">
        <v>0.97</v>
      </c>
      <c r="H193" s="4" t="s">
        <v>22</v>
      </c>
      <c r="I193" s="4" t="s">
        <v>20</v>
      </c>
      <c r="J193" s="4"/>
      <c r="K193" s="4">
        <f>IF(B193&lt;&gt;B192,1,K192+1)</f>
        <v>11</v>
      </c>
      <c r="L193" s="10" t="str">
        <f t="shared" si="4"/>
        <v>commitsPull_D</v>
      </c>
      <c r="M193" s="10" t="str">
        <f t="shared" si="5"/>
        <v>some commits</v>
      </c>
      <c r="N193" t="str">
        <f>_xlfn.CONCAT(A193,B193,C193)</f>
        <v>DjangocommitsPull_D=some commitsclosedBy=ramiro</v>
      </c>
    </row>
    <row r="194" spans="1:14" hidden="1" x14ac:dyDescent="0.2">
      <c r="A194" s="4" t="s">
        <v>98</v>
      </c>
      <c r="B194" s="4" t="s">
        <v>83</v>
      </c>
      <c r="C194" s="4" t="s">
        <v>108</v>
      </c>
      <c r="D194" s="11">
        <v>1.9E-3</v>
      </c>
      <c r="E194" s="11">
        <v>1.09E-2</v>
      </c>
      <c r="F194" s="11">
        <v>0.15909999999999999</v>
      </c>
      <c r="G194" s="4">
        <v>0.92</v>
      </c>
      <c r="H194" s="4" t="s">
        <v>22</v>
      </c>
      <c r="I194" s="4" t="s">
        <v>20</v>
      </c>
      <c r="J194" s="4"/>
      <c r="K194" s="4">
        <f>IF(B194&lt;&gt;B193,1,K193+1)</f>
        <v>12</v>
      </c>
      <c r="L194" s="10" t="str">
        <f t="shared" si="4"/>
        <v>commitsPull_D</v>
      </c>
      <c r="M194" s="10" t="str">
        <f t="shared" si="5"/>
        <v>some commits</v>
      </c>
      <c r="N194" t="str">
        <f>_xlfn.CONCAT(A194,B194,C194)</f>
        <v>DjangocommitsPull_D=some commitsclosedBy=ptone</v>
      </c>
    </row>
    <row r="195" spans="1:14" hidden="1" x14ac:dyDescent="0.2">
      <c r="A195" s="4" t="s">
        <v>98</v>
      </c>
      <c r="B195" s="4" t="s">
        <v>83</v>
      </c>
      <c r="C195" s="4" t="s">
        <v>105</v>
      </c>
      <c r="D195" s="11">
        <v>3.8E-3</v>
      </c>
      <c r="E195" s="11">
        <v>2.18E-2</v>
      </c>
      <c r="F195" s="11">
        <v>0.15559999999999999</v>
      </c>
      <c r="G195" s="4">
        <v>0.9</v>
      </c>
      <c r="H195" s="4" t="s">
        <v>22</v>
      </c>
      <c r="I195" s="4" t="s">
        <v>20</v>
      </c>
      <c r="J195" s="4"/>
      <c r="K195" s="4">
        <f>IF(B195&lt;&gt;B194,1,K194+1)</f>
        <v>13</v>
      </c>
      <c r="L195" s="10" t="str">
        <f t="shared" ref="L195:L258" si="6">_xlfn.TEXTBEFORE(B195,"=")</f>
        <v>commitsPull_D</v>
      </c>
      <c r="M195" s="10" t="str">
        <f t="shared" ref="M195:M258" si="7">_xlfn.TEXTAFTER(B195,"=")</f>
        <v>some commits</v>
      </c>
      <c r="N195" t="str">
        <f>_xlfn.CONCAT(A195,B195,C195)</f>
        <v>DjangocommitsPull_D=some commitsclosedBy=charettes</v>
      </c>
    </row>
    <row r="196" spans="1:14" hidden="1" x14ac:dyDescent="0.2">
      <c r="A196" s="4" t="s">
        <v>98</v>
      </c>
      <c r="B196" s="4" t="s">
        <v>83</v>
      </c>
      <c r="C196" s="4" t="s">
        <v>100</v>
      </c>
      <c r="D196" s="11">
        <v>8.0000000000000002E-3</v>
      </c>
      <c r="E196" s="11">
        <v>4.6699999999999998E-2</v>
      </c>
      <c r="F196" s="11">
        <v>0.15379999999999999</v>
      </c>
      <c r="G196" s="4">
        <v>0.89</v>
      </c>
      <c r="H196" s="4" t="s">
        <v>22</v>
      </c>
      <c r="I196" s="4" t="s">
        <v>17</v>
      </c>
      <c r="J196" s="4"/>
      <c r="K196" s="4">
        <f>IF(B196&lt;&gt;B195,1,K195+1)</f>
        <v>14</v>
      </c>
      <c r="L196" s="10" t="str">
        <f t="shared" si="6"/>
        <v>commitsPull_D</v>
      </c>
      <c r="M196" s="10" t="str">
        <f t="shared" si="7"/>
        <v>some commits</v>
      </c>
      <c r="N196" t="str">
        <f>_xlfn.CONCAT(A196,B196,C196)</f>
        <v>DjangocommitsPull_D=some commitsclosedBy=aaugustin</v>
      </c>
    </row>
    <row r="197" spans="1:14" hidden="1" x14ac:dyDescent="0.2">
      <c r="A197" s="4" t="s">
        <v>98</v>
      </c>
      <c r="B197" s="4" t="s">
        <v>83</v>
      </c>
      <c r="C197" s="4" t="s">
        <v>115</v>
      </c>
      <c r="D197" s="11">
        <v>1.1000000000000001E-3</v>
      </c>
      <c r="E197" s="11">
        <v>6.1999999999999998E-3</v>
      </c>
      <c r="F197" s="11">
        <v>0.15379999999999999</v>
      </c>
      <c r="G197" s="4">
        <v>0.89</v>
      </c>
      <c r="H197" s="4" t="s">
        <v>22</v>
      </c>
      <c r="I197" s="4" t="s">
        <v>20</v>
      </c>
      <c r="J197" s="4"/>
      <c r="K197" s="4">
        <f>IF(B197&lt;&gt;B196,1,K196+1)</f>
        <v>15</v>
      </c>
      <c r="L197" s="10" t="str">
        <f t="shared" si="6"/>
        <v>commitsPull_D</v>
      </c>
      <c r="M197" s="10" t="str">
        <f t="shared" si="7"/>
        <v>some commits</v>
      </c>
      <c r="N197" t="str">
        <f>_xlfn.CONCAT(A197,B197,C197)</f>
        <v>DjangocommitsPull_D=some commitsclosedBy=loic</v>
      </c>
    </row>
    <row r="198" spans="1:14" hidden="1" x14ac:dyDescent="0.2">
      <c r="A198" s="4" t="s">
        <v>98</v>
      </c>
      <c r="B198" s="4" t="s">
        <v>83</v>
      </c>
      <c r="C198" s="4" t="s">
        <v>101</v>
      </c>
      <c r="D198" s="11">
        <v>5.8999999999999999E-3</v>
      </c>
      <c r="E198" s="11">
        <v>3.4200000000000001E-2</v>
      </c>
      <c r="F198" s="11">
        <v>0.1507</v>
      </c>
      <c r="G198" s="4">
        <v>0.87</v>
      </c>
      <c r="H198" s="4" t="s">
        <v>22</v>
      </c>
      <c r="I198" s="4" t="s">
        <v>17</v>
      </c>
      <c r="J198" s="4"/>
      <c r="K198" s="4">
        <f>IF(B198&lt;&gt;B197,1,K197+1)</f>
        <v>16</v>
      </c>
      <c r="L198" s="10" t="str">
        <f t="shared" si="6"/>
        <v>commitsPull_D</v>
      </c>
      <c r="M198" s="10" t="str">
        <f t="shared" si="7"/>
        <v>some commits</v>
      </c>
      <c r="N198" t="str">
        <f>_xlfn.CONCAT(A198,B198,C198)</f>
        <v>DjangocommitsPull_D=some commitsclosedBy=apollo13</v>
      </c>
    </row>
    <row r="199" spans="1:14" hidden="1" x14ac:dyDescent="0.2">
      <c r="A199" s="4" t="s">
        <v>98</v>
      </c>
      <c r="B199" s="4" t="s">
        <v>83</v>
      </c>
      <c r="C199" s="4" t="s">
        <v>110</v>
      </c>
      <c r="D199" s="11">
        <v>1.6000000000000001E-3</v>
      </c>
      <c r="E199" s="11">
        <v>9.2999999999999992E-3</v>
      </c>
      <c r="F199" s="11">
        <v>0.15</v>
      </c>
      <c r="G199" s="4">
        <v>0.87</v>
      </c>
      <c r="H199" s="4" t="s">
        <v>22</v>
      </c>
      <c r="I199" s="4" t="s">
        <v>20</v>
      </c>
      <c r="J199" s="4"/>
      <c r="K199" s="4">
        <f>IF(B199&lt;&gt;B198,1,K198+1)</f>
        <v>17</v>
      </c>
      <c r="L199" s="10" t="str">
        <f t="shared" si="6"/>
        <v>commitsPull_D</v>
      </c>
      <c r="M199" s="10" t="str">
        <f t="shared" si="7"/>
        <v>some commits</v>
      </c>
      <c r="N199" t="str">
        <f>_xlfn.CONCAT(A199,B199,C199)</f>
        <v>DjangocommitsPull_D=some commitsclosedBy=carljm</v>
      </c>
    </row>
    <row r="200" spans="1:14" hidden="1" x14ac:dyDescent="0.2">
      <c r="A200" s="4" t="s">
        <v>98</v>
      </c>
      <c r="B200" s="4" t="s">
        <v>83</v>
      </c>
      <c r="C200" s="4" t="s">
        <v>106</v>
      </c>
      <c r="D200" s="11">
        <v>2.8999999999999998E-3</v>
      </c>
      <c r="E200" s="11">
        <v>1.7100000000000001E-2</v>
      </c>
      <c r="F200" s="11">
        <v>0.1236</v>
      </c>
      <c r="G200" s="4">
        <v>0.72</v>
      </c>
      <c r="H200" s="4" t="s">
        <v>22</v>
      </c>
      <c r="I200" s="4" t="s">
        <v>17</v>
      </c>
      <c r="J200" s="4"/>
      <c r="K200" s="4">
        <f>IF(B200&lt;&gt;B199,1,K199+1)</f>
        <v>18</v>
      </c>
      <c r="L200" s="10" t="str">
        <f t="shared" si="6"/>
        <v>commitsPull_D</v>
      </c>
      <c r="M200" s="10" t="str">
        <f t="shared" si="7"/>
        <v>some commits</v>
      </c>
      <c r="N200" t="str">
        <f>_xlfn.CONCAT(A200,B200,C200)</f>
        <v>DjangocommitsPull_D=some commitsclosedBy=mjtamlyn</v>
      </c>
    </row>
    <row r="201" spans="1:14" hidden="1" x14ac:dyDescent="0.2">
      <c r="A201" s="4" t="s">
        <v>98</v>
      </c>
      <c r="B201" s="4" t="s">
        <v>83</v>
      </c>
      <c r="C201" s="4" t="s">
        <v>104</v>
      </c>
      <c r="D201" s="11">
        <v>2.3999999999999998E-3</v>
      </c>
      <c r="E201" s="11">
        <v>1.4E-2</v>
      </c>
      <c r="F201" s="11">
        <v>0.10979999999999999</v>
      </c>
      <c r="G201" s="4">
        <v>0.64</v>
      </c>
      <c r="H201" s="4" t="s">
        <v>22</v>
      </c>
      <c r="I201" s="4" t="s">
        <v>17</v>
      </c>
      <c r="J201" s="4"/>
      <c r="K201" s="4">
        <f>IF(B201&lt;&gt;B200,1,K200+1)</f>
        <v>19</v>
      </c>
      <c r="L201" s="10" t="str">
        <f t="shared" si="6"/>
        <v>commitsPull_D</v>
      </c>
      <c r="M201" s="10" t="str">
        <f t="shared" si="7"/>
        <v>some commits</v>
      </c>
      <c r="N201" t="str">
        <f>_xlfn.CONCAT(A201,B201,C201)</f>
        <v>DjangocommitsPull_D=some commitsclosedBy=alex</v>
      </c>
    </row>
    <row r="202" spans="1:14" x14ac:dyDescent="0.2">
      <c r="A202" s="4" t="s">
        <v>98</v>
      </c>
      <c r="B202" s="4" t="s">
        <v>61</v>
      </c>
      <c r="C202" s="4" t="s">
        <v>99</v>
      </c>
      <c r="D202" s="11">
        <v>0.629</v>
      </c>
      <c r="E202" s="11">
        <v>0.63119999999999998</v>
      </c>
      <c r="F202" s="11">
        <v>1</v>
      </c>
      <c r="G202" s="4">
        <v>1</v>
      </c>
      <c r="H202" s="4" t="s">
        <v>19</v>
      </c>
      <c r="I202" s="4" t="s">
        <v>26</v>
      </c>
      <c r="J202" s="4"/>
      <c r="K202" s="4">
        <f>IF(B202&lt;&gt;B201,1,K201+1)</f>
        <v>1</v>
      </c>
      <c r="L202" s="10" t="str">
        <f t="shared" si="6"/>
        <v>coreTeamFollowsRequester</v>
      </c>
      <c r="M202" s="10" t="str">
        <f t="shared" si="7"/>
        <v>false</v>
      </c>
      <c r="N202" t="str">
        <f>_xlfn.CONCAT(A202,B202,C202)</f>
        <v>DjangocoreTeamFollowsRequester=falseclosedBy=timgraham</v>
      </c>
    </row>
    <row r="203" spans="1:14" x14ac:dyDescent="0.2">
      <c r="A203" s="4" t="s">
        <v>98</v>
      </c>
      <c r="B203" s="4" t="s">
        <v>61</v>
      </c>
      <c r="C203" s="4" t="s">
        <v>100</v>
      </c>
      <c r="D203" s="11">
        <v>5.2299999999999999E-2</v>
      </c>
      <c r="E203" s="11">
        <v>5.2499999999999998E-2</v>
      </c>
      <c r="F203" s="11">
        <v>1</v>
      </c>
      <c r="G203" s="4">
        <v>1</v>
      </c>
      <c r="H203" s="4" t="s">
        <v>19</v>
      </c>
      <c r="I203" s="4" t="s">
        <v>20</v>
      </c>
      <c r="J203" s="4"/>
      <c r="K203" s="4">
        <f>IF(B203&lt;&gt;B202,1,K202+1)</f>
        <v>2</v>
      </c>
      <c r="L203" s="10" t="str">
        <f t="shared" si="6"/>
        <v>coreTeamFollowsRequester</v>
      </c>
      <c r="M203" s="10" t="str">
        <f t="shared" si="7"/>
        <v>false</v>
      </c>
      <c r="N203" t="str">
        <f>_xlfn.CONCAT(A203,B203,C203)</f>
        <v>DjangocoreTeamFollowsRequester=falseclosedBy=aaugustin</v>
      </c>
    </row>
    <row r="204" spans="1:14" hidden="1" x14ac:dyDescent="0.2">
      <c r="A204" s="4" t="s">
        <v>98</v>
      </c>
      <c r="B204" s="4" t="s">
        <v>61</v>
      </c>
      <c r="C204" s="4" t="s">
        <v>102</v>
      </c>
      <c r="D204" s="11">
        <v>4.7500000000000001E-2</v>
      </c>
      <c r="E204" s="11">
        <v>4.7600000000000003E-2</v>
      </c>
      <c r="F204" s="11">
        <v>1</v>
      </c>
      <c r="G204" s="4">
        <v>1</v>
      </c>
      <c r="H204" s="4" t="s">
        <v>19</v>
      </c>
      <c r="I204" s="4" t="s">
        <v>20</v>
      </c>
      <c r="J204" s="4"/>
      <c r="K204" s="4">
        <f>IF(B204&lt;&gt;B203,1,K203+1)</f>
        <v>3</v>
      </c>
      <c r="L204" s="10" t="str">
        <f t="shared" si="6"/>
        <v>coreTeamFollowsRequester</v>
      </c>
      <c r="M204" s="10" t="str">
        <f t="shared" si="7"/>
        <v>false</v>
      </c>
      <c r="N204" t="str">
        <f>_xlfn.CONCAT(A204,B204,C204)</f>
        <v>DjangocoreTeamFollowsRequester=falseclosedBy=claudep</v>
      </c>
    </row>
    <row r="205" spans="1:14" hidden="1" x14ac:dyDescent="0.2">
      <c r="A205" s="4" t="s">
        <v>98</v>
      </c>
      <c r="B205" s="4" t="s">
        <v>61</v>
      </c>
      <c r="C205" s="4" t="s">
        <v>101</v>
      </c>
      <c r="D205" s="11">
        <v>3.8899999999999997E-2</v>
      </c>
      <c r="E205" s="11">
        <v>3.9E-2</v>
      </c>
      <c r="F205" s="11">
        <v>0.99319999999999997</v>
      </c>
      <c r="G205" s="4">
        <v>1</v>
      </c>
      <c r="H205" s="4" t="s">
        <v>22</v>
      </c>
      <c r="I205" s="4" t="s">
        <v>20</v>
      </c>
      <c r="J205" s="4"/>
      <c r="K205" s="4">
        <f>IF(B205&lt;&gt;B204,1,K204+1)</f>
        <v>4</v>
      </c>
      <c r="L205" s="10" t="str">
        <f t="shared" si="6"/>
        <v>coreTeamFollowsRequester</v>
      </c>
      <c r="M205" s="10" t="str">
        <f t="shared" si="7"/>
        <v>false</v>
      </c>
      <c r="N205" t="str">
        <f>_xlfn.CONCAT(A205,B205,C205)</f>
        <v>DjangocoreTeamFollowsRequester=falseclosedBy=apollo13</v>
      </c>
    </row>
    <row r="206" spans="1:14" hidden="1" x14ac:dyDescent="0.2">
      <c r="A206" s="4" t="s">
        <v>98</v>
      </c>
      <c r="B206" s="4" t="s">
        <v>61</v>
      </c>
      <c r="C206" s="4" t="s">
        <v>103</v>
      </c>
      <c r="D206" s="11">
        <v>2.92E-2</v>
      </c>
      <c r="E206" s="11">
        <v>2.93E-2</v>
      </c>
      <c r="F206" s="11">
        <v>1</v>
      </c>
      <c r="G206" s="4">
        <v>1</v>
      </c>
      <c r="H206" s="4" t="s">
        <v>19</v>
      </c>
      <c r="I206" s="4" t="s">
        <v>20</v>
      </c>
      <c r="J206" s="4"/>
      <c r="K206" s="4">
        <f>IF(B206&lt;&gt;B205,1,K205+1)</f>
        <v>5</v>
      </c>
      <c r="L206" s="10" t="str">
        <f t="shared" si="6"/>
        <v>coreTeamFollowsRequester</v>
      </c>
      <c r="M206" s="10" t="str">
        <f t="shared" si="7"/>
        <v>false</v>
      </c>
      <c r="N206" t="str">
        <f>_xlfn.CONCAT(A206,B206,C206)</f>
        <v>DjangocoreTeamFollowsRequester=falseclosedBy=bmispelon</v>
      </c>
    </row>
    <row r="207" spans="1:14" hidden="1" x14ac:dyDescent="0.2">
      <c r="A207" s="4" t="s">
        <v>98</v>
      </c>
      <c r="B207" s="4" t="s">
        <v>61</v>
      </c>
      <c r="C207" s="4" t="s">
        <v>106</v>
      </c>
      <c r="D207" s="11">
        <v>2.3900000000000001E-2</v>
      </c>
      <c r="E207" s="11">
        <v>2.3900000000000001E-2</v>
      </c>
      <c r="F207" s="11">
        <v>1</v>
      </c>
      <c r="G207" s="4">
        <v>1</v>
      </c>
      <c r="H207" s="4" t="s">
        <v>19</v>
      </c>
      <c r="I207" s="4" t="s">
        <v>20</v>
      </c>
      <c r="J207" s="4"/>
      <c r="K207" s="4">
        <f>IF(B207&lt;&gt;B206,1,K206+1)</f>
        <v>6</v>
      </c>
      <c r="L207" s="10" t="str">
        <f t="shared" si="6"/>
        <v>coreTeamFollowsRequester</v>
      </c>
      <c r="M207" s="10" t="str">
        <f t="shared" si="7"/>
        <v>false</v>
      </c>
      <c r="N207" t="str">
        <f>_xlfn.CONCAT(A207,B207,C207)</f>
        <v>DjangocoreTeamFollowsRequester=falseclosedBy=mjtamlyn</v>
      </c>
    </row>
    <row r="208" spans="1:14" hidden="1" x14ac:dyDescent="0.2">
      <c r="A208" s="4" t="s">
        <v>98</v>
      </c>
      <c r="B208" s="4" t="s">
        <v>61</v>
      </c>
      <c r="C208" s="4" t="s">
        <v>109</v>
      </c>
      <c r="D208" s="11">
        <v>1.9E-2</v>
      </c>
      <c r="E208" s="11">
        <v>1.9099999999999999E-2</v>
      </c>
      <c r="F208" s="11">
        <v>1</v>
      </c>
      <c r="G208" s="4">
        <v>1</v>
      </c>
      <c r="H208" s="4" t="s">
        <v>19</v>
      </c>
      <c r="I208" s="4" t="s">
        <v>20</v>
      </c>
      <c r="J208" s="4"/>
      <c r="K208" s="4">
        <f>IF(B208&lt;&gt;B207,1,K207+1)</f>
        <v>7</v>
      </c>
      <c r="L208" s="10" t="str">
        <f t="shared" si="6"/>
        <v>coreTeamFollowsRequester</v>
      </c>
      <c r="M208" s="10" t="str">
        <f t="shared" si="7"/>
        <v>false</v>
      </c>
      <c r="N208" t="str">
        <f>_xlfn.CONCAT(A208,B208,C208)</f>
        <v>DjangocoreTeamFollowsRequester=falseclosedBy=akaariai</v>
      </c>
    </row>
    <row r="209" spans="1:14" hidden="1" x14ac:dyDescent="0.2">
      <c r="A209" s="4" t="s">
        <v>98</v>
      </c>
      <c r="B209" s="4" t="s">
        <v>61</v>
      </c>
      <c r="C209" s="4" t="s">
        <v>112</v>
      </c>
      <c r="D209" s="11">
        <v>1.23E-2</v>
      </c>
      <c r="E209" s="11">
        <v>1.24E-2</v>
      </c>
      <c r="F209" s="11">
        <v>1</v>
      </c>
      <c r="G209" s="4">
        <v>1</v>
      </c>
      <c r="H209" s="4" t="s">
        <v>19</v>
      </c>
      <c r="I209" s="4" t="s">
        <v>20</v>
      </c>
      <c r="J209" s="4"/>
      <c r="K209" s="4">
        <f>IF(B209&lt;&gt;B208,1,K208+1)</f>
        <v>8</v>
      </c>
      <c r="L209" s="10" t="str">
        <f t="shared" si="6"/>
        <v>coreTeamFollowsRequester</v>
      </c>
      <c r="M209" s="10" t="str">
        <f t="shared" si="7"/>
        <v>false</v>
      </c>
      <c r="N209" t="str">
        <f>_xlfn.CONCAT(A209,B209,C209)</f>
        <v>DjangocoreTeamFollowsRequester=falseclosedBy=andrewgodwin</v>
      </c>
    </row>
    <row r="210" spans="1:14" hidden="1" x14ac:dyDescent="0.2">
      <c r="A210" s="4" t="s">
        <v>98</v>
      </c>
      <c r="B210" s="4" t="s">
        <v>61</v>
      </c>
      <c r="C210" s="4" t="s">
        <v>107</v>
      </c>
      <c r="D210" s="11">
        <v>1.0699999999999999E-2</v>
      </c>
      <c r="E210" s="11">
        <v>1.0800000000000001E-2</v>
      </c>
      <c r="F210" s="11">
        <v>1</v>
      </c>
      <c r="G210" s="4">
        <v>1</v>
      </c>
      <c r="H210" s="4" t="s">
        <v>19</v>
      </c>
      <c r="I210" s="4" t="s">
        <v>20</v>
      </c>
      <c r="J210" s="4"/>
      <c r="K210" s="4">
        <f>IF(B210&lt;&gt;B209,1,K209+1)</f>
        <v>9</v>
      </c>
      <c r="L210" s="10" t="str">
        <f t="shared" si="6"/>
        <v>coreTeamFollowsRequester</v>
      </c>
      <c r="M210" s="10" t="str">
        <f t="shared" si="7"/>
        <v>false</v>
      </c>
      <c r="N210" t="str">
        <f>_xlfn.CONCAT(A210,B210,C210)</f>
        <v>DjangocoreTeamFollowsRequester=falseclosedBy=adrianholovaty</v>
      </c>
    </row>
    <row r="211" spans="1:14" hidden="1" x14ac:dyDescent="0.2">
      <c r="A211" s="4" t="s">
        <v>98</v>
      </c>
      <c r="B211" s="4" t="s">
        <v>61</v>
      </c>
      <c r="C211" s="4" t="s">
        <v>113</v>
      </c>
      <c r="D211" s="11">
        <v>8.0000000000000002E-3</v>
      </c>
      <c r="E211" s="11">
        <v>8.0999999999999996E-3</v>
      </c>
      <c r="F211" s="11">
        <v>1</v>
      </c>
      <c r="G211" s="4">
        <v>1</v>
      </c>
      <c r="H211" s="4" t="s">
        <v>19</v>
      </c>
      <c r="I211" s="4" t="s">
        <v>20</v>
      </c>
      <c r="J211" s="4"/>
      <c r="K211" s="4">
        <f>IF(B211&lt;&gt;B210,1,K210+1)</f>
        <v>10</v>
      </c>
      <c r="L211" s="10" t="str">
        <f t="shared" si="6"/>
        <v>coreTeamFollowsRequester</v>
      </c>
      <c r="M211" s="10" t="str">
        <f t="shared" si="7"/>
        <v>false</v>
      </c>
      <c r="N211" t="str">
        <f>_xlfn.CONCAT(A211,B211,C211)</f>
        <v>DjangocoreTeamFollowsRequester=falseclosedBy=ramiro</v>
      </c>
    </row>
    <row r="212" spans="1:14" hidden="1" x14ac:dyDescent="0.2">
      <c r="A212" s="4" t="s">
        <v>98</v>
      </c>
      <c r="B212" s="4" t="s">
        <v>61</v>
      </c>
      <c r="C212" s="4" t="s">
        <v>115</v>
      </c>
      <c r="D212" s="11">
        <v>7.0000000000000001E-3</v>
      </c>
      <c r="E212" s="11">
        <v>7.0000000000000001E-3</v>
      </c>
      <c r="F212" s="11">
        <v>1</v>
      </c>
      <c r="G212" s="4">
        <v>1</v>
      </c>
      <c r="H212" s="4" t="s">
        <v>19</v>
      </c>
      <c r="I212" s="4" t="s">
        <v>20</v>
      </c>
      <c r="J212" s="4"/>
      <c r="K212" s="4">
        <f>IF(B212&lt;&gt;B211,1,K211+1)</f>
        <v>11</v>
      </c>
      <c r="L212" s="10" t="str">
        <f t="shared" si="6"/>
        <v>coreTeamFollowsRequester</v>
      </c>
      <c r="M212" s="10" t="str">
        <f t="shared" si="7"/>
        <v>false</v>
      </c>
      <c r="N212" t="str">
        <f>_xlfn.CONCAT(A212,B212,C212)</f>
        <v>DjangocoreTeamFollowsRequester=falseclosedBy=loic</v>
      </c>
    </row>
    <row r="213" spans="1:14" hidden="1" x14ac:dyDescent="0.2">
      <c r="A213" s="4" t="s">
        <v>98</v>
      </c>
      <c r="B213" s="4" t="s">
        <v>61</v>
      </c>
      <c r="C213" s="4" t="s">
        <v>118</v>
      </c>
      <c r="D213" s="11">
        <v>6.1999999999999998E-3</v>
      </c>
      <c r="E213" s="11">
        <v>6.1999999999999998E-3</v>
      </c>
      <c r="F213" s="11">
        <v>1</v>
      </c>
      <c r="G213" s="4">
        <v>1</v>
      </c>
      <c r="H213" s="4" t="s">
        <v>19</v>
      </c>
      <c r="I213" s="4" t="s">
        <v>20</v>
      </c>
      <c r="J213" s="4"/>
      <c r="K213" s="4">
        <f>IF(B213&lt;&gt;B212,1,K212+1)</f>
        <v>12</v>
      </c>
      <c r="L213" s="10" t="str">
        <f t="shared" si="6"/>
        <v>coreTeamFollowsRequester</v>
      </c>
      <c r="M213" s="10" t="str">
        <f t="shared" si="7"/>
        <v>false</v>
      </c>
      <c r="N213" t="str">
        <f>_xlfn.CONCAT(A213,B213,C213)</f>
        <v>DjangocoreTeamFollowsRequester=falseclosedBy=jphalip</v>
      </c>
    </row>
    <row r="214" spans="1:14" hidden="1" x14ac:dyDescent="0.2">
      <c r="A214" s="4" t="s">
        <v>98</v>
      </c>
      <c r="B214" s="4" t="s">
        <v>61</v>
      </c>
      <c r="C214" s="4" t="s">
        <v>124</v>
      </c>
      <c r="D214" s="11">
        <v>6.1999999999999998E-3</v>
      </c>
      <c r="E214" s="11">
        <v>6.1999999999999998E-3</v>
      </c>
      <c r="F214" s="11">
        <v>1</v>
      </c>
      <c r="G214" s="4">
        <v>1</v>
      </c>
      <c r="H214" s="4" t="s">
        <v>19</v>
      </c>
      <c r="I214" s="4" t="s">
        <v>20</v>
      </c>
      <c r="J214" s="4"/>
      <c r="K214" s="4">
        <f>IF(B214&lt;&gt;B213,1,K213+1)</f>
        <v>13</v>
      </c>
      <c r="L214" s="10" t="str">
        <f t="shared" si="6"/>
        <v>coreTeamFollowsRequester</v>
      </c>
      <c r="M214" s="10" t="str">
        <f t="shared" si="7"/>
        <v>false</v>
      </c>
      <c r="N214" t="str">
        <f>_xlfn.CONCAT(A214,B214,C214)</f>
        <v>DjangocoreTeamFollowsRequester=falseclosedBy=HonzaKral</v>
      </c>
    </row>
    <row r="215" spans="1:14" hidden="1" x14ac:dyDescent="0.2">
      <c r="A215" s="4" t="s">
        <v>98</v>
      </c>
      <c r="B215" s="4" t="s">
        <v>61</v>
      </c>
      <c r="C215" s="4" t="s">
        <v>119</v>
      </c>
      <c r="D215" s="11">
        <v>5.5999999999999999E-3</v>
      </c>
      <c r="E215" s="11">
        <v>5.5999999999999999E-3</v>
      </c>
      <c r="F215" s="11">
        <v>1</v>
      </c>
      <c r="G215" s="4">
        <v>1</v>
      </c>
      <c r="H215" s="4" t="s">
        <v>19</v>
      </c>
      <c r="I215" s="4" t="s">
        <v>20</v>
      </c>
      <c r="J215" s="4"/>
      <c r="K215" s="4">
        <f>IF(B215&lt;&gt;B214,1,K214+1)</f>
        <v>14</v>
      </c>
      <c r="L215" s="10" t="str">
        <f t="shared" si="6"/>
        <v>coreTeamFollowsRequester</v>
      </c>
      <c r="M215" s="10" t="str">
        <f t="shared" si="7"/>
        <v>false</v>
      </c>
      <c r="N215" t="str">
        <f>_xlfn.CONCAT(A215,B215,C215)</f>
        <v>DjangocoreTeamFollowsRequester=falseclosedBy=freakboy3742</v>
      </c>
    </row>
    <row r="216" spans="1:14" hidden="1" x14ac:dyDescent="0.2">
      <c r="A216" s="4" t="s">
        <v>98</v>
      </c>
      <c r="B216" s="4" t="s">
        <v>61</v>
      </c>
      <c r="C216" s="4" t="s">
        <v>126</v>
      </c>
      <c r="D216" s="11">
        <v>2.3999999999999998E-3</v>
      </c>
      <c r="E216" s="11">
        <v>2.3999999999999998E-3</v>
      </c>
      <c r="F216" s="11">
        <v>1</v>
      </c>
      <c r="G216" s="4">
        <v>1</v>
      </c>
      <c r="H216" s="4" t="s">
        <v>19</v>
      </c>
      <c r="I216" s="4" t="s">
        <v>20</v>
      </c>
      <c r="J216" s="4"/>
      <c r="K216" s="4">
        <f>IF(B216&lt;&gt;B215,1,K215+1)</f>
        <v>15</v>
      </c>
      <c r="L216" s="10" t="str">
        <f t="shared" si="6"/>
        <v>coreTeamFollowsRequester</v>
      </c>
      <c r="M216" s="10" t="str">
        <f t="shared" si="7"/>
        <v>false</v>
      </c>
      <c r="N216" t="str">
        <f>_xlfn.CONCAT(A216,B216,C216)</f>
        <v>DjangocoreTeamFollowsRequester=falseclosedBy=jacobian</v>
      </c>
    </row>
    <row r="217" spans="1:14" hidden="1" x14ac:dyDescent="0.2">
      <c r="A217" s="4" t="s">
        <v>98</v>
      </c>
      <c r="B217" s="4" t="s">
        <v>61</v>
      </c>
      <c r="C217" s="4" t="s">
        <v>116</v>
      </c>
      <c r="D217" s="11">
        <v>2.3999999999999998E-3</v>
      </c>
      <c r="E217" s="11">
        <v>2.3999999999999998E-3</v>
      </c>
      <c r="F217" s="11">
        <v>1</v>
      </c>
      <c r="G217" s="4">
        <v>1</v>
      </c>
      <c r="H217" s="4" t="s">
        <v>19</v>
      </c>
      <c r="I217" s="4" t="s">
        <v>20</v>
      </c>
      <c r="J217" s="4"/>
      <c r="K217" s="4">
        <f>IF(B217&lt;&gt;B216,1,K216+1)</f>
        <v>16</v>
      </c>
      <c r="L217" s="10" t="str">
        <f t="shared" si="6"/>
        <v>coreTeamFollowsRequester</v>
      </c>
      <c r="M217" s="10" t="str">
        <f t="shared" si="7"/>
        <v>false</v>
      </c>
      <c r="N217" t="str">
        <f>_xlfn.CONCAT(A217,B217,C217)</f>
        <v>DjangocoreTeamFollowsRequester=falseclosedBy=erikr</v>
      </c>
    </row>
    <row r="218" spans="1:14" hidden="1" x14ac:dyDescent="0.2">
      <c r="A218" s="4" t="s">
        <v>98</v>
      </c>
      <c r="B218" s="4" t="s">
        <v>61</v>
      </c>
      <c r="C218" s="4" t="s">
        <v>117</v>
      </c>
      <c r="D218" s="11">
        <v>1.9E-3</v>
      </c>
      <c r="E218" s="11">
        <v>1.9E-3</v>
      </c>
      <c r="F218" s="11">
        <v>1</v>
      </c>
      <c r="G218" s="4">
        <v>1</v>
      </c>
      <c r="H218" s="4" t="s">
        <v>19</v>
      </c>
      <c r="I218" s="4" t="s">
        <v>20</v>
      </c>
      <c r="J218" s="4"/>
      <c r="K218" s="4">
        <f>IF(B218&lt;&gt;B217,1,K217+1)</f>
        <v>17</v>
      </c>
      <c r="L218" s="10" t="str">
        <f t="shared" si="6"/>
        <v>coreTeamFollowsRequester</v>
      </c>
      <c r="M218" s="10" t="str">
        <f t="shared" si="7"/>
        <v>false</v>
      </c>
      <c r="N218" t="str">
        <f>_xlfn.CONCAT(A218,B218,C218)</f>
        <v>DjangocoreTeamFollowsRequester=falseclosedBy=kmtracey</v>
      </c>
    </row>
    <row r="219" spans="1:14" hidden="1" x14ac:dyDescent="0.2">
      <c r="A219" s="4" t="s">
        <v>98</v>
      </c>
      <c r="B219" s="4" t="s">
        <v>61</v>
      </c>
      <c r="C219" s="4" t="s">
        <v>114</v>
      </c>
      <c r="D219" s="11">
        <v>1.9E-3</v>
      </c>
      <c r="E219" s="11">
        <v>1.9E-3</v>
      </c>
      <c r="F219" s="11">
        <v>1</v>
      </c>
      <c r="G219" s="4">
        <v>1</v>
      </c>
      <c r="H219" s="4" t="s">
        <v>19</v>
      </c>
      <c r="I219" s="4" t="s">
        <v>20</v>
      </c>
      <c r="J219" s="4"/>
      <c r="K219" s="4">
        <f>IF(B219&lt;&gt;B218,1,K218+1)</f>
        <v>18</v>
      </c>
      <c r="L219" s="10" t="str">
        <f t="shared" si="6"/>
        <v>coreTeamFollowsRequester</v>
      </c>
      <c r="M219" s="10" t="str">
        <f t="shared" si="7"/>
        <v>false</v>
      </c>
      <c r="N219" t="str">
        <f>_xlfn.CONCAT(A219,B219,C219)</f>
        <v>DjangocoreTeamFollowsRequester=falseclosedBy=ubernostrum</v>
      </c>
    </row>
    <row r="220" spans="1:14" hidden="1" x14ac:dyDescent="0.2">
      <c r="A220" s="4" t="s">
        <v>98</v>
      </c>
      <c r="B220" s="4" t="s">
        <v>61</v>
      </c>
      <c r="C220" s="4" t="s">
        <v>121</v>
      </c>
      <c r="D220" s="11">
        <v>1.9E-3</v>
      </c>
      <c r="E220" s="11">
        <v>1.9E-3</v>
      </c>
      <c r="F220" s="11">
        <v>1</v>
      </c>
      <c r="G220" s="4">
        <v>1</v>
      </c>
      <c r="H220" s="4" t="s">
        <v>19</v>
      </c>
      <c r="I220" s="4" t="s">
        <v>20</v>
      </c>
      <c r="J220" s="4"/>
      <c r="K220" s="4">
        <f>IF(B220&lt;&gt;B219,1,K219+1)</f>
        <v>19</v>
      </c>
      <c r="L220" s="10" t="str">
        <f t="shared" si="6"/>
        <v>coreTeamFollowsRequester</v>
      </c>
      <c r="M220" s="10" t="str">
        <f t="shared" si="7"/>
        <v>false</v>
      </c>
      <c r="N220" t="str">
        <f>_xlfn.CONCAT(A220,B220,C220)</f>
        <v>DjangocoreTeamFollowsRequester=falseclosedBy=evildmp</v>
      </c>
    </row>
    <row r="221" spans="1:14" hidden="1" x14ac:dyDescent="0.2">
      <c r="A221" s="4" t="s">
        <v>98</v>
      </c>
      <c r="B221" s="4" t="s">
        <v>61</v>
      </c>
      <c r="C221" s="4" t="s">
        <v>127</v>
      </c>
      <c r="D221" s="11">
        <v>1.6000000000000001E-3</v>
      </c>
      <c r="E221" s="11">
        <v>1.6000000000000001E-3</v>
      </c>
      <c r="F221" s="11">
        <v>1</v>
      </c>
      <c r="G221" s="4">
        <v>1</v>
      </c>
      <c r="H221" s="4" t="s">
        <v>19</v>
      </c>
      <c r="I221" s="4" t="s">
        <v>20</v>
      </c>
      <c r="J221" s="4"/>
      <c r="K221" s="4">
        <f>IF(B221&lt;&gt;B220,1,K220+1)</f>
        <v>20</v>
      </c>
      <c r="L221" s="10" t="str">
        <f t="shared" si="6"/>
        <v>coreTeamFollowsRequester</v>
      </c>
      <c r="M221" s="10" t="str">
        <f t="shared" si="7"/>
        <v>false</v>
      </c>
      <c r="N221" t="str">
        <f>_xlfn.CONCAT(A221,B221,C221)</f>
        <v>DjangocoreTeamFollowsRequester=falseclosedBy=spookylukey</v>
      </c>
    </row>
    <row r="222" spans="1:14" hidden="1" x14ac:dyDescent="0.2">
      <c r="A222" s="4" t="s">
        <v>98</v>
      </c>
      <c r="B222" s="4" t="s">
        <v>61</v>
      </c>
      <c r="C222" s="4" t="s">
        <v>120</v>
      </c>
      <c r="D222" s="11">
        <v>1.6000000000000001E-3</v>
      </c>
      <c r="E222" s="11">
        <v>1.6000000000000001E-3</v>
      </c>
      <c r="F222" s="11">
        <v>1</v>
      </c>
      <c r="G222" s="4">
        <v>1</v>
      </c>
      <c r="H222" s="4" t="s">
        <v>19</v>
      </c>
      <c r="I222" s="4" t="s">
        <v>20</v>
      </c>
      <c r="J222" s="4"/>
      <c r="K222" s="4">
        <f>IF(B222&lt;&gt;B221,1,K221+1)</f>
        <v>21</v>
      </c>
      <c r="L222" s="10" t="str">
        <f t="shared" si="6"/>
        <v>coreTeamFollowsRequester</v>
      </c>
      <c r="M222" s="10" t="str">
        <f t="shared" si="7"/>
        <v>false</v>
      </c>
      <c r="N222" t="str">
        <f>_xlfn.CONCAT(A222,B222,C222)</f>
        <v>DjangocoreTeamFollowsRequester=falseclosedBy=dstufft</v>
      </c>
    </row>
    <row r="223" spans="1:14" hidden="1" x14ac:dyDescent="0.2">
      <c r="A223" s="4" t="s">
        <v>98</v>
      </c>
      <c r="B223" s="4" t="s">
        <v>61</v>
      </c>
      <c r="C223" s="4" t="s">
        <v>104</v>
      </c>
      <c r="D223" s="11">
        <v>2.1700000000000001E-2</v>
      </c>
      <c r="E223" s="11">
        <v>2.18E-2</v>
      </c>
      <c r="F223" s="11">
        <v>0.98780000000000001</v>
      </c>
      <c r="G223" s="4">
        <v>0.99</v>
      </c>
      <c r="H223" s="4" t="s">
        <v>22</v>
      </c>
      <c r="I223" s="4" t="s">
        <v>20</v>
      </c>
      <c r="J223" s="4"/>
      <c r="K223" s="4">
        <f>IF(B223&lt;&gt;B222,1,K222+1)</f>
        <v>22</v>
      </c>
      <c r="L223" s="10" t="str">
        <f t="shared" si="6"/>
        <v>coreTeamFollowsRequester</v>
      </c>
      <c r="M223" s="10" t="str">
        <f t="shared" si="7"/>
        <v>false</v>
      </c>
      <c r="N223" t="str">
        <f>_xlfn.CONCAT(A223,B223,C223)</f>
        <v>DjangocoreTeamFollowsRequester=falseclosedBy=alex</v>
      </c>
    </row>
    <row r="224" spans="1:14" hidden="1" x14ac:dyDescent="0.2">
      <c r="A224" s="4" t="s">
        <v>98</v>
      </c>
      <c r="B224" s="4" t="s">
        <v>61</v>
      </c>
      <c r="C224" s="4" t="s">
        <v>105</v>
      </c>
      <c r="D224" s="11">
        <v>2.3599999999999999E-2</v>
      </c>
      <c r="E224" s="11">
        <v>2.3699999999999999E-2</v>
      </c>
      <c r="F224" s="11">
        <v>0.9778</v>
      </c>
      <c r="G224" s="4">
        <v>0.98</v>
      </c>
      <c r="H224" s="4" t="s">
        <v>22</v>
      </c>
      <c r="I224" s="4" t="s">
        <v>20</v>
      </c>
      <c r="J224" s="4"/>
      <c r="K224" s="4">
        <f>IF(B224&lt;&gt;B223,1,K223+1)</f>
        <v>23</v>
      </c>
      <c r="L224" s="10" t="str">
        <f t="shared" si="6"/>
        <v>coreTeamFollowsRequester</v>
      </c>
      <c r="M224" s="10" t="str">
        <f t="shared" si="7"/>
        <v>false</v>
      </c>
      <c r="N224" t="str">
        <f>_xlfn.CONCAT(A224,B224,C224)</f>
        <v>DjangocoreTeamFollowsRequester=falseclosedBy=charettes</v>
      </c>
    </row>
    <row r="225" spans="1:14" hidden="1" x14ac:dyDescent="0.2">
      <c r="A225" s="4" t="s">
        <v>98</v>
      </c>
      <c r="B225" s="4" t="s">
        <v>61</v>
      </c>
      <c r="C225" s="4" t="s">
        <v>111</v>
      </c>
      <c r="D225" s="11">
        <v>1.23E-2</v>
      </c>
      <c r="E225" s="11">
        <v>1.24E-2</v>
      </c>
      <c r="F225" s="11">
        <v>0.97870000000000001</v>
      </c>
      <c r="G225" s="4">
        <v>0.98</v>
      </c>
      <c r="H225" s="4" t="s">
        <v>22</v>
      </c>
      <c r="I225" s="4" t="s">
        <v>20</v>
      </c>
      <c r="J225" s="4"/>
      <c r="K225" s="4">
        <f>IF(B225&lt;&gt;B224,1,K224+1)</f>
        <v>24</v>
      </c>
      <c r="L225" s="10" t="str">
        <f t="shared" si="6"/>
        <v>coreTeamFollowsRequester</v>
      </c>
      <c r="M225" s="10" t="str">
        <f t="shared" si="7"/>
        <v>false</v>
      </c>
      <c r="N225" t="str">
        <f>_xlfn.CONCAT(A225,B225,C225)</f>
        <v>DjangocoreTeamFollowsRequester=falseclosedBy=MarkusH</v>
      </c>
    </row>
    <row r="226" spans="1:14" hidden="1" x14ac:dyDescent="0.2">
      <c r="A226" s="4" t="s">
        <v>98</v>
      </c>
      <c r="B226" s="4" t="s">
        <v>61</v>
      </c>
      <c r="C226" s="4" t="s">
        <v>108</v>
      </c>
      <c r="D226" s="11">
        <v>1.15E-2</v>
      </c>
      <c r="E226" s="11">
        <v>1.1599999999999999E-2</v>
      </c>
      <c r="F226" s="11">
        <v>0.97729999999999995</v>
      </c>
      <c r="G226" s="4">
        <v>0.98</v>
      </c>
      <c r="H226" s="4" t="s">
        <v>22</v>
      </c>
      <c r="I226" s="4" t="s">
        <v>20</v>
      </c>
      <c r="J226" s="4"/>
      <c r="K226" s="4">
        <f>IF(B226&lt;&gt;B225,1,K225+1)</f>
        <v>25</v>
      </c>
      <c r="L226" s="10" t="str">
        <f t="shared" si="6"/>
        <v>coreTeamFollowsRequester</v>
      </c>
      <c r="M226" s="10" t="str">
        <f t="shared" si="7"/>
        <v>false</v>
      </c>
      <c r="N226" t="str">
        <f>_xlfn.CONCAT(A226,B226,C226)</f>
        <v>DjangocoreTeamFollowsRequester=falseclosedBy=ptone</v>
      </c>
    </row>
    <row r="227" spans="1:14" hidden="1" x14ac:dyDescent="0.2">
      <c r="A227" s="4" t="s">
        <v>98</v>
      </c>
      <c r="B227" s="4" t="s">
        <v>61</v>
      </c>
      <c r="C227" s="4" t="s">
        <v>110</v>
      </c>
      <c r="D227" s="11">
        <v>1.0500000000000001E-2</v>
      </c>
      <c r="E227" s="11">
        <v>1.0500000000000001E-2</v>
      </c>
      <c r="F227" s="11">
        <v>0.97499999999999998</v>
      </c>
      <c r="G227" s="4">
        <v>0.98</v>
      </c>
      <c r="H227" s="4" t="s">
        <v>22</v>
      </c>
      <c r="I227" s="4" t="s">
        <v>20</v>
      </c>
      <c r="J227" s="4"/>
      <c r="K227" s="4">
        <f>IF(B227&lt;&gt;B226,1,K226+1)</f>
        <v>26</v>
      </c>
      <c r="L227" s="10" t="str">
        <f t="shared" si="6"/>
        <v>coreTeamFollowsRequester</v>
      </c>
      <c r="M227" s="10" t="str">
        <f t="shared" si="7"/>
        <v>false</v>
      </c>
      <c r="N227" t="str">
        <f>_xlfn.CONCAT(A227,B227,C227)</f>
        <v>DjangocoreTeamFollowsRequester=falseclosedBy=carljm</v>
      </c>
    </row>
    <row r="228" spans="1:14" hidden="1" x14ac:dyDescent="0.2">
      <c r="A228" s="4" t="s">
        <v>98</v>
      </c>
      <c r="B228" s="4" t="s">
        <v>61</v>
      </c>
      <c r="C228" s="4" t="s">
        <v>125</v>
      </c>
      <c r="D228" s="11">
        <v>5.5999999999999999E-3</v>
      </c>
      <c r="E228" s="11">
        <v>5.5999999999999999E-3</v>
      </c>
      <c r="F228" s="11">
        <v>0.77780000000000005</v>
      </c>
      <c r="G228" s="4">
        <v>0.78</v>
      </c>
      <c r="H228" s="4" t="s">
        <v>22</v>
      </c>
      <c r="I228" s="4" t="s">
        <v>20</v>
      </c>
      <c r="J228" s="4"/>
      <c r="K228" s="4">
        <f>IF(B228&lt;&gt;B227,1,K227+1)</f>
        <v>27</v>
      </c>
      <c r="L228" s="10" t="str">
        <f t="shared" si="6"/>
        <v>coreTeamFollowsRequester</v>
      </c>
      <c r="M228" s="10" t="str">
        <f t="shared" si="7"/>
        <v>false</v>
      </c>
      <c r="N228" t="str">
        <f>_xlfn.CONCAT(A228,B228,C228)</f>
        <v>DjangocoreTeamFollowsRequester=falseclosedBy=jezdez</v>
      </c>
    </row>
    <row r="229" spans="1:14" hidden="1" x14ac:dyDescent="0.2">
      <c r="A229" s="4" t="s">
        <v>98</v>
      </c>
      <c r="B229" s="4" t="s">
        <v>58</v>
      </c>
      <c r="C229" s="4" t="s">
        <v>125</v>
      </c>
      <c r="D229" s="11">
        <v>1.6000000000000001E-3</v>
      </c>
      <c r="E229" s="11">
        <v>0.46150000000000002</v>
      </c>
      <c r="F229" s="11">
        <v>0.22220000000000001</v>
      </c>
      <c r="G229" s="4">
        <v>63.76</v>
      </c>
      <c r="H229" s="4" t="s">
        <v>19</v>
      </c>
      <c r="I229" s="4" t="s">
        <v>130</v>
      </c>
      <c r="J229" s="4"/>
      <c r="K229" s="4">
        <f>IF(B229&lt;&gt;B228,1,K228+1)</f>
        <v>1</v>
      </c>
      <c r="L229" s="10" t="str">
        <f t="shared" si="6"/>
        <v>coreTeamFollowsRequester</v>
      </c>
      <c r="M229" s="10" t="str">
        <f t="shared" si="7"/>
        <v>true</v>
      </c>
      <c r="N229" t="str">
        <f>_xlfn.CONCAT(A229,B229,C229)</f>
        <v>DjangocoreTeamFollowsRequester=trueclosedBy=jezdez</v>
      </c>
    </row>
    <row r="230" spans="1:14" hidden="1" x14ac:dyDescent="0.2">
      <c r="A230" s="4" t="s">
        <v>98</v>
      </c>
      <c r="B230" s="4" t="s">
        <v>88</v>
      </c>
      <c r="C230" s="4" t="s">
        <v>115</v>
      </c>
      <c r="D230" s="11">
        <v>4.0000000000000001E-3</v>
      </c>
      <c r="E230" s="11">
        <v>1.2800000000000001E-2</v>
      </c>
      <c r="F230" s="11">
        <v>0.57689999999999997</v>
      </c>
      <c r="G230" s="4">
        <v>1.84</v>
      </c>
      <c r="H230" s="4" t="s">
        <v>19</v>
      </c>
      <c r="I230" s="4" t="s">
        <v>26</v>
      </c>
      <c r="J230" s="4"/>
      <c r="K230" s="4">
        <f>IF(B230&lt;&gt;B229,1,K229+1)</f>
        <v>1</v>
      </c>
      <c r="L230" s="10" t="str">
        <f t="shared" si="6"/>
        <v>first_Pull</v>
      </c>
      <c r="M230" s="10" t="str">
        <f t="shared" si="7"/>
        <v>False</v>
      </c>
      <c r="N230" t="str">
        <f>_xlfn.CONCAT(A230,B230,C230)</f>
        <v>Djangofirst_Pull=FalseclosedBy=loic</v>
      </c>
    </row>
    <row r="231" spans="1:14" hidden="1" x14ac:dyDescent="0.2">
      <c r="A231" s="4" t="s">
        <v>98</v>
      </c>
      <c r="B231" s="4" t="s">
        <v>88</v>
      </c>
      <c r="C231" s="4" t="s">
        <v>112</v>
      </c>
      <c r="D231" s="11">
        <v>6.1999999999999998E-3</v>
      </c>
      <c r="E231" s="11">
        <v>1.9599999999999999E-2</v>
      </c>
      <c r="F231" s="11">
        <v>0.5</v>
      </c>
      <c r="G231" s="4">
        <v>1.59</v>
      </c>
      <c r="H231" s="4" t="s">
        <v>19</v>
      </c>
      <c r="I231" s="4" t="s">
        <v>26</v>
      </c>
      <c r="J231" s="4"/>
      <c r="K231" s="4">
        <f>IF(B231&lt;&gt;B230,1,K230+1)</f>
        <v>2</v>
      </c>
      <c r="L231" s="10" t="str">
        <f t="shared" si="6"/>
        <v>first_Pull</v>
      </c>
      <c r="M231" s="10" t="str">
        <f t="shared" si="7"/>
        <v>False</v>
      </c>
      <c r="N231" t="str">
        <f>_xlfn.CONCAT(A231,B231,C231)</f>
        <v>Djangofirst_Pull=FalseclosedBy=andrewgodwin</v>
      </c>
    </row>
    <row r="232" spans="1:14" hidden="1" x14ac:dyDescent="0.2">
      <c r="A232" s="4" t="s">
        <v>98</v>
      </c>
      <c r="B232" s="4" t="s">
        <v>88</v>
      </c>
      <c r="C232" s="4" t="s">
        <v>110</v>
      </c>
      <c r="D232" s="11">
        <v>4.7999999999999996E-3</v>
      </c>
      <c r="E232" s="11">
        <v>1.54E-2</v>
      </c>
      <c r="F232" s="11">
        <v>0.45</v>
      </c>
      <c r="G232" s="4">
        <v>1.43</v>
      </c>
      <c r="H232" s="4" t="s">
        <v>19</v>
      </c>
      <c r="I232" s="4" t="s">
        <v>20</v>
      </c>
      <c r="J232" s="4"/>
      <c r="K232" s="4">
        <f>IF(B232&lt;&gt;B231,1,K231+1)</f>
        <v>3</v>
      </c>
      <c r="L232" s="10" t="str">
        <f t="shared" si="6"/>
        <v>first_Pull</v>
      </c>
      <c r="M232" s="10" t="str">
        <f t="shared" si="7"/>
        <v>False</v>
      </c>
      <c r="N232" t="str">
        <f>_xlfn.CONCAT(A232,B232,C232)</f>
        <v>Djangofirst_Pull=FalseclosedBy=carljm</v>
      </c>
    </row>
    <row r="233" spans="1:14" hidden="1" x14ac:dyDescent="0.2">
      <c r="A233" s="4" t="s">
        <v>98</v>
      </c>
      <c r="B233" s="4" t="s">
        <v>88</v>
      </c>
      <c r="C233" s="4" t="s">
        <v>100</v>
      </c>
      <c r="D233" s="11">
        <v>2.0899999999999998E-2</v>
      </c>
      <c r="E233" s="11">
        <v>6.6600000000000006E-2</v>
      </c>
      <c r="F233" s="11">
        <v>0.4</v>
      </c>
      <c r="G233" s="4">
        <v>1.27</v>
      </c>
      <c r="H233" s="4" t="s">
        <v>19</v>
      </c>
      <c r="I233" s="4" t="s">
        <v>26</v>
      </c>
      <c r="J233" s="4"/>
      <c r="K233" s="4">
        <f>IF(B233&lt;&gt;B232,1,K232+1)</f>
        <v>4</v>
      </c>
      <c r="L233" s="10" t="str">
        <f t="shared" si="6"/>
        <v>first_Pull</v>
      </c>
      <c r="M233" s="10" t="str">
        <f t="shared" si="7"/>
        <v>False</v>
      </c>
      <c r="N233" t="str">
        <f>_xlfn.CONCAT(A233,B233,C233)</f>
        <v>Djangofirst_Pull=FalseclosedBy=aaugustin</v>
      </c>
    </row>
    <row r="234" spans="1:14" hidden="1" x14ac:dyDescent="0.2">
      <c r="A234" s="4" t="s">
        <v>98</v>
      </c>
      <c r="B234" s="4" t="s">
        <v>88</v>
      </c>
      <c r="C234" s="4" t="s">
        <v>118</v>
      </c>
      <c r="D234" s="11">
        <v>2.3999999999999998E-3</v>
      </c>
      <c r="E234" s="11">
        <v>7.7000000000000002E-3</v>
      </c>
      <c r="F234" s="11">
        <v>0.39129999999999998</v>
      </c>
      <c r="G234" s="4">
        <v>1.25</v>
      </c>
      <c r="H234" s="4" t="s">
        <v>19</v>
      </c>
      <c r="I234" s="4" t="s">
        <v>20</v>
      </c>
      <c r="J234" s="4"/>
      <c r="K234" s="4">
        <f>IF(B234&lt;&gt;B233,1,K233+1)</f>
        <v>5</v>
      </c>
      <c r="L234" s="10" t="str">
        <f t="shared" si="6"/>
        <v>first_Pull</v>
      </c>
      <c r="M234" s="10" t="str">
        <f t="shared" si="7"/>
        <v>False</v>
      </c>
      <c r="N234" t="str">
        <f>_xlfn.CONCAT(A234,B234,C234)</f>
        <v>Djangofirst_Pull=FalseclosedBy=jphalip</v>
      </c>
    </row>
    <row r="235" spans="1:14" hidden="1" x14ac:dyDescent="0.2">
      <c r="A235" s="4" t="s">
        <v>98</v>
      </c>
      <c r="B235" s="4" t="s">
        <v>88</v>
      </c>
      <c r="C235" s="4" t="s">
        <v>124</v>
      </c>
      <c r="D235" s="11">
        <v>2.3999999999999998E-3</v>
      </c>
      <c r="E235" s="11">
        <v>7.7000000000000002E-3</v>
      </c>
      <c r="F235" s="11">
        <v>0.39129999999999998</v>
      </c>
      <c r="G235" s="4">
        <v>1.25</v>
      </c>
      <c r="H235" s="4" t="s">
        <v>19</v>
      </c>
      <c r="I235" s="4" t="s">
        <v>20</v>
      </c>
      <c r="J235" s="4"/>
      <c r="K235" s="4">
        <f>IF(B235&lt;&gt;B234,1,K234+1)</f>
        <v>6</v>
      </c>
      <c r="L235" s="10" t="str">
        <f t="shared" si="6"/>
        <v>first_Pull</v>
      </c>
      <c r="M235" s="10" t="str">
        <f t="shared" si="7"/>
        <v>False</v>
      </c>
      <c r="N235" t="str">
        <f>_xlfn.CONCAT(A235,B235,C235)</f>
        <v>Djangofirst_Pull=FalseclosedBy=HonzaKral</v>
      </c>
    </row>
    <row r="236" spans="1:14" hidden="1" x14ac:dyDescent="0.2">
      <c r="A236" s="4" t="s">
        <v>98</v>
      </c>
      <c r="B236" s="4" t="s">
        <v>88</v>
      </c>
      <c r="C236" s="4" t="s">
        <v>106</v>
      </c>
      <c r="D236" s="11">
        <v>9.1000000000000004E-3</v>
      </c>
      <c r="E236" s="11">
        <v>2.9000000000000001E-2</v>
      </c>
      <c r="F236" s="11">
        <v>0.38200000000000001</v>
      </c>
      <c r="G236" s="4">
        <v>1.22</v>
      </c>
      <c r="H236" s="4" t="s">
        <v>19</v>
      </c>
      <c r="I236" s="4" t="s">
        <v>20</v>
      </c>
      <c r="J236" s="4"/>
      <c r="K236" s="4">
        <f>IF(B236&lt;&gt;B235,1,K235+1)</f>
        <v>7</v>
      </c>
      <c r="L236" s="10" t="str">
        <f t="shared" si="6"/>
        <v>first_Pull</v>
      </c>
      <c r="M236" s="10" t="str">
        <f t="shared" si="7"/>
        <v>False</v>
      </c>
      <c r="N236" t="str">
        <f>_xlfn.CONCAT(A236,B236,C236)</f>
        <v>Djangofirst_Pull=FalseclosedBy=mjtamlyn</v>
      </c>
    </row>
    <row r="237" spans="1:14" hidden="1" x14ac:dyDescent="0.2">
      <c r="A237" s="4" t="s">
        <v>98</v>
      </c>
      <c r="B237" s="4" t="s">
        <v>88</v>
      </c>
      <c r="C237" s="4" t="s">
        <v>119</v>
      </c>
      <c r="D237" s="11">
        <v>2.0999999999999999E-3</v>
      </c>
      <c r="E237" s="11">
        <v>6.7999999999999996E-3</v>
      </c>
      <c r="F237" s="11">
        <v>0.38100000000000001</v>
      </c>
      <c r="G237" s="4">
        <v>1.21</v>
      </c>
      <c r="H237" s="4" t="s">
        <v>19</v>
      </c>
      <c r="I237" s="4" t="s">
        <v>20</v>
      </c>
      <c r="J237" s="4"/>
      <c r="K237" s="4">
        <f>IF(B237&lt;&gt;B236,1,K236+1)</f>
        <v>8</v>
      </c>
      <c r="L237" s="10" t="str">
        <f t="shared" si="6"/>
        <v>first_Pull</v>
      </c>
      <c r="M237" s="10" t="str">
        <f t="shared" si="7"/>
        <v>False</v>
      </c>
      <c r="N237" t="str">
        <f>_xlfn.CONCAT(A237,B237,C237)</f>
        <v>Djangofirst_Pull=FalseclosedBy=freakboy3742</v>
      </c>
    </row>
    <row r="238" spans="1:14" hidden="1" x14ac:dyDescent="0.2">
      <c r="A238" s="4" t="s">
        <v>98</v>
      </c>
      <c r="B238" s="4" t="s">
        <v>88</v>
      </c>
      <c r="C238" s="4" t="s">
        <v>103</v>
      </c>
      <c r="D238" s="11">
        <v>9.9000000000000008E-3</v>
      </c>
      <c r="E238" s="11">
        <v>3.1600000000000003E-2</v>
      </c>
      <c r="F238" s="11">
        <v>0.33939999999999998</v>
      </c>
      <c r="G238" s="4">
        <v>1.08</v>
      </c>
      <c r="H238" s="4" t="s">
        <v>19</v>
      </c>
      <c r="I238" s="4" t="s">
        <v>20</v>
      </c>
      <c r="J238" s="4"/>
      <c r="K238" s="4">
        <f>IF(B238&lt;&gt;B237,1,K237+1)</f>
        <v>9</v>
      </c>
      <c r="L238" s="10" t="str">
        <f t="shared" si="6"/>
        <v>first_Pull</v>
      </c>
      <c r="M238" s="10" t="str">
        <f t="shared" si="7"/>
        <v>False</v>
      </c>
      <c r="N238" t="str">
        <f>_xlfn.CONCAT(A238,B238,C238)</f>
        <v>Djangofirst_Pull=FalseclosedBy=bmispelon</v>
      </c>
    </row>
    <row r="239" spans="1:14" hidden="1" x14ac:dyDescent="0.2">
      <c r="A239" s="4" t="s">
        <v>98</v>
      </c>
      <c r="B239" s="4" t="s">
        <v>88</v>
      </c>
      <c r="C239" s="4" t="s">
        <v>109</v>
      </c>
      <c r="D239" s="11">
        <v>6.4000000000000003E-3</v>
      </c>
      <c r="E239" s="11">
        <v>2.0500000000000001E-2</v>
      </c>
      <c r="F239" s="11">
        <v>0.33800000000000002</v>
      </c>
      <c r="G239" s="4">
        <v>1.08</v>
      </c>
      <c r="H239" s="4" t="s">
        <v>19</v>
      </c>
      <c r="I239" s="4" t="s">
        <v>20</v>
      </c>
      <c r="J239" s="4"/>
      <c r="K239" s="4">
        <f>IF(B239&lt;&gt;B238,1,K238+1)</f>
        <v>10</v>
      </c>
      <c r="L239" s="10" t="str">
        <f t="shared" si="6"/>
        <v>first_Pull</v>
      </c>
      <c r="M239" s="10" t="str">
        <f t="shared" si="7"/>
        <v>False</v>
      </c>
      <c r="N239" t="str">
        <f>_xlfn.CONCAT(A239,B239,C239)</f>
        <v>Djangofirst_Pull=FalseclosedBy=akaariai</v>
      </c>
    </row>
    <row r="240" spans="1:14" hidden="1" x14ac:dyDescent="0.2">
      <c r="A240" s="4" t="s">
        <v>98</v>
      </c>
      <c r="B240" s="4" t="s">
        <v>88</v>
      </c>
      <c r="C240" s="4" t="s">
        <v>104</v>
      </c>
      <c r="D240" s="11">
        <v>7.1999999999999998E-3</v>
      </c>
      <c r="E240" s="11">
        <v>2.3E-2</v>
      </c>
      <c r="F240" s="11">
        <v>0.32929999999999998</v>
      </c>
      <c r="G240" s="4">
        <v>1.05</v>
      </c>
      <c r="H240" s="4" t="s">
        <v>19</v>
      </c>
      <c r="I240" s="4" t="s">
        <v>20</v>
      </c>
      <c r="J240" s="4"/>
      <c r="K240" s="4">
        <f>IF(B240&lt;&gt;B239,1,K239+1)</f>
        <v>11</v>
      </c>
      <c r="L240" s="10" t="str">
        <f t="shared" si="6"/>
        <v>first_Pull</v>
      </c>
      <c r="M240" s="10" t="str">
        <f t="shared" si="7"/>
        <v>False</v>
      </c>
      <c r="N240" t="str">
        <f>_xlfn.CONCAT(A240,B240,C240)</f>
        <v>Djangofirst_Pull=FalseclosedBy=alex</v>
      </c>
    </row>
    <row r="241" spans="1:14" hidden="1" x14ac:dyDescent="0.2">
      <c r="A241" s="4" t="s">
        <v>98</v>
      </c>
      <c r="B241" s="4" t="s">
        <v>88</v>
      </c>
      <c r="C241" s="4" t="s">
        <v>99</v>
      </c>
      <c r="D241" s="11">
        <v>0.19969999999999999</v>
      </c>
      <c r="E241" s="11">
        <v>0.63570000000000004</v>
      </c>
      <c r="F241" s="11">
        <v>0.31759999999999999</v>
      </c>
      <c r="G241" s="4">
        <v>1.01</v>
      </c>
      <c r="H241" s="4" t="s">
        <v>19</v>
      </c>
      <c r="I241" s="4" t="s">
        <v>64</v>
      </c>
      <c r="J241" s="4"/>
      <c r="K241" s="4">
        <f>IF(B241&lt;&gt;B240,1,K240+1)</f>
        <v>12</v>
      </c>
      <c r="L241" s="10" t="str">
        <f t="shared" si="6"/>
        <v>first_Pull</v>
      </c>
      <c r="M241" s="10" t="str">
        <f t="shared" si="7"/>
        <v>False</v>
      </c>
      <c r="N241" t="str">
        <f>_xlfn.CONCAT(A241,B241,C241)</f>
        <v>Djangofirst_Pull=FalseclosedBy=timgraham</v>
      </c>
    </row>
    <row r="242" spans="1:14" hidden="1" x14ac:dyDescent="0.2">
      <c r="A242" s="4" t="s">
        <v>98</v>
      </c>
      <c r="B242" s="4" t="s">
        <v>88</v>
      </c>
      <c r="C242" s="4" t="s">
        <v>125</v>
      </c>
      <c r="D242" s="11">
        <v>2.0999999999999999E-3</v>
      </c>
      <c r="E242" s="11">
        <v>6.7999999999999996E-3</v>
      </c>
      <c r="F242" s="11">
        <v>0.29630000000000001</v>
      </c>
      <c r="G242" s="4">
        <v>0.94</v>
      </c>
      <c r="H242" s="4" t="s">
        <v>22</v>
      </c>
      <c r="I242" s="4" t="s">
        <v>20</v>
      </c>
      <c r="J242" s="4"/>
      <c r="K242" s="4">
        <f>IF(B242&lt;&gt;B241,1,K241+1)</f>
        <v>13</v>
      </c>
      <c r="L242" s="10" t="str">
        <f t="shared" si="6"/>
        <v>first_Pull</v>
      </c>
      <c r="M242" s="10" t="str">
        <f t="shared" si="7"/>
        <v>False</v>
      </c>
      <c r="N242" t="str">
        <f>_xlfn.CONCAT(A242,B242,C242)</f>
        <v>Djangofirst_Pull=FalseclosedBy=jezdez</v>
      </c>
    </row>
    <row r="243" spans="1:14" hidden="1" x14ac:dyDescent="0.2">
      <c r="A243" s="4" t="s">
        <v>98</v>
      </c>
      <c r="B243" s="4" t="s">
        <v>88</v>
      </c>
      <c r="C243" s="4" t="s">
        <v>102</v>
      </c>
      <c r="D243" s="11">
        <v>1.29E-2</v>
      </c>
      <c r="E243" s="11">
        <v>4.1000000000000002E-2</v>
      </c>
      <c r="F243" s="11">
        <v>0.2712</v>
      </c>
      <c r="G243" s="4">
        <v>0.86</v>
      </c>
      <c r="H243" s="4" t="s">
        <v>22</v>
      </c>
      <c r="I243" s="4" t="s">
        <v>17</v>
      </c>
      <c r="J243" s="4"/>
      <c r="K243" s="4">
        <f>IF(B243&lt;&gt;B242,1,K242+1)</f>
        <v>14</v>
      </c>
      <c r="L243" s="10" t="str">
        <f t="shared" si="6"/>
        <v>first_Pull</v>
      </c>
      <c r="M243" s="10" t="str">
        <f t="shared" si="7"/>
        <v>False</v>
      </c>
      <c r="N243" t="str">
        <f>_xlfn.CONCAT(A243,B243,C243)</f>
        <v>Djangofirst_Pull=FalseclosedBy=claudep</v>
      </c>
    </row>
    <row r="244" spans="1:14" hidden="1" x14ac:dyDescent="0.2">
      <c r="A244" s="4" t="s">
        <v>98</v>
      </c>
      <c r="B244" s="4" t="s">
        <v>88</v>
      </c>
      <c r="C244" s="4" t="s">
        <v>101</v>
      </c>
      <c r="D244" s="11">
        <v>8.6E-3</v>
      </c>
      <c r="E244" s="11">
        <v>2.7300000000000001E-2</v>
      </c>
      <c r="F244" s="11">
        <v>0.21920000000000001</v>
      </c>
      <c r="G244" s="4">
        <v>0.7</v>
      </c>
      <c r="H244" s="4" t="s">
        <v>22</v>
      </c>
      <c r="I244" s="4" t="s">
        <v>17</v>
      </c>
      <c r="J244" s="4"/>
      <c r="K244" s="4">
        <f>IF(B244&lt;&gt;B243,1,K243+1)</f>
        <v>15</v>
      </c>
      <c r="L244" s="10" t="str">
        <f t="shared" si="6"/>
        <v>first_Pull</v>
      </c>
      <c r="M244" s="10" t="str">
        <f t="shared" si="7"/>
        <v>False</v>
      </c>
      <c r="N244" t="str">
        <f>_xlfn.CONCAT(A244,B244,C244)</f>
        <v>Djangofirst_Pull=FalseclosedBy=apollo13</v>
      </c>
    </row>
    <row r="245" spans="1:14" hidden="1" x14ac:dyDescent="0.2">
      <c r="A245" s="4" t="s">
        <v>98</v>
      </c>
      <c r="B245" s="4" t="s">
        <v>88</v>
      </c>
      <c r="C245" s="4" t="s">
        <v>105</v>
      </c>
      <c r="D245" s="11">
        <v>5.1000000000000004E-3</v>
      </c>
      <c r="E245" s="11">
        <v>1.6199999999999999E-2</v>
      </c>
      <c r="F245" s="11">
        <v>0.21110000000000001</v>
      </c>
      <c r="G245" s="4">
        <v>0.67</v>
      </c>
      <c r="H245" s="4" t="s">
        <v>22</v>
      </c>
      <c r="I245" s="4" t="s">
        <v>17</v>
      </c>
      <c r="J245" s="4"/>
      <c r="K245" s="4">
        <f>IF(B245&lt;&gt;B244,1,K244+1)</f>
        <v>16</v>
      </c>
      <c r="L245" s="10" t="str">
        <f t="shared" si="6"/>
        <v>first_Pull</v>
      </c>
      <c r="M245" s="10" t="str">
        <f t="shared" si="7"/>
        <v>False</v>
      </c>
      <c r="N245" t="str">
        <f>_xlfn.CONCAT(A245,B245,C245)</f>
        <v>Djangofirst_Pull=FalseclosedBy=charettes</v>
      </c>
    </row>
    <row r="246" spans="1:14" hidden="1" x14ac:dyDescent="0.2">
      <c r="A246" s="4" t="s">
        <v>98</v>
      </c>
      <c r="B246" s="4" t="s">
        <v>88</v>
      </c>
      <c r="C246" s="4" t="s">
        <v>108</v>
      </c>
      <c r="D246" s="11">
        <v>1.9E-3</v>
      </c>
      <c r="E246" s="11">
        <v>6.0000000000000001E-3</v>
      </c>
      <c r="F246" s="11">
        <v>0.15909999999999999</v>
      </c>
      <c r="G246" s="4">
        <v>0.51</v>
      </c>
      <c r="H246" s="4" t="s">
        <v>22</v>
      </c>
      <c r="I246" s="4" t="s">
        <v>17</v>
      </c>
      <c r="J246" s="4"/>
      <c r="K246" s="4">
        <f>IF(B246&lt;&gt;B245,1,K245+1)</f>
        <v>17</v>
      </c>
      <c r="L246" s="10" t="str">
        <f t="shared" si="6"/>
        <v>first_Pull</v>
      </c>
      <c r="M246" s="10" t="str">
        <f t="shared" si="7"/>
        <v>False</v>
      </c>
      <c r="N246" t="str">
        <f>_xlfn.CONCAT(A246,B246,C246)</f>
        <v>Djangofirst_Pull=FalseclosedBy=ptone</v>
      </c>
    </row>
    <row r="247" spans="1:14" hidden="1" x14ac:dyDescent="0.2">
      <c r="A247" s="4" t="s">
        <v>98</v>
      </c>
      <c r="B247" s="4" t="s">
        <v>88</v>
      </c>
      <c r="C247" s="4" t="s">
        <v>113</v>
      </c>
      <c r="D247" s="11">
        <v>1.1000000000000001E-3</v>
      </c>
      <c r="E247" s="11">
        <v>3.3999999999999998E-3</v>
      </c>
      <c r="F247" s="11">
        <v>0.1333</v>
      </c>
      <c r="G247" s="4">
        <v>0.42</v>
      </c>
      <c r="H247" s="4" t="s">
        <v>22</v>
      </c>
      <c r="I247" s="4" t="s">
        <v>17</v>
      </c>
      <c r="J247" s="4"/>
      <c r="K247" s="4">
        <f>IF(B247&lt;&gt;B246,1,K246+1)</f>
        <v>18</v>
      </c>
      <c r="L247" s="10" t="str">
        <f t="shared" si="6"/>
        <v>first_Pull</v>
      </c>
      <c r="M247" s="10" t="str">
        <f t="shared" si="7"/>
        <v>False</v>
      </c>
      <c r="N247" t="str">
        <f>_xlfn.CONCAT(A247,B247,C247)</f>
        <v>Djangofirst_Pull=FalseclosedBy=ramiro</v>
      </c>
    </row>
    <row r="248" spans="1:14" hidden="1" x14ac:dyDescent="0.2">
      <c r="A248" s="4" t="s">
        <v>98</v>
      </c>
      <c r="B248" s="4" t="s">
        <v>88</v>
      </c>
      <c r="C248" s="4" t="s">
        <v>111</v>
      </c>
      <c r="D248" s="11">
        <v>1.6000000000000001E-3</v>
      </c>
      <c r="E248" s="11">
        <v>5.1000000000000004E-3</v>
      </c>
      <c r="F248" s="11">
        <v>0.12770000000000001</v>
      </c>
      <c r="G248" s="4">
        <v>0.41</v>
      </c>
      <c r="H248" s="4" t="s">
        <v>22</v>
      </c>
      <c r="I248" s="4" t="s">
        <v>17</v>
      </c>
      <c r="J248" s="4"/>
      <c r="K248" s="4">
        <f>IF(B248&lt;&gt;B247,1,K247+1)</f>
        <v>19</v>
      </c>
      <c r="L248" s="10" t="str">
        <f t="shared" si="6"/>
        <v>first_Pull</v>
      </c>
      <c r="M248" s="10" t="str">
        <f t="shared" si="7"/>
        <v>False</v>
      </c>
      <c r="N248" t="str">
        <f>_xlfn.CONCAT(A248,B248,C248)</f>
        <v>Djangofirst_Pull=FalseclosedBy=MarkusH</v>
      </c>
    </row>
    <row r="249" spans="1:14" hidden="1" x14ac:dyDescent="0.2">
      <c r="A249" s="4" t="s">
        <v>98</v>
      </c>
      <c r="B249" s="4" t="s">
        <v>42</v>
      </c>
      <c r="C249" s="4" t="s">
        <v>121</v>
      </c>
      <c r="D249" s="11">
        <v>1.9E-3</v>
      </c>
      <c r="E249" s="11">
        <v>2.7000000000000001E-3</v>
      </c>
      <c r="F249" s="11">
        <v>1</v>
      </c>
      <c r="G249" s="4">
        <v>1.46</v>
      </c>
      <c r="H249" s="4" t="s">
        <v>19</v>
      </c>
      <c r="I249" s="4" t="s">
        <v>20</v>
      </c>
      <c r="J249" s="4"/>
      <c r="K249" s="4">
        <f>IF(B249&lt;&gt;B248,1,K248+1)</f>
        <v>1</v>
      </c>
      <c r="L249" s="10" t="str">
        <f t="shared" si="6"/>
        <v>first_Pull</v>
      </c>
      <c r="M249" s="10" t="str">
        <f t="shared" si="7"/>
        <v>True</v>
      </c>
      <c r="N249" t="str">
        <f>_xlfn.CONCAT(A249,B249,C249)</f>
        <v>Djangofirst_Pull=TrueclosedBy=evildmp</v>
      </c>
    </row>
    <row r="250" spans="1:14" hidden="1" x14ac:dyDescent="0.2">
      <c r="A250" s="4" t="s">
        <v>98</v>
      </c>
      <c r="B250" s="4" t="s">
        <v>42</v>
      </c>
      <c r="C250" s="4" t="s">
        <v>107</v>
      </c>
      <c r="D250" s="11">
        <v>9.9000000000000008E-3</v>
      </c>
      <c r="E250" s="11">
        <v>1.4500000000000001E-2</v>
      </c>
      <c r="F250" s="11">
        <v>0.92500000000000004</v>
      </c>
      <c r="G250" s="4">
        <v>1.35</v>
      </c>
      <c r="H250" s="4" t="s">
        <v>19</v>
      </c>
      <c r="I250" s="4" t="s">
        <v>20</v>
      </c>
      <c r="J250" s="4"/>
      <c r="K250" s="4">
        <f>IF(B250&lt;&gt;B249,1,K249+1)</f>
        <v>2</v>
      </c>
      <c r="L250" s="10" t="str">
        <f t="shared" si="6"/>
        <v>first_Pull</v>
      </c>
      <c r="M250" s="10" t="str">
        <f t="shared" si="7"/>
        <v>True</v>
      </c>
      <c r="N250" t="str">
        <f>_xlfn.CONCAT(A250,B250,C250)</f>
        <v>Djangofirst_Pull=TrueclosedBy=adrianholovaty</v>
      </c>
    </row>
    <row r="251" spans="1:14" hidden="1" x14ac:dyDescent="0.2">
      <c r="A251" s="4" t="s">
        <v>98</v>
      </c>
      <c r="B251" s="4" t="s">
        <v>42</v>
      </c>
      <c r="C251" s="4" t="s">
        <v>111</v>
      </c>
      <c r="D251" s="11">
        <v>1.0999999999999999E-2</v>
      </c>
      <c r="E251" s="11">
        <v>1.6E-2</v>
      </c>
      <c r="F251" s="11">
        <v>0.87229999999999996</v>
      </c>
      <c r="G251" s="4">
        <v>1.27</v>
      </c>
      <c r="H251" s="4" t="s">
        <v>19</v>
      </c>
      <c r="I251" s="4" t="s">
        <v>20</v>
      </c>
      <c r="J251" s="4"/>
      <c r="K251" s="4">
        <f>IF(B251&lt;&gt;B250,1,K250+1)</f>
        <v>3</v>
      </c>
      <c r="L251" s="10" t="str">
        <f t="shared" si="6"/>
        <v>first_Pull</v>
      </c>
      <c r="M251" s="10" t="str">
        <f t="shared" si="7"/>
        <v>True</v>
      </c>
      <c r="N251" t="str">
        <f>_xlfn.CONCAT(A251,B251,C251)</f>
        <v>Djangofirst_Pull=TrueclosedBy=MarkusH</v>
      </c>
    </row>
    <row r="252" spans="1:14" hidden="1" x14ac:dyDescent="0.2">
      <c r="A252" s="4" t="s">
        <v>98</v>
      </c>
      <c r="B252" s="4" t="s">
        <v>42</v>
      </c>
      <c r="C252" s="4" t="s">
        <v>113</v>
      </c>
      <c r="D252" s="11">
        <v>7.0000000000000001E-3</v>
      </c>
      <c r="E252" s="11">
        <v>1.0200000000000001E-2</v>
      </c>
      <c r="F252" s="11">
        <v>0.86670000000000003</v>
      </c>
      <c r="G252" s="4">
        <v>1.26</v>
      </c>
      <c r="H252" s="4" t="s">
        <v>19</v>
      </c>
      <c r="I252" s="4" t="s">
        <v>20</v>
      </c>
      <c r="J252" s="4"/>
      <c r="K252" s="4">
        <f>IF(B252&lt;&gt;B251,1,K251+1)</f>
        <v>4</v>
      </c>
      <c r="L252" s="10" t="str">
        <f t="shared" si="6"/>
        <v>first_Pull</v>
      </c>
      <c r="M252" s="10" t="str">
        <f t="shared" si="7"/>
        <v>True</v>
      </c>
      <c r="N252" t="str">
        <f>_xlfn.CONCAT(A252,B252,C252)</f>
        <v>Djangofirst_Pull=TrueclosedBy=ramiro</v>
      </c>
    </row>
    <row r="253" spans="1:14" hidden="1" x14ac:dyDescent="0.2">
      <c r="A253" s="4" t="s">
        <v>98</v>
      </c>
      <c r="B253" s="4" t="s">
        <v>42</v>
      </c>
      <c r="C253" s="4" t="s">
        <v>108</v>
      </c>
      <c r="D253" s="11">
        <v>9.9000000000000008E-3</v>
      </c>
      <c r="E253" s="11">
        <v>1.4500000000000001E-2</v>
      </c>
      <c r="F253" s="11">
        <v>0.84089999999999998</v>
      </c>
      <c r="G253" s="4">
        <v>1.23</v>
      </c>
      <c r="H253" s="4" t="s">
        <v>19</v>
      </c>
      <c r="I253" s="4" t="s">
        <v>20</v>
      </c>
      <c r="J253" s="4"/>
      <c r="K253" s="4">
        <f>IF(B253&lt;&gt;B252,1,K252+1)</f>
        <v>5</v>
      </c>
      <c r="L253" s="10" t="str">
        <f t="shared" si="6"/>
        <v>first_Pull</v>
      </c>
      <c r="M253" s="10" t="str">
        <f t="shared" si="7"/>
        <v>True</v>
      </c>
      <c r="N253" t="str">
        <f>_xlfn.CONCAT(A253,B253,C253)</f>
        <v>Djangofirst_Pull=TrueclosedBy=ptone</v>
      </c>
    </row>
    <row r="254" spans="1:14" hidden="1" x14ac:dyDescent="0.2">
      <c r="A254" s="4" t="s">
        <v>98</v>
      </c>
      <c r="B254" s="4" t="s">
        <v>42</v>
      </c>
      <c r="C254" s="4" t="s">
        <v>105</v>
      </c>
      <c r="D254" s="11">
        <v>1.9E-2</v>
      </c>
      <c r="E254" s="11">
        <v>2.7799999999999998E-2</v>
      </c>
      <c r="F254" s="11">
        <v>0.78890000000000005</v>
      </c>
      <c r="G254" s="4">
        <v>1.1499999999999999</v>
      </c>
      <c r="H254" s="4" t="s">
        <v>19</v>
      </c>
      <c r="I254" s="4" t="s">
        <v>20</v>
      </c>
      <c r="J254" s="4"/>
      <c r="K254" s="4">
        <f>IF(B254&lt;&gt;B253,1,K253+1)</f>
        <v>6</v>
      </c>
      <c r="L254" s="10" t="str">
        <f t="shared" si="6"/>
        <v>first_Pull</v>
      </c>
      <c r="M254" s="10" t="str">
        <f t="shared" si="7"/>
        <v>True</v>
      </c>
      <c r="N254" t="str">
        <f>_xlfn.CONCAT(A254,B254,C254)</f>
        <v>Djangofirst_Pull=TrueclosedBy=charettes</v>
      </c>
    </row>
    <row r="255" spans="1:14" hidden="1" x14ac:dyDescent="0.2">
      <c r="A255" s="4" t="s">
        <v>98</v>
      </c>
      <c r="B255" s="4" t="s">
        <v>42</v>
      </c>
      <c r="C255" s="4" t="s">
        <v>101</v>
      </c>
      <c r="D255" s="11">
        <v>3.0599999999999999E-2</v>
      </c>
      <c r="E255" s="11">
        <v>4.4600000000000001E-2</v>
      </c>
      <c r="F255" s="11">
        <v>0.78080000000000005</v>
      </c>
      <c r="G255" s="4">
        <v>1.1399999999999999</v>
      </c>
      <c r="H255" s="4" t="s">
        <v>19</v>
      </c>
      <c r="I255" s="4" t="s">
        <v>26</v>
      </c>
      <c r="J255" s="4"/>
      <c r="K255" s="4">
        <f>IF(B255&lt;&gt;B254,1,K254+1)</f>
        <v>7</v>
      </c>
      <c r="L255" s="10" t="str">
        <f t="shared" si="6"/>
        <v>first_Pull</v>
      </c>
      <c r="M255" s="10" t="str">
        <f t="shared" si="7"/>
        <v>True</v>
      </c>
      <c r="N255" t="str">
        <f>_xlfn.CONCAT(A255,B255,C255)</f>
        <v>Djangofirst_Pull=TrueclosedBy=apollo13</v>
      </c>
    </row>
    <row r="256" spans="1:14" hidden="1" x14ac:dyDescent="0.2">
      <c r="A256" s="4" t="s">
        <v>98</v>
      </c>
      <c r="B256" s="4" t="s">
        <v>42</v>
      </c>
      <c r="C256" s="4" t="s">
        <v>102</v>
      </c>
      <c r="D256" s="11">
        <v>3.4599999999999999E-2</v>
      </c>
      <c r="E256" s="11">
        <v>5.04E-2</v>
      </c>
      <c r="F256" s="11">
        <v>0.7288</v>
      </c>
      <c r="G256" s="4">
        <v>1.06</v>
      </c>
      <c r="H256" s="4" t="s">
        <v>19</v>
      </c>
      <c r="I256" s="4" t="s">
        <v>20</v>
      </c>
      <c r="J256" s="4"/>
      <c r="K256" s="4">
        <f>IF(B256&lt;&gt;B255,1,K255+1)</f>
        <v>8</v>
      </c>
      <c r="L256" s="10" t="str">
        <f t="shared" si="6"/>
        <v>first_Pull</v>
      </c>
      <c r="M256" s="10" t="str">
        <f t="shared" si="7"/>
        <v>True</v>
      </c>
      <c r="N256" t="str">
        <f>_xlfn.CONCAT(A256,B256,C256)</f>
        <v>Djangofirst_Pull=TrueclosedBy=claudep</v>
      </c>
    </row>
    <row r="257" spans="1:14" hidden="1" x14ac:dyDescent="0.2">
      <c r="A257" s="4" t="s">
        <v>98</v>
      </c>
      <c r="B257" s="4" t="s">
        <v>42</v>
      </c>
      <c r="C257" s="4" t="s">
        <v>117</v>
      </c>
      <c r="D257" s="11">
        <v>1.2999999999999999E-3</v>
      </c>
      <c r="E257" s="11">
        <v>2E-3</v>
      </c>
      <c r="F257" s="11">
        <v>0.71430000000000005</v>
      </c>
      <c r="G257" s="4">
        <v>1.04</v>
      </c>
      <c r="H257" s="4" t="s">
        <v>19</v>
      </c>
      <c r="I257" s="4" t="s">
        <v>20</v>
      </c>
      <c r="J257" s="4"/>
      <c r="K257" s="4">
        <f>IF(B257&lt;&gt;B256,1,K256+1)</f>
        <v>9</v>
      </c>
      <c r="L257" s="10" t="str">
        <f t="shared" si="6"/>
        <v>first_Pull</v>
      </c>
      <c r="M257" s="10" t="str">
        <f t="shared" si="7"/>
        <v>True</v>
      </c>
      <c r="N257" t="str">
        <f>_xlfn.CONCAT(A257,B257,C257)</f>
        <v>Djangofirst_Pull=TrueclosedBy=kmtracey</v>
      </c>
    </row>
    <row r="258" spans="1:14" hidden="1" x14ac:dyDescent="0.2">
      <c r="A258" s="4" t="s">
        <v>98</v>
      </c>
      <c r="B258" s="4" t="s">
        <v>42</v>
      </c>
      <c r="C258" s="4" t="s">
        <v>125</v>
      </c>
      <c r="D258" s="11">
        <v>5.1000000000000004E-3</v>
      </c>
      <c r="E258" s="11">
        <v>7.4000000000000003E-3</v>
      </c>
      <c r="F258" s="11">
        <v>0.70369999999999999</v>
      </c>
      <c r="G258" s="4">
        <v>1.03</v>
      </c>
      <c r="H258" s="4" t="s">
        <v>19</v>
      </c>
      <c r="I258" s="4" t="s">
        <v>20</v>
      </c>
      <c r="J258" s="4"/>
      <c r="K258" s="4">
        <f>IF(B258&lt;&gt;B257,1,K257+1)</f>
        <v>10</v>
      </c>
      <c r="L258" s="10" t="str">
        <f t="shared" si="6"/>
        <v>first_Pull</v>
      </c>
      <c r="M258" s="10" t="str">
        <f t="shared" si="7"/>
        <v>True</v>
      </c>
      <c r="N258" t="str">
        <f>_xlfn.CONCAT(A258,B258,C258)</f>
        <v>Djangofirst_Pull=TrueclosedBy=jezdez</v>
      </c>
    </row>
    <row r="259" spans="1:14" hidden="1" x14ac:dyDescent="0.2">
      <c r="A259" s="4" t="s">
        <v>98</v>
      </c>
      <c r="B259" s="4" t="s">
        <v>42</v>
      </c>
      <c r="C259" s="4" t="s">
        <v>99</v>
      </c>
      <c r="D259" s="11">
        <v>0.42920000000000003</v>
      </c>
      <c r="E259" s="11">
        <v>0.62590000000000001</v>
      </c>
      <c r="F259" s="11">
        <v>0.68240000000000001</v>
      </c>
      <c r="G259" s="4">
        <v>1</v>
      </c>
      <c r="H259" s="4" t="s">
        <v>22</v>
      </c>
      <c r="I259" s="4" t="s">
        <v>17</v>
      </c>
      <c r="J259" s="4"/>
      <c r="K259" s="4">
        <f>IF(B259&lt;&gt;B258,1,K258+1)</f>
        <v>11</v>
      </c>
      <c r="L259" s="10" t="str">
        <f t="shared" ref="L259:L322" si="8">_xlfn.TEXTBEFORE(B259,"=")</f>
        <v>first_Pull</v>
      </c>
      <c r="M259" s="10" t="str">
        <f t="shared" ref="M259:M322" si="9">_xlfn.TEXTAFTER(B259,"=")</f>
        <v>True</v>
      </c>
      <c r="N259" t="str">
        <f>_xlfn.CONCAT(A259,B259,C259)</f>
        <v>Djangofirst_Pull=TrueclosedBy=timgraham</v>
      </c>
    </row>
    <row r="260" spans="1:14" hidden="1" x14ac:dyDescent="0.2">
      <c r="A260" s="4" t="s">
        <v>98</v>
      </c>
      <c r="B260" s="4" t="s">
        <v>42</v>
      </c>
      <c r="C260" s="4" t="s">
        <v>104</v>
      </c>
      <c r="D260" s="11">
        <v>1.47E-2</v>
      </c>
      <c r="E260" s="11">
        <v>2.1499999999999998E-2</v>
      </c>
      <c r="F260" s="11">
        <v>0.67069999999999996</v>
      </c>
      <c r="G260" s="4">
        <v>0.98</v>
      </c>
      <c r="H260" s="4" t="s">
        <v>22</v>
      </c>
      <c r="I260" s="4" t="s">
        <v>20</v>
      </c>
      <c r="J260" s="4"/>
      <c r="K260" s="4">
        <f>IF(B260&lt;&gt;B259,1,K259+1)</f>
        <v>12</v>
      </c>
      <c r="L260" s="10" t="str">
        <f t="shared" si="8"/>
        <v>first_Pull</v>
      </c>
      <c r="M260" s="10" t="str">
        <f t="shared" si="9"/>
        <v>True</v>
      </c>
      <c r="N260" t="str">
        <f>_xlfn.CONCAT(A260,B260,C260)</f>
        <v>Djangofirst_Pull=TrueclosedBy=alex</v>
      </c>
    </row>
    <row r="261" spans="1:14" hidden="1" x14ac:dyDescent="0.2">
      <c r="A261" s="4" t="s">
        <v>98</v>
      </c>
      <c r="B261" s="4" t="s">
        <v>42</v>
      </c>
      <c r="C261" s="4" t="s">
        <v>109</v>
      </c>
      <c r="D261" s="11">
        <v>1.26E-2</v>
      </c>
      <c r="E261" s="11">
        <v>1.84E-2</v>
      </c>
      <c r="F261" s="11">
        <v>0.66200000000000003</v>
      </c>
      <c r="G261" s="4">
        <v>0.97</v>
      </c>
      <c r="H261" s="4" t="s">
        <v>22</v>
      </c>
      <c r="I261" s="4" t="s">
        <v>20</v>
      </c>
      <c r="J261" s="4"/>
      <c r="K261" s="4">
        <f>IF(B261&lt;&gt;B260,1,K260+1)</f>
        <v>13</v>
      </c>
      <c r="L261" s="10" t="str">
        <f t="shared" si="8"/>
        <v>first_Pull</v>
      </c>
      <c r="M261" s="10" t="str">
        <f t="shared" si="9"/>
        <v>True</v>
      </c>
      <c r="N261" t="str">
        <f>_xlfn.CONCAT(A261,B261,C261)</f>
        <v>Djangofirst_Pull=TrueclosedBy=akaariai</v>
      </c>
    </row>
    <row r="262" spans="1:14" hidden="1" x14ac:dyDescent="0.2">
      <c r="A262" s="4" t="s">
        <v>98</v>
      </c>
      <c r="B262" s="4" t="s">
        <v>42</v>
      </c>
      <c r="C262" s="4" t="s">
        <v>126</v>
      </c>
      <c r="D262" s="11">
        <v>1.6000000000000001E-3</v>
      </c>
      <c r="E262" s="11">
        <v>2.3E-3</v>
      </c>
      <c r="F262" s="11">
        <v>0.66669999999999996</v>
      </c>
      <c r="G262" s="4">
        <v>0.97</v>
      </c>
      <c r="H262" s="4" t="s">
        <v>22</v>
      </c>
      <c r="I262" s="4" t="s">
        <v>20</v>
      </c>
      <c r="J262" s="4"/>
      <c r="K262" s="4">
        <f>IF(B262&lt;&gt;B261,1,K261+1)</f>
        <v>14</v>
      </c>
      <c r="L262" s="10" t="str">
        <f t="shared" si="8"/>
        <v>first_Pull</v>
      </c>
      <c r="M262" s="10" t="str">
        <f t="shared" si="9"/>
        <v>True</v>
      </c>
      <c r="N262" t="str">
        <f>_xlfn.CONCAT(A262,B262,C262)</f>
        <v>Djangofirst_Pull=TrueclosedBy=jacobian</v>
      </c>
    </row>
    <row r="263" spans="1:14" hidden="1" x14ac:dyDescent="0.2">
      <c r="A263" s="4" t="s">
        <v>98</v>
      </c>
      <c r="B263" s="4" t="s">
        <v>42</v>
      </c>
      <c r="C263" s="4" t="s">
        <v>116</v>
      </c>
      <c r="D263" s="11">
        <v>1.6000000000000001E-3</v>
      </c>
      <c r="E263" s="11">
        <v>2.3E-3</v>
      </c>
      <c r="F263" s="11">
        <v>0.66669999999999996</v>
      </c>
      <c r="G263" s="4">
        <v>0.97</v>
      </c>
      <c r="H263" s="4" t="s">
        <v>22</v>
      </c>
      <c r="I263" s="4" t="s">
        <v>20</v>
      </c>
      <c r="J263" s="4"/>
      <c r="K263" s="4">
        <f>IF(B263&lt;&gt;B262,1,K262+1)</f>
        <v>15</v>
      </c>
      <c r="L263" s="10" t="str">
        <f t="shared" si="8"/>
        <v>first_Pull</v>
      </c>
      <c r="M263" s="10" t="str">
        <f t="shared" si="9"/>
        <v>True</v>
      </c>
      <c r="N263" t="str">
        <f>_xlfn.CONCAT(A263,B263,C263)</f>
        <v>Djangofirst_Pull=TrueclosedBy=erikr</v>
      </c>
    </row>
    <row r="264" spans="1:14" hidden="1" x14ac:dyDescent="0.2">
      <c r="A264" s="4" t="s">
        <v>98</v>
      </c>
      <c r="B264" s="4" t="s">
        <v>42</v>
      </c>
      <c r="C264" s="4" t="s">
        <v>127</v>
      </c>
      <c r="D264" s="11">
        <v>1.1000000000000001E-3</v>
      </c>
      <c r="E264" s="11">
        <v>1.6000000000000001E-3</v>
      </c>
      <c r="F264" s="11">
        <v>0.66669999999999996</v>
      </c>
      <c r="G264" s="4">
        <v>0.97</v>
      </c>
      <c r="H264" s="4" t="s">
        <v>22</v>
      </c>
      <c r="I264" s="4" t="s">
        <v>20</v>
      </c>
      <c r="J264" s="4"/>
      <c r="K264" s="4">
        <f>IF(B264&lt;&gt;B263,1,K263+1)</f>
        <v>16</v>
      </c>
      <c r="L264" s="10" t="str">
        <f t="shared" si="8"/>
        <v>first_Pull</v>
      </c>
      <c r="M264" s="10" t="str">
        <f t="shared" si="9"/>
        <v>True</v>
      </c>
      <c r="N264" t="str">
        <f>_xlfn.CONCAT(A264,B264,C264)</f>
        <v>Djangofirst_Pull=TrueclosedBy=spookylukey</v>
      </c>
    </row>
    <row r="265" spans="1:14" hidden="1" x14ac:dyDescent="0.2">
      <c r="A265" s="4" t="s">
        <v>98</v>
      </c>
      <c r="B265" s="4" t="s">
        <v>42</v>
      </c>
      <c r="C265" s="4" t="s">
        <v>103</v>
      </c>
      <c r="D265" s="11">
        <v>1.9300000000000001E-2</v>
      </c>
      <c r="E265" s="11">
        <v>2.81E-2</v>
      </c>
      <c r="F265" s="11">
        <v>0.66059999999999997</v>
      </c>
      <c r="G265" s="4">
        <v>0.96</v>
      </c>
      <c r="H265" s="4" t="s">
        <v>22</v>
      </c>
      <c r="I265" s="4" t="s">
        <v>20</v>
      </c>
      <c r="J265" s="4"/>
      <c r="K265" s="4">
        <f>IF(B265&lt;&gt;B264,1,K264+1)</f>
        <v>17</v>
      </c>
      <c r="L265" s="10" t="str">
        <f t="shared" si="8"/>
        <v>first_Pull</v>
      </c>
      <c r="M265" s="10" t="str">
        <f t="shared" si="9"/>
        <v>True</v>
      </c>
      <c r="N265" t="str">
        <f>_xlfn.CONCAT(A265,B265,C265)</f>
        <v>Djangofirst_Pull=TrueclosedBy=bmispelon</v>
      </c>
    </row>
    <row r="266" spans="1:14" hidden="1" x14ac:dyDescent="0.2">
      <c r="A266" s="4" t="s">
        <v>98</v>
      </c>
      <c r="B266" s="4" t="s">
        <v>42</v>
      </c>
      <c r="C266" s="4" t="s">
        <v>106</v>
      </c>
      <c r="D266" s="11">
        <v>1.47E-2</v>
      </c>
      <c r="E266" s="11">
        <v>2.1499999999999998E-2</v>
      </c>
      <c r="F266" s="11">
        <v>0.61799999999999999</v>
      </c>
      <c r="G266" s="4">
        <v>0.9</v>
      </c>
      <c r="H266" s="4" t="s">
        <v>22</v>
      </c>
      <c r="I266" s="4" t="s">
        <v>20</v>
      </c>
      <c r="J266" s="4"/>
      <c r="K266" s="4">
        <f>IF(B266&lt;&gt;B265,1,K265+1)</f>
        <v>18</v>
      </c>
      <c r="L266" s="10" t="str">
        <f t="shared" si="8"/>
        <v>first_Pull</v>
      </c>
      <c r="M266" s="10" t="str">
        <f t="shared" si="9"/>
        <v>True</v>
      </c>
      <c r="N266" t="str">
        <f>_xlfn.CONCAT(A266,B266,C266)</f>
        <v>Djangofirst_Pull=TrueclosedBy=mjtamlyn</v>
      </c>
    </row>
    <row r="267" spans="1:14" hidden="1" x14ac:dyDescent="0.2">
      <c r="A267" s="4" t="s">
        <v>98</v>
      </c>
      <c r="B267" s="4" t="s">
        <v>42</v>
      </c>
      <c r="C267" s="4" t="s">
        <v>119</v>
      </c>
      <c r="D267" s="11">
        <v>3.5000000000000001E-3</v>
      </c>
      <c r="E267" s="11">
        <v>5.1000000000000004E-3</v>
      </c>
      <c r="F267" s="11">
        <v>0.61899999999999999</v>
      </c>
      <c r="G267" s="4">
        <v>0.9</v>
      </c>
      <c r="H267" s="4" t="s">
        <v>22</v>
      </c>
      <c r="I267" s="4" t="s">
        <v>20</v>
      </c>
      <c r="J267" s="4"/>
      <c r="K267" s="4">
        <f>IF(B267&lt;&gt;B266,1,K266+1)</f>
        <v>19</v>
      </c>
      <c r="L267" s="10" t="str">
        <f t="shared" si="8"/>
        <v>first_Pull</v>
      </c>
      <c r="M267" s="10" t="str">
        <f t="shared" si="9"/>
        <v>True</v>
      </c>
      <c r="N267" t="str">
        <f>_xlfn.CONCAT(A267,B267,C267)</f>
        <v>Djangofirst_Pull=TrueclosedBy=freakboy3742</v>
      </c>
    </row>
    <row r="268" spans="1:14" hidden="1" x14ac:dyDescent="0.2">
      <c r="A268" s="4" t="s">
        <v>98</v>
      </c>
      <c r="B268" s="4" t="s">
        <v>42</v>
      </c>
      <c r="C268" s="4" t="s">
        <v>118</v>
      </c>
      <c r="D268" s="11">
        <v>3.8E-3</v>
      </c>
      <c r="E268" s="11">
        <v>5.4999999999999997E-3</v>
      </c>
      <c r="F268" s="11">
        <v>0.60870000000000002</v>
      </c>
      <c r="G268" s="4">
        <v>0.89</v>
      </c>
      <c r="H268" s="4" t="s">
        <v>22</v>
      </c>
      <c r="I268" s="4" t="s">
        <v>20</v>
      </c>
      <c r="J268" s="4"/>
      <c r="K268" s="4">
        <f>IF(B268&lt;&gt;B267,1,K267+1)</f>
        <v>20</v>
      </c>
      <c r="L268" s="10" t="str">
        <f t="shared" si="8"/>
        <v>first_Pull</v>
      </c>
      <c r="M268" s="10" t="str">
        <f t="shared" si="9"/>
        <v>True</v>
      </c>
      <c r="N268" t="str">
        <f>_xlfn.CONCAT(A268,B268,C268)</f>
        <v>Djangofirst_Pull=TrueclosedBy=jphalip</v>
      </c>
    </row>
    <row r="269" spans="1:14" hidden="1" x14ac:dyDescent="0.2">
      <c r="A269" s="4" t="s">
        <v>98</v>
      </c>
      <c r="B269" s="4" t="s">
        <v>42</v>
      </c>
      <c r="C269" s="4" t="s">
        <v>124</v>
      </c>
      <c r="D269" s="11">
        <v>3.8E-3</v>
      </c>
      <c r="E269" s="11">
        <v>5.4999999999999997E-3</v>
      </c>
      <c r="F269" s="11">
        <v>0.60870000000000002</v>
      </c>
      <c r="G269" s="4">
        <v>0.89</v>
      </c>
      <c r="H269" s="4" t="s">
        <v>22</v>
      </c>
      <c r="I269" s="4" t="s">
        <v>20</v>
      </c>
      <c r="J269" s="4"/>
      <c r="K269" s="4">
        <f>IF(B269&lt;&gt;B268,1,K268+1)</f>
        <v>21</v>
      </c>
      <c r="L269" s="10" t="str">
        <f t="shared" si="8"/>
        <v>first_Pull</v>
      </c>
      <c r="M269" s="10" t="str">
        <f t="shared" si="9"/>
        <v>True</v>
      </c>
      <c r="N269" t="str">
        <f>_xlfn.CONCAT(A269,B269,C269)</f>
        <v>Djangofirst_Pull=TrueclosedBy=HonzaKral</v>
      </c>
    </row>
    <row r="270" spans="1:14" hidden="1" x14ac:dyDescent="0.2">
      <c r="A270" s="4" t="s">
        <v>98</v>
      </c>
      <c r="B270" s="4" t="s">
        <v>42</v>
      </c>
      <c r="C270" s="4" t="s">
        <v>100</v>
      </c>
      <c r="D270" s="11">
        <v>3.1399999999999997E-2</v>
      </c>
      <c r="E270" s="11">
        <v>4.5699999999999998E-2</v>
      </c>
      <c r="F270" s="11">
        <v>0.6</v>
      </c>
      <c r="G270" s="4">
        <v>0.87</v>
      </c>
      <c r="H270" s="4" t="s">
        <v>22</v>
      </c>
      <c r="I270" s="4" t="s">
        <v>17</v>
      </c>
      <c r="J270" s="4"/>
      <c r="K270" s="4">
        <f>IF(B270&lt;&gt;B269,1,K269+1)</f>
        <v>22</v>
      </c>
      <c r="L270" s="10" t="str">
        <f t="shared" si="8"/>
        <v>first_Pull</v>
      </c>
      <c r="M270" s="10" t="str">
        <f t="shared" si="9"/>
        <v>True</v>
      </c>
      <c r="N270" t="str">
        <f>_xlfn.CONCAT(A270,B270,C270)</f>
        <v>Djangofirst_Pull=TrueclosedBy=aaugustin</v>
      </c>
    </row>
    <row r="271" spans="1:14" hidden="1" x14ac:dyDescent="0.2">
      <c r="A271" s="4" t="s">
        <v>98</v>
      </c>
      <c r="B271" s="4" t="s">
        <v>42</v>
      </c>
      <c r="C271" s="4" t="s">
        <v>114</v>
      </c>
      <c r="D271" s="11">
        <v>1.1000000000000001E-3</v>
      </c>
      <c r="E271" s="11">
        <v>1.6000000000000001E-3</v>
      </c>
      <c r="F271" s="11">
        <v>0.57140000000000002</v>
      </c>
      <c r="G271" s="4">
        <v>0.83</v>
      </c>
      <c r="H271" s="4" t="s">
        <v>22</v>
      </c>
      <c r="I271" s="4" t="s">
        <v>20</v>
      </c>
      <c r="J271" s="4"/>
      <c r="K271" s="4">
        <f>IF(B271&lt;&gt;B270,1,K270+1)</f>
        <v>23</v>
      </c>
      <c r="L271" s="10" t="str">
        <f t="shared" si="8"/>
        <v>first_Pull</v>
      </c>
      <c r="M271" s="10" t="str">
        <f t="shared" si="9"/>
        <v>True</v>
      </c>
      <c r="N271" t="str">
        <f>_xlfn.CONCAT(A271,B271,C271)</f>
        <v>Djangofirst_Pull=TrueclosedBy=ubernostrum</v>
      </c>
    </row>
    <row r="272" spans="1:14" hidden="1" x14ac:dyDescent="0.2">
      <c r="A272" s="4" t="s">
        <v>98</v>
      </c>
      <c r="B272" s="4" t="s">
        <v>42</v>
      </c>
      <c r="C272" s="4" t="s">
        <v>110</v>
      </c>
      <c r="D272" s="11">
        <v>5.8999999999999999E-3</v>
      </c>
      <c r="E272" s="11">
        <v>8.6E-3</v>
      </c>
      <c r="F272" s="11">
        <v>0.55000000000000004</v>
      </c>
      <c r="G272" s="4">
        <v>0.8</v>
      </c>
      <c r="H272" s="4" t="s">
        <v>22</v>
      </c>
      <c r="I272" s="4" t="s">
        <v>20</v>
      </c>
      <c r="J272" s="4"/>
      <c r="K272" s="4">
        <f>IF(B272&lt;&gt;B271,1,K271+1)</f>
        <v>24</v>
      </c>
      <c r="L272" s="10" t="str">
        <f t="shared" si="8"/>
        <v>first_Pull</v>
      </c>
      <c r="M272" s="10" t="str">
        <f t="shared" si="9"/>
        <v>True</v>
      </c>
      <c r="N272" t="str">
        <f>_xlfn.CONCAT(A272,B272,C272)</f>
        <v>Djangofirst_Pull=TrueclosedBy=carljm</v>
      </c>
    </row>
    <row r="273" spans="1:14" hidden="1" x14ac:dyDescent="0.2">
      <c r="A273" s="4" t="s">
        <v>98</v>
      </c>
      <c r="B273" s="4" t="s">
        <v>42</v>
      </c>
      <c r="C273" s="4" t="s">
        <v>112</v>
      </c>
      <c r="D273" s="11">
        <v>6.1999999999999998E-3</v>
      </c>
      <c r="E273" s="11">
        <v>8.9999999999999993E-3</v>
      </c>
      <c r="F273" s="11">
        <v>0.5</v>
      </c>
      <c r="G273" s="4">
        <v>0.73</v>
      </c>
      <c r="H273" s="4" t="s">
        <v>22</v>
      </c>
      <c r="I273" s="4" t="s">
        <v>20</v>
      </c>
      <c r="J273" s="4"/>
      <c r="K273" s="4">
        <f>IF(B273&lt;&gt;B272,1,K272+1)</f>
        <v>25</v>
      </c>
      <c r="L273" s="10" t="str">
        <f t="shared" si="8"/>
        <v>first_Pull</v>
      </c>
      <c r="M273" s="10" t="str">
        <f t="shared" si="9"/>
        <v>True</v>
      </c>
      <c r="N273" t="str">
        <f>_xlfn.CONCAT(A273,B273,C273)</f>
        <v>Djangofirst_Pull=TrueclosedBy=andrewgodwin</v>
      </c>
    </row>
    <row r="274" spans="1:14" hidden="1" x14ac:dyDescent="0.2">
      <c r="A274" s="4" t="s">
        <v>98</v>
      </c>
      <c r="B274" s="4" t="s">
        <v>42</v>
      </c>
      <c r="C274" s="4" t="s">
        <v>115</v>
      </c>
      <c r="D274" s="11">
        <v>2.8999999999999998E-3</v>
      </c>
      <c r="E274" s="11">
        <v>4.3E-3</v>
      </c>
      <c r="F274" s="11">
        <v>0.42309999999999998</v>
      </c>
      <c r="G274" s="4">
        <v>0.62</v>
      </c>
      <c r="H274" s="4" t="s">
        <v>22</v>
      </c>
      <c r="I274" s="4" t="s">
        <v>20</v>
      </c>
      <c r="J274" s="4"/>
      <c r="K274" s="4">
        <f>IF(B274&lt;&gt;B273,1,K273+1)</f>
        <v>26</v>
      </c>
      <c r="L274" s="10" t="str">
        <f t="shared" si="8"/>
        <v>first_Pull</v>
      </c>
      <c r="M274" s="10" t="str">
        <f t="shared" si="9"/>
        <v>True</v>
      </c>
      <c r="N274" t="str">
        <f>_xlfn.CONCAT(A274,B274,C274)</f>
        <v>Djangofirst_Pull=TrueclosedBy=loic</v>
      </c>
    </row>
    <row r="275" spans="1:14" hidden="1" x14ac:dyDescent="0.2">
      <c r="A275" s="4" t="s">
        <v>98</v>
      </c>
      <c r="B275" s="4" t="s">
        <v>91</v>
      </c>
      <c r="C275" s="4" t="s">
        <v>107</v>
      </c>
      <c r="D275" s="11">
        <v>1.1000000000000001E-3</v>
      </c>
      <c r="E275" s="11">
        <v>5.4800000000000001E-2</v>
      </c>
      <c r="F275" s="11">
        <v>0.1</v>
      </c>
      <c r="G275" s="4">
        <v>5.1100000000000003</v>
      </c>
      <c r="H275" s="4" t="s">
        <v>19</v>
      </c>
      <c r="I275" s="4" t="s">
        <v>35</v>
      </c>
      <c r="J275" s="4"/>
      <c r="K275" s="4">
        <f>IF(B275&lt;&gt;B274,1,K274+1)</f>
        <v>1</v>
      </c>
      <c r="L275" s="10" t="str">
        <f t="shared" si="8"/>
        <v>total_lines_D</v>
      </c>
      <c r="M275" s="10" t="str">
        <f t="shared" si="9"/>
        <v>1 line</v>
      </c>
      <c r="N275" t="str">
        <f>_xlfn.CONCAT(A275,B275,C275)</f>
        <v>Djangototal_lines_D=1 lineclosedBy=adrianholovaty</v>
      </c>
    </row>
    <row r="276" spans="1:14" hidden="1" x14ac:dyDescent="0.2">
      <c r="A276" s="4" t="s">
        <v>98</v>
      </c>
      <c r="B276" s="4" t="s">
        <v>91</v>
      </c>
      <c r="C276" s="4" t="s">
        <v>105</v>
      </c>
      <c r="D276" s="11">
        <v>1.6000000000000001E-3</v>
      </c>
      <c r="E276" s="11">
        <v>8.2199999999999995E-2</v>
      </c>
      <c r="F276" s="11">
        <v>6.6699999999999995E-2</v>
      </c>
      <c r="G276" s="4">
        <v>3.41</v>
      </c>
      <c r="H276" s="4" t="s">
        <v>19</v>
      </c>
      <c r="I276" s="4" t="s">
        <v>90</v>
      </c>
      <c r="J276" s="4"/>
      <c r="K276" s="4">
        <f>IF(B276&lt;&gt;B275,1,K275+1)</f>
        <v>2</v>
      </c>
      <c r="L276" s="10" t="str">
        <f t="shared" si="8"/>
        <v>total_lines_D</v>
      </c>
      <c r="M276" s="10" t="str">
        <f t="shared" si="9"/>
        <v>1 line</v>
      </c>
      <c r="N276" t="str">
        <f>_xlfn.CONCAT(A276,B276,C276)</f>
        <v>Djangototal_lines_D=1 lineclosedBy=charettes</v>
      </c>
    </row>
    <row r="277" spans="1:14" hidden="1" x14ac:dyDescent="0.2">
      <c r="A277" s="4" t="s">
        <v>98</v>
      </c>
      <c r="B277" s="4" t="s">
        <v>91</v>
      </c>
      <c r="C277" s="4" t="s">
        <v>104</v>
      </c>
      <c r="D277" s="11">
        <v>1.1000000000000001E-3</v>
      </c>
      <c r="E277" s="11">
        <v>5.4800000000000001E-2</v>
      </c>
      <c r="F277" s="11">
        <v>4.8800000000000003E-2</v>
      </c>
      <c r="G277" s="4">
        <v>2.4900000000000002</v>
      </c>
      <c r="H277" s="4" t="s">
        <v>19</v>
      </c>
      <c r="I277" s="4" t="s">
        <v>64</v>
      </c>
      <c r="J277" s="4"/>
      <c r="K277" s="4">
        <f>IF(B277&lt;&gt;B276,1,K276+1)</f>
        <v>3</v>
      </c>
      <c r="L277" s="10" t="str">
        <f t="shared" si="8"/>
        <v>total_lines_D</v>
      </c>
      <c r="M277" s="10" t="str">
        <f t="shared" si="9"/>
        <v>1 line</v>
      </c>
      <c r="N277" t="str">
        <f>_xlfn.CONCAT(A277,B277,C277)</f>
        <v>Djangototal_lines_D=1 lineclosedBy=alex</v>
      </c>
    </row>
    <row r="278" spans="1:14" hidden="1" x14ac:dyDescent="0.2">
      <c r="A278" s="4" t="s">
        <v>98</v>
      </c>
      <c r="B278" s="4" t="s">
        <v>91</v>
      </c>
      <c r="C278" s="4" t="s">
        <v>101</v>
      </c>
      <c r="D278" s="11">
        <v>1.2999999999999999E-3</v>
      </c>
      <c r="E278" s="11">
        <v>6.8500000000000005E-2</v>
      </c>
      <c r="F278" s="11">
        <v>3.4200000000000001E-2</v>
      </c>
      <c r="G278" s="4">
        <v>1.75</v>
      </c>
      <c r="H278" s="4" t="s">
        <v>19</v>
      </c>
      <c r="I278" s="4" t="s">
        <v>64</v>
      </c>
      <c r="J278" s="4"/>
      <c r="K278" s="4">
        <f>IF(B278&lt;&gt;B277,1,K277+1)</f>
        <v>4</v>
      </c>
      <c r="L278" s="10" t="str">
        <f t="shared" si="8"/>
        <v>total_lines_D</v>
      </c>
      <c r="M278" s="10" t="str">
        <f t="shared" si="9"/>
        <v>1 line</v>
      </c>
      <c r="N278" t="str">
        <f>_xlfn.CONCAT(A278,B278,C278)</f>
        <v>Djangototal_lines_D=1 lineclosedBy=apollo13</v>
      </c>
    </row>
    <row r="279" spans="1:14" hidden="1" x14ac:dyDescent="0.2">
      <c r="A279" s="4" t="s">
        <v>98</v>
      </c>
      <c r="B279" s="4" t="s">
        <v>91</v>
      </c>
      <c r="C279" s="4" t="s">
        <v>100</v>
      </c>
      <c r="D279" s="11">
        <v>1.2999999999999999E-3</v>
      </c>
      <c r="E279" s="11">
        <v>6.8500000000000005E-2</v>
      </c>
      <c r="F279" s="11">
        <v>2.5600000000000001E-2</v>
      </c>
      <c r="G279" s="4">
        <v>1.31</v>
      </c>
      <c r="H279" s="4" t="s">
        <v>19</v>
      </c>
      <c r="I279" s="4" t="s">
        <v>20</v>
      </c>
      <c r="J279" s="4"/>
      <c r="K279" s="4">
        <f>IF(B279&lt;&gt;B278,1,K278+1)</f>
        <v>5</v>
      </c>
      <c r="L279" s="10" t="str">
        <f t="shared" si="8"/>
        <v>total_lines_D</v>
      </c>
      <c r="M279" s="10" t="str">
        <f t="shared" si="9"/>
        <v>1 line</v>
      </c>
      <c r="N279" t="str">
        <f>_xlfn.CONCAT(A279,B279,C279)</f>
        <v>Djangototal_lines_D=1 lineclosedBy=aaugustin</v>
      </c>
    </row>
    <row r="280" spans="1:14" hidden="1" x14ac:dyDescent="0.2">
      <c r="A280" s="4" t="s">
        <v>98</v>
      </c>
      <c r="B280" s="4" t="s">
        <v>91</v>
      </c>
      <c r="C280" s="4" t="s">
        <v>99</v>
      </c>
      <c r="D280" s="11">
        <v>8.6E-3</v>
      </c>
      <c r="E280" s="11">
        <v>0.43840000000000001</v>
      </c>
      <c r="F280" s="11">
        <v>1.3599999999999999E-2</v>
      </c>
      <c r="G280" s="4">
        <v>0.7</v>
      </c>
      <c r="H280" s="4" t="s">
        <v>22</v>
      </c>
      <c r="I280" s="4" t="s">
        <v>131</v>
      </c>
      <c r="J280" s="4"/>
      <c r="K280" s="4">
        <f>IF(B280&lt;&gt;B279,1,K279+1)</f>
        <v>6</v>
      </c>
      <c r="L280" s="10" t="str">
        <f t="shared" si="8"/>
        <v>total_lines_D</v>
      </c>
      <c r="M280" s="10" t="str">
        <f t="shared" si="9"/>
        <v>1 line</v>
      </c>
      <c r="N280" t="str">
        <f>_xlfn.CONCAT(A280,B280,C280)</f>
        <v>Djangototal_lines_D=1 lineclosedBy=timgraham</v>
      </c>
    </row>
    <row r="281" spans="1:14" hidden="1" x14ac:dyDescent="0.2">
      <c r="A281" s="4" t="s">
        <v>98</v>
      </c>
      <c r="B281" s="4" t="s">
        <v>93</v>
      </c>
      <c r="C281" s="4" t="s">
        <v>118</v>
      </c>
      <c r="D281" s="11">
        <v>5.1000000000000004E-3</v>
      </c>
      <c r="E281" s="11">
        <v>0.01</v>
      </c>
      <c r="F281" s="11">
        <v>0.82609999999999995</v>
      </c>
      <c r="G281" s="4">
        <v>1.61</v>
      </c>
      <c r="H281" s="4" t="s">
        <v>19</v>
      </c>
      <c r="I281" s="4" t="s">
        <v>20</v>
      </c>
      <c r="J281" s="4"/>
      <c r="K281" s="4">
        <f>IF(B281&lt;&gt;B280,1,K280+1)</f>
        <v>1</v>
      </c>
      <c r="L281" s="10" t="str">
        <f t="shared" si="8"/>
        <v>total_lines_D</v>
      </c>
      <c r="M281" s="10" t="str">
        <f t="shared" si="9"/>
        <v>many lines</v>
      </c>
      <c r="N281" t="str">
        <f>_xlfn.CONCAT(A281,B281,C281)</f>
        <v>Djangototal_lines_D=many linesclosedBy=jphalip</v>
      </c>
    </row>
    <row r="282" spans="1:14" hidden="1" x14ac:dyDescent="0.2">
      <c r="A282" s="4" t="s">
        <v>98</v>
      </c>
      <c r="B282" s="4" t="s">
        <v>93</v>
      </c>
      <c r="C282" s="4" t="s">
        <v>125</v>
      </c>
      <c r="D282" s="11">
        <v>5.4000000000000003E-3</v>
      </c>
      <c r="E282" s="11">
        <v>1.0500000000000001E-2</v>
      </c>
      <c r="F282" s="11">
        <v>0.74070000000000003</v>
      </c>
      <c r="G282" s="4">
        <v>1.45</v>
      </c>
      <c r="H282" s="4" t="s">
        <v>19</v>
      </c>
      <c r="I282" s="4" t="s">
        <v>20</v>
      </c>
      <c r="J282" s="4"/>
      <c r="K282" s="4">
        <f>IF(B282&lt;&gt;B281,1,K281+1)</f>
        <v>2</v>
      </c>
      <c r="L282" s="10" t="str">
        <f t="shared" si="8"/>
        <v>total_lines_D</v>
      </c>
      <c r="M282" s="10" t="str">
        <f t="shared" si="9"/>
        <v>many lines</v>
      </c>
      <c r="N282" t="str">
        <f>_xlfn.CONCAT(A282,B282,C282)</f>
        <v>Djangototal_lines_D=many linesclosedBy=jezdez</v>
      </c>
    </row>
    <row r="283" spans="1:14" hidden="1" x14ac:dyDescent="0.2">
      <c r="A283" s="4" t="s">
        <v>98</v>
      </c>
      <c r="B283" s="4" t="s">
        <v>93</v>
      </c>
      <c r="C283" s="4" t="s">
        <v>119</v>
      </c>
      <c r="D283" s="11">
        <v>3.8E-3</v>
      </c>
      <c r="E283" s="11">
        <v>7.3000000000000001E-3</v>
      </c>
      <c r="F283" s="11">
        <v>0.66669999999999996</v>
      </c>
      <c r="G283" s="4">
        <v>1.3</v>
      </c>
      <c r="H283" s="4" t="s">
        <v>19</v>
      </c>
      <c r="I283" s="4" t="s">
        <v>20</v>
      </c>
      <c r="J283" s="4"/>
      <c r="K283" s="4">
        <f>IF(B283&lt;&gt;B282,1,K282+1)</f>
        <v>3</v>
      </c>
      <c r="L283" s="10" t="str">
        <f t="shared" si="8"/>
        <v>total_lines_D</v>
      </c>
      <c r="M283" s="10" t="str">
        <f t="shared" si="9"/>
        <v>many lines</v>
      </c>
      <c r="N283" t="str">
        <f>_xlfn.CONCAT(A283,B283,C283)</f>
        <v>Djangototal_lines_D=many linesclosedBy=freakboy3742</v>
      </c>
    </row>
    <row r="284" spans="1:14" hidden="1" x14ac:dyDescent="0.2">
      <c r="A284" s="4" t="s">
        <v>98</v>
      </c>
      <c r="B284" s="4" t="s">
        <v>93</v>
      </c>
      <c r="C284" s="4" t="s">
        <v>112</v>
      </c>
      <c r="D284" s="11">
        <v>8.0000000000000002E-3</v>
      </c>
      <c r="E284" s="11">
        <v>1.5699999999999999E-2</v>
      </c>
      <c r="F284" s="11">
        <v>0.6522</v>
      </c>
      <c r="G284" s="4">
        <v>1.27</v>
      </c>
      <c r="H284" s="4" t="s">
        <v>19</v>
      </c>
      <c r="I284" s="4" t="s">
        <v>20</v>
      </c>
      <c r="J284" s="4"/>
      <c r="K284" s="4">
        <f>IF(B284&lt;&gt;B283,1,K283+1)</f>
        <v>4</v>
      </c>
      <c r="L284" s="10" t="str">
        <f t="shared" si="8"/>
        <v>total_lines_D</v>
      </c>
      <c r="M284" s="10" t="str">
        <f t="shared" si="9"/>
        <v>many lines</v>
      </c>
      <c r="N284" t="str">
        <f>_xlfn.CONCAT(A284,B284,C284)</f>
        <v>Djangototal_lines_D=many linesclosedBy=andrewgodwin</v>
      </c>
    </row>
    <row r="285" spans="1:14" hidden="1" x14ac:dyDescent="0.2">
      <c r="A285" s="4" t="s">
        <v>98</v>
      </c>
      <c r="B285" s="4" t="s">
        <v>93</v>
      </c>
      <c r="C285" s="4" t="s">
        <v>115</v>
      </c>
      <c r="D285" s="11">
        <v>4.3E-3</v>
      </c>
      <c r="E285" s="11">
        <v>8.3999999999999995E-3</v>
      </c>
      <c r="F285" s="11">
        <v>0.61539999999999995</v>
      </c>
      <c r="G285" s="4">
        <v>1.2</v>
      </c>
      <c r="H285" s="4" t="s">
        <v>19</v>
      </c>
      <c r="I285" s="4" t="s">
        <v>20</v>
      </c>
      <c r="J285" s="4"/>
      <c r="K285" s="4">
        <f>IF(B285&lt;&gt;B284,1,K284+1)</f>
        <v>5</v>
      </c>
      <c r="L285" s="10" t="str">
        <f t="shared" si="8"/>
        <v>total_lines_D</v>
      </c>
      <c r="M285" s="10" t="str">
        <f t="shared" si="9"/>
        <v>many lines</v>
      </c>
      <c r="N285" t="str">
        <f>_xlfn.CONCAT(A285,B285,C285)</f>
        <v>Djangototal_lines_D=many linesclosedBy=loic</v>
      </c>
    </row>
    <row r="286" spans="1:14" hidden="1" x14ac:dyDescent="0.2">
      <c r="A286" s="4" t="s">
        <v>98</v>
      </c>
      <c r="B286" s="4" t="s">
        <v>93</v>
      </c>
      <c r="C286" s="4" t="s">
        <v>124</v>
      </c>
      <c r="D286" s="11">
        <v>3.8E-3</v>
      </c>
      <c r="E286" s="11">
        <v>7.3000000000000001E-3</v>
      </c>
      <c r="F286" s="11">
        <v>0.60870000000000002</v>
      </c>
      <c r="G286" s="4">
        <v>1.19</v>
      </c>
      <c r="H286" s="4" t="s">
        <v>19</v>
      </c>
      <c r="I286" s="4" t="s">
        <v>20</v>
      </c>
      <c r="J286" s="4"/>
      <c r="K286" s="4">
        <f>IF(B286&lt;&gt;B285,1,K285+1)</f>
        <v>6</v>
      </c>
      <c r="L286" s="10" t="str">
        <f t="shared" si="8"/>
        <v>total_lines_D</v>
      </c>
      <c r="M286" s="10" t="str">
        <f t="shared" si="9"/>
        <v>many lines</v>
      </c>
      <c r="N286" t="str">
        <f>_xlfn.CONCAT(A286,B286,C286)</f>
        <v>Djangototal_lines_D=many linesclosedBy=HonzaKral</v>
      </c>
    </row>
    <row r="287" spans="1:14" hidden="1" x14ac:dyDescent="0.2">
      <c r="A287" s="4" t="s">
        <v>98</v>
      </c>
      <c r="B287" s="4" t="s">
        <v>93</v>
      </c>
      <c r="C287" s="4" t="s">
        <v>111</v>
      </c>
      <c r="D287" s="11">
        <v>7.4999999999999997E-3</v>
      </c>
      <c r="E287" s="11">
        <v>1.47E-2</v>
      </c>
      <c r="F287" s="11">
        <v>0.59570000000000001</v>
      </c>
      <c r="G287" s="4">
        <v>1.1599999999999999</v>
      </c>
      <c r="H287" s="4" t="s">
        <v>19</v>
      </c>
      <c r="I287" s="4" t="s">
        <v>20</v>
      </c>
      <c r="J287" s="4"/>
      <c r="K287" s="4">
        <f>IF(B287&lt;&gt;B286,1,K286+1)</f>
        <v>7</v>
      </c>
      <c r="L287" s="10" t="str">
        <f t="shared" si="8"/>
        <v>total_lines_D</v>
      </c>
      <c r="M287" s="10" t="str">
        <f t="shared" si="9"/>
        <v>many lines</v>
      </c>
      <c r="N287" t="str">
        <f>_xlfn.CONCAT(A287,B287,C287)</f>
        <v>Djangototal_lines_D=many linesclosedBy=MarkusH</v>
      </c>
    </row>
    <row r="288" spans="1:14" hidden="1" x14ac:dyDescent="0.2">
      <c r="A288" s="4" t="s">
        <v>98</v>
      </c>
      <c r="B288" s="4" t="s">
        <v>93</v>
      </c>
      <c r="C288" s="4" t="s">
        <v>109</v>
      </c>
      <c r="D288" s="11">
        <v>1.0999999999999999E-2</v>
      </c>
      <c r="E288" s="11">
        <v>2.1499999999999998E-2</v>
      </c>
      <c r="F288" s="11">
        <v>0.57750000000000001</v>
      </c>
      <c r="G288" s="4">
        <v>1.1299999999999999</v>
      </c>
      <c r="H288" s="4" t="s">
        <v>19</v>
      </c>
      <c r="I288" s="4" t="s">
        <v>20</v>
      </c>
      <c r="J288" s="4"/>
      <c r="K288" s="4">
        <f>IF(B288&lt;&gt;B287,1,K287+1)</f>
        <v>8</v>
      </c>
      <c r="L288" s="10" t="str">
        <f t="shared" si="8"/>
        <v>total_lines_D</v>
      </c>
      <c r="M288" s="10" t="str">
        <f t="shared" si="9"/>
        <v>many lines</v>
      </c>
      <c r="N288" t="str">
        <f>_xlfn.CONCAT(A288,B288,C288)</f>
        <v>Djangototal_lines_D=many linesclosedBy=akaariai</v>
      </c>
    </row>
    <row r="289" spans="1:14" hidden="1" x14ac:dyDescent="0.2">
      <c r="A289" s="4" t="s">
        <v>98</v>
      </c>
      <c r="B289" s="4" t="s">
        <v>93</v>
      </c>
      <c r="C289" s="4" t="s">
        <v>126</v>
      </c>
      <c r="D289" s="11">
        <v>1.2999999999999999E-3</v>
      </c>
      <c r="E289" s="11">
        <v>2.5999999999999999E-3</v>
      </c>
      <c r="F289" s="11">
        <v>0.55559999999999998</v>
      </c>
      <c r="G289" s="4">
        <v>1.0900000000000001</v>
      </c>
      <c r="H289" s="4" t="s">
        <v>19</v>
      </c>
      <c r="I289" s="4" t="s">
        <v>20</v>
      </c>
      <c r="J289" s="4"/>
      <c r="K289" s="4">
        <f>IF(B289&lt;&gt;B288,1,K288+1)</f>
        <v>9</v>
      </c>
      <c r="L289" s="10" t="str">
        <f t="shared" si="8"/>
        <v>total_lines_D</v>
      </c>
      <c r="M289" s="10" t="str">
        <f t="shared" si="9"/>
        <v>many lines</v>
      </c>
      <c r="N289" t="str">
        <f>_xlfn.CONCAT(A289,B289,C289)</f>
        <v>Djangototal_lines_D=many linesclosedBy=jacobian</v>
      </c>
    </row>
    <row r="290" spans="1:14" hidden="1" x14ac:dyDescent="0.2">
      <c r="A290" s="4" t="s">
        <v>98</v>
      </c>
      <c r="B290" s="4" t="s">
        <v>93</v>
      </c>
      <c r="C290" s="4" t="s">
        <v>110</v>
      </c>
      <c r="D290" s="11">
        <v>5.8999999999999999E-3</v>
      </c>
      <c r="E290" s="11">
        <v>1.15E-2</v>
      </c>
      <c r="F290" s="11">
        <v>0.55000000000000004</v>
      </c>
      <c r="G290" s="4">
        <v>1.07</v>
      </c>
      <c r="H290" s="4" t="s">
        <v>19</v>
      </c>
      <c r="I290" s="4" t="s">
        <v>20</v>
      </c>
      <c r="J290" s="4"/>
      <c r="K290" s="4">
        <f>IF(B290&lt;&gt;B289,1,K289+1)</f>
        <v>10</v>
      </c>
      <c r="L290" s="10" t="str">
        <f t="shared" si="8"/>
        <v>total_lines_D</v>
      </c>
      <c r="M290" s="10" t="str">
        <f t="shared" si="9"/>
        <v>many lines</v>
      </c>
      <c r="N290" t="str">
        <f>_xlfn.CONCAT(A290,B290,C290)</f>
        <v>Djangototal_lines_D=many linesclosedBy=carljm</v>
      </c>
    </row>
    <row r="291" spans="1:14" hidden="1" x14ac:dyDescent="0.2">
      <c r="A291" s="4" t="s">
        <v>98</v>
      </c>
      <c r="B291" s="4" t="s">
        <v>93</v>
      </c>
      <c r="C291" s="4" t="s">
        <v>99</v>
      </c>
      <c r="D291" s="11">
        <v>0.34239999999999998</v>
      </c>
      <c r="E291" s="11">
        <v>0.66890000000000005</v>
      </c>
      <c r="F291" s="11">
        <v>0.54430000000000001</v>
      </c>
      <c r="G291" s="4">
        <v>1.06</v>
      </c>
      <c r="H291" s="4" t="s">
        <v>122</v>
      </c>
      <c r="I291" s="4" t="s">
        <v>87</v>
      </c>
      <c r="J291" s="4"/>
      <c r="K291" s="4">
        <f>IF(B291&lt;&gt;B290,1,K290+1)</f>
        <v>11</v>
      </c>
      <c r="L291" s="10" t="str">
        <f t="shared" si="8"/>
        <v>total_lines_D</v>
      </c>
      <c r="M291" s="10" t="str">
        <f t="shared" si="9"/>
        <v>many lines</v>
      </c>
      <c r="N291" t="str">
        <f>_xlfn.CONCAT(A291,B291,C291)</f>
        <v>Djangototal_lines_D=many linesclosedBy=timgraham</v>
      </c>
    </row>
    <row r="292" spans="1:14" hidden="1" x14ac:dyDescent="0.2">
      <c r="A292" s="4" t="s">
        <v>98</v>
      </c>
      <c r="B292" s="4" t="s">
        <v>93</v>
      </c>
      <c r="C292" s="4" t="s">
        <v>113</v>
      </c>
      <c r="D292" s="11">
        <v>4.3E-3</v>
      </c>
      <c r="E292" s="11">
        <v>8.3999999999999995E-3</v>
      </c>
      <c r="F292" s="11">
        <v>0.5333</v>
      </c>
      <c r="G292" s="4">
        <v>1.04</v>
      </c>
      <c r="H292" s="4" t="s">
        <v>19</v>
      </c>
      <c r="I292" s="4" t="s">
        <v>20</v>
      </c>
      <c r="J292" s="4"/>
      <c r="K292" s="4">
        <f>IF(B292&lt;&gt;B291,1,K291+1)</f>
        <v>12</v>
      </c>
      <c r="L292" s="10" t="str">
        <f t="shared" si="8"/>
        <v>total_lines_D</v>
      </c>
      <c r="M292" s="10" t="str">
        <f t="shared" si="9"/>
        <v>many lines</v>
      </c>
      <c r="N292" t="str">
        <f>_xlfn.CONCAT(A292,B292,C292)</f>
        <v>Djangototal_lines_D=many linesclosedBy=ramiro</v>
      </c>
    </row>
    <row r="293" spans="1:14" hidden="1" x14ac:dyDescent="0.2">
      <c r="A293" s="4" t="s">
        <v>98</v>
      </c>
      <c r="B293" s="4" t="s">
        <v>93</v>
      </c>
      <c r="C293" s="4" t="s">
        <v>106</v>
      </c>
      <c r="D293" s="11">
        <v>1.18E-2</v>
      </c>
      <c r="E293" s="11">
        <v>2.3E-2</v>
      </c>
      <c r="F293" s="11">
        <v>0.49440000000000001</v>
      </c>
      <c r="G293" s="4">
        <v>0.97</v>
      </c>
      <c r="H293" s="4" t="s">
        <v>22</v>
      </c>
      <c r="I293" s="4" t="s">
        <v>20</v>
      </c>
      <c r="J293" s="4"/>
      <c r="K293" s="4">
        <f>IF(B293&lt;&gt;B292,1,K292+1)</f>
        <v>13</v>
      </c>
      <c r="L293" s="10" t="str">
        <f t="shared" si="8"/>
        <v>total_lines_D</v>
      </c>
      <c r="M293" s="10" t="str">
        <f t="shared" si="9"/>
        <v>many lines</v>
      </c>
      <c r="N293" t="str">
        <f>_xlfn.CONCAT(A293,B293,C293)</f>
        <v>Djangototal_lines_D=many linesclosedBy=mjtamlyn</v>
      </c>
    </row>
    <row r="294" spans="1:14" hidden="1" x14ac:dyDescent="0.2">
      <c r="A294" s="4" t="s">
        <v>98</v>
      </c>
      <c r="B294" s="4" t="s">
        <v>93</v>
      </c>
      <c r="C294" s="4" t="s">
        <v>100</v>
      </c>
      <c r="D294" s="11">
        <v>2.4400000000000002E-2</v>
      </c>
      <c r="E294" s="11">
        <v>4.7699999999999999E-2</v>
      </c>
      <c r="F294" s="11">
        <v>0.4667</v>
      </c>
      <c r="G294" s="4">
        <v>0.91</v>
      </c>
      <c r="H294" s="4" t="s">
        <v>22</v>
      </c>
      <c r="I294" s="4" t="s">
        <v>17</v>
      </c>
      <c r="J294" s="4"/>
      <c r="K294" s="4">
        <f>IF(B294&lt;&gt;B293,1,K293+1)</f>
        <v>14</v>
      </c>
      <c r="L294" s="10" t="str">
        <f t="shared" si="8"/>
        <v>total_lines_D</v>
      </c>
      <c r="M294" s="10" t="str">
        <f t="shared" si="9"/>
        <v>many lines</v>
      </c>
      <c r="N294" t="str">
        <f>_xlfn.CONCAT(A294,B294,C294)</f>
        <v>Djangototal_lines_D=many linesclosedBy=aaugustin</v>
      </c>
    </row>
    <row r="295" spans="1:14" hidden="1" x14ac:dyDescent="0.2">
      <c r="A295" s="4" t="s">
        <v>98</v>
      </c>
      <c r="B295" s="4" t="s">
        <v>93</v>
      </c>
      <c r="C295" s="4" t="s">
        <v>102</v>
      </c>
      <c r="D295" s="11">
        <v>2.0899999999999998E-2</v>
      </c>
      <c r="E295" s="11">
        <v>4.0899999999999999E-2</v>
      </c>
      <c r="F295" s="11">
        <v>0.44069999999999998</v>
      </c>
      <c r="G295" s="4">
        <v>0.86</v>
      </c>
      <c r="H295" s="4" t="s">
        <v>22</v>
      </c>
      <c r="I295" s="4" t="s">
        <v>17</v>
      </c>
      <c r="J295" s="4"/>
      <c r="K295" s="4">
        <f>IF(B295&lt;&gt;B294,1,K294+1)</f>
        <v>15</v>
      </c>
      <c r="L295" s="10" t="str">
        <f t="shared" si="8"/>
        <v>total_lines_D</v>
      </c>
      <c r="M295" s="10" t="str">
        <f t="shared" si="9"/>
        <v>many lines</v>
      </c>
      <c r="N295" t="str">
        <f>_xlfn.CONCAT(A295,B295,C295)</f>
        <v>Djangototal_lines_D=many linesclosedBy=claudep</v>
      </c>
    </row>
    <row r="296" spans="1:14" hidden="1" x14ac:dyDescent="0.2">
      <c r="A296" s="4" t="s">
        <v>98</v>
      </c>
      <c r="B296" s="4" t="s">
        <v>93</v>
      </c>
      <c r="C296" s="4" t="s">
        <v>103</v>
      </c>
      <c r="D296" s="11">
        <v>1.21E-2</v>
      </c>
      <c r="E296" s="11">
        <v>2.3599999999999999E-2</v>
      </c>
      <c r="F296" s="11">
        <v>0.4128</v>
      </c>
      <c r="G296" s="4">
        <v>0.81</v>
      </c>
      <c r="H296" s="4" t="s">
        <v>22</v>
      </c>
      <c r="I296" s="4" t="s">
        <v>17</v>
      </c>
      <c r="J296" s="4"/>
      <c r="K296" s="4">
        <f>IF(B296&lt;&gt;B295,1,K295+1)</f>
        <v>16</v>
      </c>
      <c r="L296" s="10" t="str">
        <f t="shared" si="8"/>
        <v>total_lines_D</v>
      </c>
      <c r="M296" s="10" t="str">
        <f t="shared" si="9"/>
        <v>many lines</v>
      </c>
      <c r="N296" t="str">
        <f>_xlfn.CONCAT(A296,B296,C296)</f>
        <v>Djangototal_lines_D=many linesclosedBy=bmispelon</v>
      </c>
    </row>
    <row r="297" spans="1:14" hidden="1" x14ac:dyDescent="0.2">
      <c r="A297" s="4" t="s">
        <v>98</v>
      </c>
      <c r="B297" s="4" t="s">
        <v>93</v>
      </c>
      <c r="C297" s="4" t="s">
        <v>101</v>
      </c>
      <c r="D297" s="11">
        <v>1.3899999999999999E-2</v>
      </c>
      <c r="E297" s="11">
        <v>2.7199999999999998E-2</v>
      </c>
      <c r="F297" s="11">
        <v>0.35620000000000002</v>
      </c>
      <c r="G297" s="4">
        <v>0.7</v>
      </c>
      <c r="H297" s="4" t="s">
        <v>16</v>
      </c>
      <c r="I297" s="4" t="s">
        <v>17</v>
      </c>
      <c r="J297" s="4"/>
      <c r="K297" s="4">
        <f>IF(B297&lt;&gt;B296,1,K296+1)</f>
        <v>17</v>
      </c>
      <c r="L297" s="10" t="str">
        <f t="shared" si="8"/>
        <v>total_lines_D</v>
      </c>
      <c r="M297" s="10" t="str">
        <f t="shared" si="9"/>
        <v>many lines</v>
      </c>
      <c r="N297" t="str">
        <f>_xlfn.CONCAT(A297,B297,C297)</f>
        <v>Djangototal_lines_D=many linesclosedBy=apollo13</v>
      </c>
    </row>
    <row r="298" spans="1:14" hidden="1" x14ac:dyDescent="0.2">
      <c r="A298" s="4" t="s">
        <v>98</v>
      </c>
      <c r="B298" s="4" t="s">
        <v>93</v>
      </c>
      <c r="C298" s="4" t="s">
        <v>105</v>
      </c>
      <c r="D298" s="11">
        <v>8.0000000000000002E-3</v>
      </c>
      <c r="E298" s="11">
        <v>1.5699999999999999E-2</v>
      </c>
      <c r="F298" s="11">
        <v>0.33329999999999999</v>
      </c>
      <c r="G298" s="4">
        <v>0.65</v>
      </c>
      <c r="H298" s="4" t="s">
        <v>22</v>
      </c>
      <c r="I298" s="4" t="s">
        <v>17</v>
      </c>
      <c r="J298" s="4"/>
      <c r="K298" s="4">
        <f>IF(B298&lt;&gt;B297,1,K297+1)</f>
        <v>18</v>
      </c>
      <c r="L298" s="10" t="str">
        <f t="shared" si="8"/>
        <v>total_lines_D</v>
      </c>
      <c r="M298" s="10" t="str">
        <f t="shared" si="9"/>
        <v>many lines</v>
      </c>
      <c r="N298" t="str">
        <f>_xlfn.CONCAT(A298,B298,C298)</f>
        <v>Djangototal_lines_D=many linesclosedBy=charettes</v>
      </c>
    </row>
    <row r="299" spans="1:14" hidden="1" x14ac:dyDescent="0.2">
      <c r="A299" s="4" t="s">
        <v>98</v>
      </c>
      <c r="B299" s="4" t="s">
        <v>93</v>
      </c>
      <c r="C299" s="4" t="s">
        <v>104</v>
      </c>
      <c r="D299" s="11">
        <v>7.1999999999999998E-3</v>
      </c>
      <c r="E299" s="11">
        <v>1.41E-2</v>
      </c>
      <c r="F299" s="11">
        <v>0.32929999999999998</v>
      </c>
      <c r="G299" s="4">
        <v>0.64</v>
      </c>
      <c r="H299" s="4" t="s">
        <v>22</v>
      </c>
      <c r="I299" s="4" t="s">
        <v>17</v>
      </c>
      <c r="J299" s="4"/>
      <c r="K299" s="4">
        <f>IF(B299&lt;&gt;B298,1,K298+1)</f>
        <v>19</v>
      </c>
      <c r="L299" s="10" t="str">
        <f t="shared" si="8"/>
        <v>total_lines_D</v>
      </c>
      <c r="M299" s="10" t="str">
        <f t="shared" si="9"/>
        <v>many lines</v>
      </c>
      <c r="N299" t="str">
        <f>_xlfn.CONCAT(A299,B299,C299)</f>
        <v>Djangototal_lines_D=many linesclosedBy=alex</v>
      </c>
    </row>
    <row r="300" spans="1:14" hidden="1" x14ac:dyDescent="0.2">
      <c r="A300" s="4" t="s">
        <v>98</v>
      </c>
      <c r="B300" s="4" t="s">
        <v>93</v>
      </c>
      <c r="C300" s="4" t="s">
        <v>108</v>
      </c>
      <c r="D300" s="11">
        <v>3.8E-3</v>
      </c>
      <c r="E300" s="11">
        <v>7.3000000000000001E-3</v>
      </c>
      <c r="F300" s="11">
        <v>0.31819999999999998</v>
      </c>
      <c r="G300" s="4">
        <v>0.62</v>
      </c>
      <c r="H300" s="4" t="s">
        <v>22</v>
      </c>
      <c r="I300" s="4" t="s">
        <v>17</v>
      </c>
      <c r="J300" s="4"/>
      <c r="K300" s="4">
        <f>IF(B300&lt;&gt;B299,1,K299+1)</f>
        <v>20</v>
      </c>
      <c r="L300" s="10" t="str">
        <f t="shared" si="8"/>
        <v>total_lines_D</v>
      </c>
      <c r="M300" s="10" t="str">
        <f t="shared" si="9"/>
        <v>many lines</v>
      </c>
      <c r="N300" t="str">
        <f>_xlfn.CONCAT(A300,B300,C300)</f>
        <v>Djangototal_lines_D=many linesclosedBy=ptone</v>
      </c>
    </row>
    <row r="301" spans="1:14" hidden="1" x14ac:dyDescent="0.2">
      <c r="A301" s="4" t="s">
        <v>98</v>
      </c>
      <c r="B301" s="4" t="s">
        <v>93</v>
      </c>
      <c r="C301" s="4" t="s">
        <v>107</v>
      </c>
      <c r="D301" s="11">
        <v>3.2000000000000002E-3</v>
      </c>
      <c r="E301" s="11">
        <v>6.3E-3</v>
      </c>
      <c r="F301" s="11">
        <v>0.3</v>
      </c>
      <c r="G301" s="4">
        <v>0.59</v>
      </c>
      <c r="H301" s="4" t="s">
        <v>22</v>
      </c>
      <c r="I301" s="4" t="s">
        <v>20</v>
      </c>
      <c r="J301" s="4"/>
      <c r="K301" s="4">
        <f>IF(B301&lt;&gt;B300,1,K300+1)</f>
        <v>21</v>
      </c>
      <c r="L301" s="10" t="str">
        <f t="shared" si="8"/>
        <v>total_lines_D</v>
      </c>
      <c r="M301" s="10" t="str">
        <f t="shared" si="9"/>
        <v>many lines</v>
      </c>
      <c r="N301" t="str">
        <f>_xlfn.CONCAT(A301,B301,C301)</f>
        <v>Djangototal_lines_D=many linesclosedBy=adrianholovaty</v>
      </c>
    </row>
    <row r="302" spans="1:14" hidden="1" x14ac:dyDescent="0.2">
      <c r="A302" s="4" t="s">
        <v>98</v>
      </c>
      <c r="B302" s="4" t="s">
        <v>94</v>
      </c>
      <c r="C302" s="4" t="s">
        <v>116</v>
      </c>
      <c r="D302" s="11">
        <v>1.9E-3</v>
      </c>
      <c r="E302" s="11">
        <v>4.0000000000000001E-3</v>
      </c>
      <c r="F302" s="11">
        <v>0.77780000000000005</v>
      </c>
      <c r="G302" s="4">
        <v>1.66</v>
      </c>
      <c r="H302" s="4" t="s">
        <v>19</v>
      </c>
      <c r="I302" s="4" t="s">
        <v>20</v>
      </c>
      <c r="J302" s="4"/>
      <c r="K302" s="4">
        <f>IF(B302&lt;&gt;B301,1,K301+1)</f>
        <v>1</v>
      </c>
      <c r="L302" s="10" t="str">
        <f t="shared" si="8"/>
        <v>total_lines_D</v>
      </c>
      <c r="M302" s="10" t="str">
        <f t="shared" si="9"/>
        <v>some lines</v>
      </c>
      <c r="N302" t="str">
        <f>_xlfn.CONCAT(A302,B302,C302)</f>
        <v>Djangototal_lines_D=some linesclosedBy=erikr</v>
      </c>
    </row>
    <row r="303" spans="1:14" hidden="1" x14ac:dyDescent="0.2">
      <c r="A303" s="4" t="s">
        <v>98</v>
      </c>
      <c r="B303" s="4" t="s">
        <v>94</v>
      </c>
      <c r="C303" s="4" t="s">
        <v>117</v>
      </c>
      <c r="D303" s="11">
        <v>1.2999999999999999E-3</v>
      </c>
      <c r="E303" s="11">
        <v>2.8999999999999998E-3</v>
      </c>
      <c r="F303" s="11">
        <v>0.71430000000000005</v>
      </c>
      <c r="G303" s="4">
        <v>1.52</v>
      </c>
      <c r="H303" s="4" t="s">
        <v>19</v>
      </c>
      <c r="I303" s="4" t="s">
        <v>20</v>
      </c>
      <c r="J303" s="4"/>
      <c r="K303" s="4">
        <f>IF(B303&lt;&gt;B302,1,K302+1)</f>
        <v>2</v>
      </c>
      <c r="L303" s="10" t="str">
        <f t="shared" si="8"/>
        <v>total_lines_D</v>
      </c>
      <c r="M303" s="10" t="str">
        <f t="shared" si="9"/>
        <v>some lines</v>
      </c>
      <c r="N303" t="str">
        <f>_xlfn.CONCAT(A303,B303,C303)</f>
        <v>Djangototal_lines_D=some linesclosedBy=kmtracey</v>
      </c>
    </row>
    <row r="304" spans="1:14" hidden="1" x14ac:dyDescent="0.2">
      <c r="A304" s="4" t="s">
        <v>98</v>
      </c>
      <c r="B304" s="4" t="s">
        <v>94</v>
      </c>
      <c r="C304" s="4" t="s">
        <v>114</v>
      </c>
      <c r="D304" s="11">
        <v>1.2999999999999999E-3</v>
      </c>
      <c r="E304" s="11">
        <v>2.8999999999999998E-3</v>
      </c>
      <c r="F304" s="11">
        <v>0.71430000000000005</v>
      </c>
      <c r="G304" s="4">
        <v>1.52</v>
      </c>
      <c r="H304" s="4" t="s">
        <v>19</v>
      </c>
      <c r="I304" s="4" t="s">
        <v>20</v>
      </c>
      <c r="J304" s="4"/>
      <c r="K304" s="4">
        <f>IF(B304&lt;&gt;B303,1,K303+1)</f>
        <v>3</v>
      </c>
      <c r="L304" s="10" t="str">
        <f t="shared" si="8"/>
        <v>total_lines_D</v>
      </c>
      <c r="M304" s="10" t="str">
        <f t="shared" si="9"/>
        <v>some lines</v>
      </c>
      <c r="N304" t="str">
        <f>_xlfn.CONCAT(A304,B304,C304)</f>
        <v>Djangototal_lines_D=some linesclosedBy=ubernostrum</v>
      </c>
    </row>
    <row r="305" spans="1:14" hidden="1" x14ac:dyDescent="0.2">
      <c r="A305" s="4" t="s">
        <v>98</v>
      </c>
      <c r="B305" s="4" t="s">
        <v>94</v>
      </c>
      <c r="C305" s="4" t="s">
        <v>127</v>
      </c>
      <c r="D305" s="11">
        <v>1.1000000000000001E-3</v>
      </c>
      <c r="E305" s="11">
        <v>2.3E-3</v>
      </c>
      <c r="F305" s="11">
        <v>0.66669999999999996</v>
      </c>
      <c r="G305" s="4">
        <v>1.42</v>
      </c>
      <c r="H305" s="4" t="s">
        <v>19</v>
      </c>
      <c r="I305" s="4" t="s">
        <v>20</v>
      </c>
      <c r="J305" s="4"/>
      <c r="K305" s="4">
        <f>IF(B305&lt;&gt;B304,1,K304+1)</f>
        <v>4</v>
      </c>
      <c r="L305" s="10" t="str">
        <f t="shared" si="8"/>
        <v>total_lines_D</v>
      </c>
      <c r="M305" s="10" t="str">
        <f t="shared" si="9"/>
        <v>some lines</v>
      </c>
      <c r="N305" t="str">
        <f>_xlfn.CONCAT(A305,B305,C305)</f>
        <v>Djangototal_lines_D=some linesclosedBy=spookylukey</v>
      </c>
    </row>
    <row r="306" spans="1:14" hidden="1" x14ac:dyDescent="0.2">
      <c r="A306" s="4" t="s">
        <v>98</v>
      </c>
      <c r="B306" s="4" t="s">
        <v>94</v>
      </c>
      <c r="C306" s="4" t="s">
        <v>108</v>
      </c>
      <c r="D306" s="11">
        <v>7.4999999999999997E-3</v>
      </c>
      <c r="E306" s="11">
        <v>1.6E-2</v>
      </c>
      <c r="F306" s="11">
        <v>0.63639999999999997</v>
      </c>
      <c r="G306" s="4">
        <v>1.36</v>
      </c>
      <c r="H306" s="4" t="s">
        <v>19</v>
      </c>
      <c r="I306" s="4" t="s">
        <v>20</v>
      </c>
      <c r="J306" s="4"/>
      <c r="K306" s="4">
        <f>IF(B306&lt;&gt;B305,1,K305+1)</f>
        <v>5</v>
      </c>
      <c r="L306" s="10" t="str">
        <f t="shared" si="8"/>
        <v>total_lines_D</v>
      </c>
      <c r="M306" s="10" t="str">
        <f t="shared" si="9"/>
        <v>some lines</v>
      </c>
      <c r="N306" t="str">
        <f>_xlfn.CONCAT(A306,B306,C306)</f>
        <v>Djangototal_lines_D=some linesclosedBy=ptone</v>
      </c>
    </row>
    <row r="307" spans="1:14" hidden="1" x14ac:dyDescent="0.2">
      <c r="A307" s="4" t="s">
        <v>98</v>
      </c>
      <c r="B307" s="4" t="s">
        <v>94</v>
      </c>
      <c r="C307" s="4" t="s">
        <v>104</v>
      </c>
      <c r="D307" s="11">
        <v>1.37E-2</v>
      </c>
      <c r="E307" s="11">
        <v>2.92E-2</v>
      </c>
      <c r="F307" s="11">
        <v>0.622</v>
      </c>
      <c r="G307" s="4">
        <v>1.33</v>
      </c>
      <c r="H307" s="4" t="s">
        <v>19</v>
      </c>
      <c r="I307" s="4" t="s">
        <v>26</v>
      </c>
      <c r="J307" s="4"/>
      <c r="K307" s="4">
        <f>IF(B307&lt;&gt;B306,1,K306+1)</f>
        <v>6</v>
      </c>
      <c r="L307" s="10" t="str">
        <f t="shared" si="8"/>
        <v>total_lines_D</v>
      </c>
      <c r="M307" s="10" t="str">
        <f t="shared" si="9"/>
        <v>some lines</v>
      </c>
      <c r="N307" t="str">
        <f>_xlfn.CONCAT(A307,B307,C307)</f>
        <v>Djangototal_lines_D=some linesclosedBy=alex</v>
      </c>
    </row>
    <row r="308" spans="1:14" hidden="1" x14ac:dyDescent="0.2">
      <c r="A308" s="4" t="s">
        <v>98</v>
      </c>
      <c r="B308" s="4" t="s">
        <v>94</v>
      </c>
      <c r="C308" s="4" t="s">
        <v>101</v>
      </c>
      <c r="D308" s="11">
        <v>2.3900000000000001E-2</v>
      </c>
      <c r="E308" s="11">
        <v>5.0900000000000001E-2</v>
      </c>
      <c r="F308" s="11">
        <v>0.60960000000000003</v>
      </c>
      <c r="G308" s="4">
        <v>1.3</v>
      </c>
      <c r="H308" s="4" t="s">
        <v>12</v>
      </c>
      <c r="I308" s="4" t="s">
        <v>26</v>
      </c>
      <c r="J308" s="4"/>
      <c r="K308" s="4">
        <f>IF(B308&lt;&gt;B307,1,K307+1)</f>
        <v>7</v>
      </c>
      <c r="L308" s="10" t="str">
        <f t="shared" si="8"/>
        <v>total_lines_D</v>
      </c>
      <c r="M308" s="10" t="str">
        <f t="shared" si="9"/>
        <v>some lines</v>
      </c>
      <c r="N308" t="str">
        <f>_xlfn.CONCAT(A308,B308,C308)</f>
        <v>Djangototal_lines_D=some linesclosedBy=apollo13</v>
      </c>
    </row>
    <row r="309" spans="1:14" hidden="1" x14ac:dyDescent="0.2">
      <c r="A309" s="4" t="s">
        <v>98</v>
      </c>
      <c r="B309" s="4" t="s">
        <v>94</v>
      </c>
      <c r="C309" s="4" t="s">
        <v>105</v>
      </c>
      <c r="D309" s="11">
        <v>1.4500000000000001E-2</v>
      </c>
      <c r="E309" s="11">
        <v>3.09E-2</v>
      </c>
      <c r="F309" s="11">
        <v>0.6</v>
      </c>
      <c r="G309" s="4">
        <v>1.28</v>
      </c>
      <c r="H309" s="4" t="s">
        <v>19</v>
      </c>
      <c r="I309" s="4" t="s">
        <v>26</v>
      </c>
      <c r="J309" s="4"/>
      <c r="K309" s="4">
        <f>IF(B309&lt;&gt;B308,1,K308+1)</f>
        <v>8</v>
      </c>
      <c r="L309" s="10" t="str">
        <f t="shared" si="8"/>
        <v>total_lines_D</v>
      </c>
      <c r="M309" s="10" t="str">
        <f t="shared" si="9"/>
        <v>some lines</v>
      </c>
      <c r="N309" t="str">
        <f>_xlfn.CONCAT(A309,B309,C309)</f>
        <v>Djangototal_lines_D=some linesclosedBy=charettes</v>
      </c>
    </row>
    <row r="310" spans="1:14" hidden="1" x14ac:dyDescent="0.2">
      <c r="A310" s="4" t="s">
        <v>98</v>
      </c>
      <c r="B310" s="4" t="s">
        <v>94</v>
      </c>
      <c r="C310" s="4" t="s">
        <v>107</v>
      </c>
      <c r="D310" s="11">
        <v>6.4000000000000003E-3</v>
      </c>
      <c r="E310" s="11">
        <v>1.37E-2</v>
      </c>
      <c r="F310" s="11">
        <v>0.6</v>
      </c>
      <c r="G310" s="4">
        <v>1.28</v>
      </c>
      <c r="H310" s="4" t="s">
        <v>19</v>
      </c>
      <c r="I310" s="4" t="s">
        <v>20</v>
      </c>
      <c r="J310" s="4"/>
      <c r="K310" s="4">
        <f>IF(B310&lt;&gt;B309,1,K309+1)</f>
        <v>9</v>
      </c>
      <c r="L310" s="10" t="str">
        <f t="shared" si="8"/>
        <v>total_lines_D</v>
      </c>
      <c r="M310" s="10" t="str">
        <f t="shared" si="9"/>
        <v>some lines</v>
      </c>
      <c r="N310" t="str">
        <f>_xlfn.CONCAT(A310,B310,C310)</f>
        <v>Djangototal_lines_D=some linesclosedBy=adrianholovaty</v>
      </c>
    </row>
    <row r="311" spans="1:14" hidden="1" x14ac:dyDescent="0.2">
      <c r="A311" s="4" t="s">
        <v>98</v>
      </c>
      <c r="B311" s="4" t="s">
        <v>94</v>
      </c>
      <c r="C311" s="4" t="s">
        <v>121</v>
      </c>
      <c r="D311" s="11">
        <v>1.1000000000000001E-3</v>
      </c>
      <c r="E311" s="11">
        <v>2.3E-3</v>
      </c>
      <c r="F311" s="11">
        <v>0.57140000000000002</v>
      </c>
      <c r="G311" s="4">
        <v>1.22</v>
      </c>
      <c r="H311" s="4" t="s">
        <v>19</v>
      </c>
      <c r="I311" s="4" t="s">
        <v>20</v>
      </c>
      <c r="J311" s="4"/>
      <c r="K311" s="4">
        <f>IF(B311&lt;&gt;B310,1,K310+1)</f>
        <v>10</v>
      </c>
      <c r="L311" s="10" t="str">
        <f t="shared" si="8"/>
        <v>total_lines_D</v>
      </c>
      <c r="M311" s="10" t="str">
        <f t="shared" si="9"/>
        <v>some lines</v>
      </c>
      <c r="N311" t="str">
        <f>_xlfn.CONCAT(A311,B311,C311)</f>
        <v>Djangototal_lines_D=some linesclosedBy=evildmp</v>
      </c>
    </row>
    <row r="312" spans="1:14" hidden="1" x14ac:dyDescent="0.2">
      <c r="A312" s="4" t="s">
        <v>98</v>
      </c>
      <c r="B312" s="4" t="s">
        <v>94</v>
      </c>
      <c r="C312" s="4" t="s">
        <v>103</v>
      </c>
      <c r="D312" s="11">
        <v>1.66E-2</v>
      </c>
      <c r="E312" s="11">
        <v>3.5499999999999997E-2</v>
      </c>
      <c r="F312" s="11">
        <v>0.56879999999999997</v>
      </c>
      <c r="G312" s="4">
        <v>1.21</v>
      </c>
      <c r="H312" s="4" t="s">
        <v>19</v>
      </c>
      <c r="I312" s="4" t="s">
        <v>26</v>
      </c>
      <c r="J312" s="4"/>
      <c r="K312" s="4">
        <f>IF(B312&lt;&gt;B311,1,K311+1)</f>
        <v>11</v>
      </c>
      <c r="L312" s="10" t="str">
        <f t="shared" si="8"/>
        <v>total_lines_D</v>
      </c>
      <c r="M312" s="10" t="str">
        <f t="shared" si="9"/>
        <v>some lines</v>
      </c>
      <c r="N312" t="str">
        <f>_xlfn.CONCAT(A312,B312,C312)</f>
        <v>Djangototal_lines_D=some linesclosedBy=bmispelon</v>
      </c>
    </row>
    <row r="313" spans="1:14" hidden="1" x14ac:dyDescent="0.2">
      <c r="A313" s="4" t="s">
        <v>98</v>
      </c>
      <c r="B313" s="4" t="s">
        <v>94</v>
      </c>
      <c r="C313" s="4" t="s">
        <v>102</v>
      </c>
      <c r="D313" s="11">
        <v>2.5700000000000001E-2</v>
      </c>
      <c r="E313" s="11">
        <v>5.4899999999999997E-2</v>
      </c>
      <c r="F313" s="11">
        <v>0.54239999999999999</v>
      </c>
      <c r="G313" s="4">
        <v>1.1599999999999999</v>
      </c>
      <c r="H313" s="4" t="s">
        <v>19</v>
      </c>
      <c r="I313" s="4" t="s">
        <v>26</v>
      </c>
      <c r="J313" s="4"/>
      <c r="K313" s="4">
        <f>IF(B313&lt;&gt;B312,1,K312+1)</f>
        <v>12</v>
      </c>
      <c r="L313" s="10" t="str">
        <f t="shared" si="8"/>
        <v>total_lines_D</v>
      </c>
      <c r="M313" s="10" t="str">
        <f t="shared" si="9"/>
        <v>some lines</v>
      </c>
      <c r="N313" t="str">
        <f>_xlfn.CONCAT(A313,B313,C313)</f>
        <v>Djangototal_lines_D=some linesclosedBy=claudep</v>
      </c>
    </row>
    <row r="314" spans="1:14" hidden="1" x14ac:dyDescent="0.2">
      <c r="A314" s="4" t="s">
        <v>98</v>
      </c>
      <c r="B314" s="4" t="s">
        <v>94</v>
      </c>
      <c r="C314" s="4" t="s">
        <v>100</v>
      </c>
      <c r="D314" s="11">
        <v>2.6499999999999999E-2</v>
      </c>
      <c r="E314" s="11">
        <v>5.6599999999999998E-2</v>
      </c>
      <c r="F314" s="11">
        <v>0.50770000000000004</v>
      </c>
      <c r="G314" s="4">
        <v>1.08</v>
      </c>
      <c r="H314" s="4" t="s">
        <v>19</v>
      </c>
      <c r="I314" s="4" t="s">
        <v>20</v>
      </c>
      <c r="J314" s="4"/>
      <c r="K314" s="4">
        <f>IF(B314&lt;&gt;B313,1,K313+1)</f>
        <v>13</v>
      </c>
      <c r="L314" s="10" t="str">
        <f t="shared" si="8"/>
        <v>total_lines_D</v>
      </c>
      <c r="M314" s="10" t="str">
        <f t="shared" si="9"/>
        <v>some lines</v>
      </c>
      <c r="N314" t="str">
        <f>_xlfn.CONCAT(A314,B314,C314)</f>
        <v>Djangototal_lines_D=some linesclosedBy=aaugustin</v>
      </c>
    </row>
    <row r="315" spans="1:14" hidden="1" x14ac:dyDescent="0.2">
      <c r="A315" s="4" t="s">
        <v>98</v>
      </c>
      <c r="B315" s="4" t="s">
        <v>94</v>
      </c>
      <c r="C315" s="4" t="s">
        <v>106</v>
      </c>
      <c r="D315" s="11">
        <v>1.18E-2</v>
      </c>
      <c r="E315" s="11">
        <v>2.52E-2</v>
      </c>
      <c r="F315" s="11">
        <v>0.49440000000000001</v>
      </c>
      <c r="G315" s="4">
        <v>1.05</v>
      </c>
      <c r="H315" s="4" t="s">
        <v>19</v>
      </c>
      <c r="I315" s="4" t="s">
        <v>20</v>
      </c>
      <c r="J315" s="4"/>
      <c r="K315" s="4">
        <f>IF(B315&lt;&gt;B314,1,K314+1)</f>
        <v>14</v>
      </c>
      <c r="L315" s="10" t="str">
        <f t="shared" si="8"/>
        <v>total_lines_D</v>
      </c>
      <c r="M315" s="10" t="str">
        <f t="shared" si="9"/>
        <v>some lines</v>
      </c>
      <c r="N315" t="str">
        <f>_xlfn.CONCAT(A315,B315,C315)</f>
        <v>Djangototal_lines_D=some linesclosedBy=mjtamlyn</v>
      </c>
    </row>
    <row r="316" spans="1:14" hidden="1" x14ac:dyDescent="0.2">
      <c r="A316" s="4" t="s">
        <v>98</v>
      </c>
      <c r="B316" s="4" t="s">
        <v>94</v>
      </c>
      <c r="C316" s="4" t="s">
        <v>113</v>
      </c>
      <c r="D316" s="11">
        <v>3.8E-3</v>
      </c>
      <c r="E316" s="11">
        <v>8.0000000000000002E-3</v>
      </c>
      <c r="F316" s="11">
        <v>0.4667</v>
      </c>
      <c r="G316" s="4">
        <v>1</v>
      </c>
      <c r="H316" s="4" t="s">
        <v>22</v>
      </c>
      <c r="I316" s="4" t="s">
        <v>20</v>
      </c>
      <c r="J316" s="4"/>
      <c r="K316" s="4">
        <f>IF(B316&lt;&gt;B315,1,K315+1)</f>
        <v>15</v>
      </c>
      <c r="L316" s="10" t="str">
        <f t="shared" si="8"/>
        <v>total_lines_D</v>
      </c>
      <c r="M316" s="10" t="str">
        <f t="shared" si="9"/>
        <v>some lines</v>
      </c>
      <c r="N316" t="str">
        <f>_xlfn.CONCAT(A316,B316,C316)</f>
        <v>Djangototal_lines_D=some linesclosedBy=ramiro</v>
      </c>
    </row>
    <row r="317" spans="1:14" hidden="1" x14ac:dyDescent="0.2">
      <c r="A317" s="4" t="s">
        <v>98</v>
      </c>
      <c r="B317" s="4" t="s">
        <v>94</v>
      </c>
      <c r="C317" s="4" t="s">
        <v>126</v>
      </c>
      <c r="D317" s="11">
        <v>1.1000000000000001E-3</v>
      </c>
      <c r="E317" s="11">
        <v>2.3E-3</v>
      </c>
      <c r="F317" s="11">
        <v>0.44440000000000002</v>
      </c>
      <c r="G317" s="4">
        <v>0.95</v>
      </c>
      <c r="H317" s="4" t="s">
        <v>22</v>
      </c>
      <c r="I317" s="4" t="s">
        <v>20</v>
      </c>
      <c r="J317" s="4"/>
      <c r="K317" s="4">
        <f>IF(B317&lt;&gt;B316,1,K316+1)</f>
        <v>16</v>
      </c>
      <c r="L317" s="10" t="str">
        <f t="shared" si="8"/>
        <v>total_lines_D</v>
      </c>
      <c r="M317" s="10" t="str">
        <f t="shared" si="9"/>
        <v>some lines</v>
      </c>
      <c r="N317" t="str">
        <f>_xlfn.CONCAT(A317,B317,C317)</f>
        <v>Djangototal_lines_D=some linesclosedBy=jacobian</v>
      </c>
    </row>
    <row r="318" spans="1:14" hidden="1" x14ac:dyDescent="0.2">
      <c r="A318" s="4" t="s">
        <v>98</v>
      </c>
      <c r="B318" s="4" t="s">
        <v>94</v>
      </c>
      <c r="C318" s="4" t="s">
        <v>99</v>
      </c>
      <c r="D318" s="11">
        <v>0.27800000000000002</v>
      </c>
      <c r="E318" s="11">
        <v>0.59319999999999995</v>
      </c>
      <c r="F318" s="11">
        <v>0.442</v>
      </c>
      <c r="G318" s="4">
        <v>0.94</v>
      </c>
      <c r="H318" s="4" t="s">
        <v>132</v>
      </c>
      <c r="I318" s="4" t="s">
        <v>75</v>
      </c>
      <c r="J318" s="4"/>
      <c r="K318" s="4">
        <f>IF(B318&lt;&gt;B317,1,K317+1)</f>
        <v>17</v>
      </c>
      <c r="L318" s="10" t="str">
        <f t="shared" si="8"/>
        <v>total_lines_D</v>
      </c>
      <c r="M318" s="10" t="str">
        <f t="shared" si="9"/>
        <v>some lines</v>
      </c>
      <c r="N318" t="str">
        <f>_xlfn.CONCAT(A318,B318,C318)</f>
        <v>Djangototal_lines_D=some linesclosedBy=timgraham</v>
      </c>
    </row>
    <row r="319" spans="1:14" hidden="1" x14ac:dyDescent="0.2">
      <c r="A319" s="4" t="s">
        <v>98</v>
      </c>
      <c r="B319" s="4" t="s">
        <v>94</v>
      </c>
      <c r="C319" s="4" t="s">
        <v>109</v>
      </c>
      <c r="D319" s="11">
        <v>8.0000000000000002E-3</v>
      </c>
      <c r="E319" s="11">
        <v>1.72E-2</v>
      </c>
      <c r="F319" s="11">
        <v>0.42249999999999999</v>
      </c>
      <c r="G319" s="4">
        <v>0.9</v>
      </c>
      <c r="H319" s="4" t="s">
        <v>22</v>
      </c>
      <c r="I319" s="4" t="s">
        <v>20</v>
      </c>
      <c r="J319" s="4"/>
      <c r="K319" s="4">
        <f>IF(B319&lt;&gt;B318,1,K318+1)</f>
        <v>18</v>
      </c>
      <c r="L319" s="10" t="str">
        <f t="shared" si="8"/>
        <v>total_lines_D</v>
      </c>
      <c r="M319" s="10" t="str">
        <f t="shared" si="9"/>
        <v>some lines</v>
      </c>
      <c r="N319" t="str">
        <f>_xlfn.CONCAT(A319,B319,C319)</f>
        <v>Djangototal_lines_D=some linesclosedBy=akaariai</v>
      </c>
    </row>
    <row r="320" spans="1:14" hidden="1" x14ac:dyDescent="0.2">
      <c r="A320" s="4" t="s">
        <v>98</v>
      </c>
      <c r="B320" s="4" t="s">
        <v>94</v>
      </c>
      <c r="C320" s="4" t="s">
        <v>111</v>
      </c>
      <c r="D320" s="11">
        <v>5.1000000000000004E-3</v>
      </c>
      <c r="E320" s="11">
        <v>1.09E-2</v>
      </c>
      <c r="F320" s="11">
        <v>0.40429999999999999</v>
      </c>
      <c r="G320" s="4">
        <v>0.86</v>
      </c>
      <c r="H320" s="4" t="s">
        <v>22</v>
      </c>
      <c r="I320" s="4" t="s">
        <v>20</v>
      </c>
      <c r="J320" s="4"/>
      <c r="K320" s="4">
        <f>IF(B320&lt;&gt;B319,1,K319+1)</f>
        <v>19</v>
      </c>
      <c r="L320" s="10" t="str">
        <f t="shared" si="8"/>
        <v>total_lines_D</v>
      </c>
      <c r="M320" s="10" t="str">
        <f t="shared" si="9"/>
        <v>some lines</v>
      </c>
      <c r="N320" t="str">
        <f>_xlfn.CONCAT(A320,B320,C320)</f>
        <v>Djangototal_lines_D=some linesclosedBy=MarkusH</v>
      </c>
    </row>
    <row r="321" spans="1:14" hidden="1" x14ac:dyDescent="0.2">
      <c r="A321" s="4" t="s">
        <v>98</v>
      </c>
      <c r="B321" s="4" t="s">
        <v>94</v>
      </c>
      <c r="C321" s="4" t="s">
        <v>110</v>
      </c>
      <c r="D321" s="11">
        <v>4.3E-3</v>
      </c>
      <c r="E321" s="11">
        <v>9.1999999999999998E-3</v>
      </c>
      <c r="F321" s="11">
        <v>0.4</v>
      </c>
      <c r="G321" s="4">
        <v>0.85</v>
      </c>
      <c r="H321" s="4" t="s">
        <v>22</v>
      </c>
      <c r="I321" s="4" t="s">
        <v>20</v>
      </c>
      <c r="J321" s="4"/>
      <c r="K321" s="4">
        <f>IF(B321&lt;&gt;B320,1,K320+1)</f>
        <v>20</v>
      </c>
      <c r="L321" s="10" t="str">
        <f t="shared" si="8"/>
        <v>total_lines_D</v>
      </c>
      <c r="M321" s="10" t="str">
        <f t="shared" si="9"/>
        <v>some lines</v>
      </c>
      <c r="N321" t="str">
        <f>_xlfn.CONCAT(A321,B321,C321)</f>
        <v>Djangototal_lines_D=some linesclosedBy=carljm</v>
      </c>
    </row>
    <row r="322" spans="1:14" hidden="1" x14ac:dyDescent="0.2">
      <c r="A322" s="4" t="s">
        <v>98</v>
      </c>
      <c r="B322" s="4" t="s">
        <v>94</v>
      </c>
      <c r="C322" s="4" t="s">
        <v>124</v>
      </c>
      <c r="D322" s="11">
        <v>2.3999999999999998E-3</v>
      </c>
      <c r="E322" s="11">
        <v>5.1000000000000004E-3</v>
      </c>
      <c r="F322" s="11">
        <v>0.39129999999999998</v>
      </c>
      <c r="G322" s="4">
        <v>0.83</v>
      </c>
      <c r="H322" s="4" t="s">
        <v>22</v>
      </c>
      <c r="I322" s="4" t="s">
        <v>20</v>
      </c>
      <c r="J322" s="4"/>
      <c r="K322" s="4">
        <f>IF(B322&lt;&gt;B321,1,K321+1)</f>
        <v>21</v>
      </c>
      <c r="L322" s="10" t="str">
        <f t="shared" si="8"/>
        <v>total_lines_D</v>
      </c>
      <c r="M322" s="10" t="str">
        <f t="shared" si="9"/>
        <v>some lines</v>
      </c>
      <c r="N322" t="str">
        <f>_xlfn.CONCAT(A322,B322,C322)</f>
        <v>Djangototal_lines_D=some linesclosedBy=HonzaKral</v>
      </c>
    </row>
    <row r="323" spans="1:14" hidden="1" x14ac:dyDescent="0.2">
      <c r="A323" s="4" t="s">
        <v>98</v>
      </c>
      <c r="B323" s="4" t="s">
        <v>94</v>
      </c>
      <c r="C323" s="4" t="s">
        <v>112</v>
      </c>
      <c r="D323" s="11">
        <v>4.3E-3</v>
      </c>
      <c r="E323" s="11">
        <v>9.1999999999999998E-3</v>
      </c>
      <c r="F323" s="11">
        <v>0.3478</v>
      </c>
      <c r="G323" s="4">
        <v>0.74</v>
      </c>
      <c r="H323" s="4" t="s">
        <v>22</v>
      </c>
      <c r="I323" s="4" t="s">
        <v>20</v>
      </c>
      <c r="J323" s="4"/>
      <c r="K323" s="4">
        <f>IF(B323&lt;&gt;B322,1,K322+1)</f>
        <v>22</v>
      </c>
      <c r="L323" s="10" t="str">
        <f t="shared" ref="L323:L386" si="10">_xlfn.TEXTBEFORE(B323,"=")</f>
        <v>total_lines_D</v>
      </c>
      <c r="M323" s="10" t="str">
        <f t="shared" ref="M323:M386" si="11">_xlfn.TEXTAFTER(B323,"=")</f>
        <v>some lines</v>
      </c>
      <c r="N323" t="str">
        <f>_xlfn.CONCAT(A323,B323,C323)</f>
        <v>Djangototal_lines_D=some linesclosedBy=andrewgodwin</v>
      </c>
    </row>
    <row r="324" spans="1:14" hidden="1" x14ac:dyDescent="0.2">
      <c r="A324" s="4" t="s">
        <v>98</v>
      </c>
      <c r="B324" s="4" t="s">
        <v>94</v>
      </c>
      <c r="C324" s="4" t="s">
        <v>119</v>
      </c>
      <c r="D324" s="11">
        <v>1.9E-3</v>
      </c>
      <c r="E324" s="11">
        <v>4.0000000000000001E-3</v>
      </c>
      <c r="F324" s="11">
        <v>0.33329999999999999</v>
      </c>
      <c r="G324" s="4">
        <v>0.71</v>
      </c>
      <c r="H324" s="4" t="s">
        <v>22</v>
      </c>
      <c r="I324" s="4" t="s">
        <v>20</v>
      </c>
      <c r="J324" s="4"/>
      <c r="K324" s="4">
        <f>IF(B324&lt;&gt;B323,1,K323+1)</f>
        <v>23</v>
      </c>
      <c r="L324" s="10" t="str">
        <f t="shared" si="10"/>
        <v>total_lines_D</v>
      </c>
      <c r="M324" s="10" t="str">
        <f t="shared" si="11"/>
        <v>some lines</v>
      </c>
      <c r="N324" t="str">
        <f>_xlfn.CONCAT(A324,B324,C324)</f>
        <v>Djangototal_lines_D=some linesclosedBy=freakboy3742</v>
      </c>
    </row>
    <row r="325" spans="1:14" hidden="1" x14ac:dyDescent="0.2">
      <c r="A325" s="4" t="s">
        <v>98</v>
      </c>
      <c r="B325" s="4" t="s">
        <v>94</v>
      </c>
      <c r="C325" s="4" t="s">
        <v>115</v>
      </c>
      <c r="D325" s="11">
        <v>1.9E-3</v>
      </c>
      <c r="E325" s="11">
        <v>4.0000000000000001E-3</v>
      </c>
      <c r="F325" s="11">
        <v>0.26919999999999999</v>
      </c>
      <c r="G325" s="4">
        <v>0.56999999999999995</v>
      </c>
      <c r="H325" s="4" t="s">
        <v>22</v>
      </c>
      <c r="I325" s="4" t="s">
        <v>20</v>
      </c>
      <c r="J325" s="4"/>
      <c r="K325" s="4">
        <f>IF(B325&lt;&gt;B324,1,K324+1)</f>
        <v>24</v>
      </c>
      <c r="L325" s="10" t="str">
        <f t="shared" si="10"/>
        <v>total_lines_D</v>
      </c>
      <c r="M325" s="10" t="str">
        <f t="shared" si="11"/>
        <v>some lines</v>
      </c>
      <c r="N325" t="str">
        <f>_xlfn.CONCAT(A325,B325,C325)</f>
        <v>Djangototal_lines_D=some linesclosedBy=loic</v>
      </c>
    </row>
    <row r="326" spans="1:14" hidden="1" x14ac:dyDescent="0.2">
      <c r="A326" s="4" t="s">
        <v>98</v>
      </c>
      <c r="B326" s="4" t="s">
        <v>94</v>
      </c>
      <c r="C326" s="4" t="s">
        <v>125</v>
      </c>
      <c r="D326" s="11">
        <v>1.9E-3</v>
      </c>
      <c r="E326" s="11">
        <v>4.0000000000000001E-3</v>
      </c>
      <c r="F326" s="11">
        <v>0.25929999999999997</v>
      </c>
      <c r="G326" s="4">
        <v>0.55000000000000004</v>
      </c>
      <c r="H326" s="4" t="s">
        <v>22</v>
      </c>
      <c r="I326" s="4" t="s">
        <v>20</v>
      </c>
      <c r="J326" s="4"/>
      <c r="K326" s="4">
        <f>IF(B326&lt;&gt;B325,1,K325+1)</f>
        <v>25</v>
      </c>
      <c r="L326" s="10" t="str">
        <f t="shared" si="10"/>
        <v>total_lines_D</v>
      </c>
      <c r="M326" s="10" t="str">
        <f t="shared" si="11"/>
        <v>some lines</v>
      </c>
      <c r="N326" t="str">
        <f>_xlfn.CONCAT(A326,B326,C326)</f>
        <v>Djangototal_lines_D=some linesclosedBy=jezdez</v>
      </c>
    </row>
    <row r="327" spans="1:14" hidden="1" x14ac:dyDescent="0.2">
      <c r="A327" s="4" t="s">
        <v>98</v>
      </c>
      <c r="B327" s="4" t="s">
        <v>94</v>
      </c>
      <c r="C327" s="4" t="s">
        <v>118</v>
      </c>
      <c r="D327" s="11">
        <v>1.1000000000000001E-3</v>
      </c>
      <c r="E327" s="11">
        <v>2.3E-3</v>
      </c>
      <c r="F327" s="11">
        <v>0.1739</v>
      </c>
      <c r="G327" s="4">
        <v>0.37</v>
      </c>
      <c r="H327" s="4" t="s">
        <v>22</v>
      </c>
      <c r="I327" s="4" t="s">
        <v>20</v>
      </c>
      <c r="J327" s="4"/>
      <c r="K327" s="4">
        <f>IF(B327&lt;&gt;B326,1,K326+1)</f>
        <v>26</v>
      </c>
      <c r="L327" s="10" t="str">
        <f t="shared" si="10"/>
        <v>total_lines_D</v>
      </c>
      <c r="M327" s="10" t="str">
        <f t="shared" si="11"/>
        <v>some lines</v>
      </c>
      <c r="N327" t="str">
        <f>_xlfn.CONCAT(A327,B327,C327)</f>
        <v>Djangototal_lines_D=some linesclosedBy=jphalip</v>
      </c>
    </row>
    <row r="328" spans="1:14" hidden="1" x14ac:dyDescent="0.2">
      <c r="A328" s="4" t="s">
        <v>98</v>
      </c>
      <c r="B328" s="4" t="s">
        <v>45</v>
      </c>
      <c r="C328" s="4" t="s">
        <v>111</v>
      </c>
      <c r="D328" s="11">
        <v>4.7999999999999996E-3</v>
      </c>
      <c r="E328" s="11">
        <v>2.35E-2</v>
      </c>
      <c r="F328" s="11">
        <v>0.38300000000000001</v>
      </c>
      <c r="G328" s="4">
        <v>1.86</v>
      </c>
      <c r="H328" s="4" t="s">
        <v>19</v>
      </c>
      <c r="I328" s="4" t="s">
        <v>26</v>
      </c>
      <c r="J328" s="4"/>
      <c r="K328" s="4">
        <f>IF(B328&lt;&gt;B327,1,K327+1)</f>
        <v>1</v>
      </c>
      <c r="L328" s="10" t="str">
        <f t="shared" si="10"/>
        <v>typeDeveloper</v>
      </c>
      <c r="M328" s="10" t="str">
        <f t="shared" si="11"/>
        <v>core</v>
      </c>
      <c r="N328" t="str">
        <f>_xlfn.CONCAT(A328,B328,C328)</f>
        <v>DjangotypeDeveloper=coreclosedBy=MarkusH</v>
      </c>
    </row>
    <row r="329" spans="1:14" hidden="1" x14ac:dyDescent="0.2">
      <c r="A329" s="4" t="s">
        <v>98</v>
      </c>
      <c r="B329" s="4" t="s">
        <v>45</v>
      </c>
      <c r="C329" s="4" t="s">
        <v>113</v>
      </c>
      <c r="D329" s="11">
        <v>2.3999999999999998E-3</v>
      </c>
      <c r="E329" s="11">
        <v>1.17E-2</v>
      </c>
      <c r="F329" s="11">
        <v>0.3</v>
      </c>
      <c r="G329" s="4">
        <v>1.46</v>
      </c>
      <c r="H329" s="4" t="s">
        <v>19</v>
      </c>
      <c r="I329" s="4" t="s">
        <v>20</v>
      </c>
      <c r="J329" s="4"/>
      <c r="K329" s="4">
        <f>IF(B329&lt;&gt;B328,1,K328+1)</f>
        <v>2</v>
      </c>
      <c r="L329" s="10" t="str">
        <f t="shared" si="10"/>
        <v>typeDeveloper</v>
      </c>
      <c r="M329" s="10" t="str">
        <f t="shared" si="11"/>
        <v>core</v>
      </c>
      <c r="N329" t="str">
        <f>_xlfn.CONCAT(A329,B329,C329)</f>
        <v>DjangotypeDeveloper=coreclosedBy=ramiro</v>
      </c>
    </row>
    <row r="330" spans="1:14" hidden="1" x14ac:dyDescent="0.2">
      <c r="A330" s="4" t="s">
        <v>98</v>
      </c>
      <c r="B330" s="4" t="s">
        <v>45</v>
      </c>
      <c r="C330" s="4" t="s">
        <v>119</v>
      </c>
      <c r="D330" s="11">
        <v>1.2999999999999999E-3</v>
      </c>
      <c r="E330" s="11">
        <v>6.4999999999999997E-3</v>
      </c>
      <c r="F330" s="11">
        <v>0.23810000000000001</v>
      </c>
      <c r="G330" s="4">
        <v>1.1599999999999999</v>
      </c>
      <c r="H330" s="4" t="s">
        <v>19</v>
      </c>
      <c r="I330" s="4" t="s">
        <v>20</v>
      </c>
      <c r="J330" s="4"/>
      <c r="K330" s="4">
        <f>IF(B330&lt;&gt;B329,1,K329+1)</f>
        <v>3</v>
      </c>
      <c r="L330" s="10" t="str">
        <f t="shared" si="10"/>
        <v>typeDeveloper</v>
      </c>
      <c r="M330" s="10" t="str">
        <f t="shared" si="11"/>
        <v>core</v>
      </c>
      <c r="N330" t="str">
        <f>_xlfn.CONCAT(A330,B330,C330)</f>
        <v>DjangotypeDeveloper=coreclosedBy=freakboy3742</v>
      </c>
    </row>
    <row r="331" spans="1:14" hidden="1" x14ac:dyDescent="0.2">
      <c r="A331" s="4" t="s">
        <v>98</v>
      </c>
      <c r="B331" s="4" t="s">
        <v>45</v>
      </c>
      <c r="C331" s="4" t="s">
        <v>99</v>
      </c>
      <c r="D331" s="11">
        <v>0.14879999999999999</v>
      </c>
      <c r="E331" s="11">
        <v>0.72450000000000003</v>
      </c>
      <c r="F331" s="11">
        <v>0.2366</v>
      </c>
      <c r="G331" s="4">
        <v>1.1499999999999999</v>
      </c>
      <c r="H331" s="4" t="s">
        <v>122</v>
      </c>
      <c r="I331" s="4" t="s">
        <v>133</v>
      </c>
      <c r="J331" s="4"/>
      <c r="K331" s="4">
        <f>IF(B331&lt;&gt;B330,1,K330+1)</f>
        <v>4</v>
      </c>
      <c r="L331" s="10" t="str">
        <f t="shared" si="10"/>
        <v>typeDeveloper</v>
      </c>
      <c r="M331" s="10" t="str">
        <f t="shared" si="11"/>
        <v>core</v>
      </c>
      <c r="N331" t="str">
        <f>_xlfn.CONCAT(A331,B331,C331)</f>
        <v>DjangotypeDeveloper=coreclosedBy=timgraham</v>
      </c>
    </row>
    <row r="332" spans="1:14" hidden="1" x14ac:dyDescent="0.2">
      <c r="A332" s="4" t="s">
        <v>98</v>
      </c>
      <c r="B332" s="4" t="s">
        <v>45</v>
      </c>
      <c r="C332" s="4" t="s">
        <v>125</v>
      </c>
      <c r="D332" s="11">
        <v>1.6000000000000001E-3</v>
      </c>
      <c r="E332" s="11">
        <v>7.7999999999999996E-3</v>
      </c>
      <c r="F332" s="11">
        <v>0.22220000000000001</v>
      </c>
      <c r="G332" s="4">
        <v>1.08</v>
      </c>
      <c r="H332" s="4" t="s">
        <v>19</v>
      </c>
      <c r="I332" s="4" t="s">
        <v>20</v>
      </c>
      <c r="J332" s="4"/>
      <c r="K332" s="4">
        <f>IF(B332&lt;&gt;B331,1,K331+1)</f>
        <v>5</v>
      </c>
      <c r="L332" s="10" t="str">
        <f t="shared" si="10"/>
        <v>typeDeveloper</v>
      </c>
      <c r="M332" s="10" t="str">
        <f t="shared" si="11"/>
        <v>core</v>
      </c>
      <c r="N332" t="str">
        <f>_xlfn.CONCAT(A332,B332,C332)</f>
        <v>DjangotypeDeveloper=coreclosedBy=jezdez</v>
      </c>
    </row>
    <row r="333" spans="1:14" hidden="1" x14ac:dyDescent="0.2">
      <c r="A333" s="4" t="s">
        <v>98</v>
      </c>
      <c r="B333" s="4" t="s">
        <v>45</v>
      </c>
      <c r="C333" s="4" t="s">
        <v>105</v>
      </c>
      <c r="D333" s="11">
        <v>4.7999999999999996E-3</v>
      </c>
      <c r="E333" s="11">
        <v>2.35E-2</v>
      </c>
      <c r="F333" s="11">
        <v>0.2</v>
      </c>
      <c r="G333" s="4">
        <v>0.97</v>
      </c>
      <c r="H333" s="4" t="s">
        <v>22</v>
      </c>
      <c r="I333" s="4" t="s">
        <v>20</v>
      </c>
      <c r="J333" s="4"/>
      <c r="K333" s="4">
        <f>IF(B333&lt;&gt;B332,1,K332+1)</f>
        <v>6</v>
      </c>
      <c r="L333" s="10" t="str">
        <f t="shared" si="10"/>
        <v>typeDeveloper</v>
      </c>
      <c r="M333" s="10" t="str">
        <f t="shared" si="11"/>
        <v>core</v>
      </c>
      <c r="N333" t="str">
        <f>_xlfn.CONCAT(A333,B333,C333)</f>
        <v>DjangotypeDeveloper=coreclosedBy=charettes</v>
      </c>
    </row>
    <row r="334" spans="1:14" hidden="1" x14ac:dyDescent="0.2">
      <c r="A334" s="4" t="s">
        <v>98</v>
      </c>
      <c r="B334" s="4" t="s">
        <v>45</v>
      </c>
      <c r="C334" s="4" t="s">
        <v>109</v>
      </c>
      <c r="D334" s="11">
        <v>3.8E-3</v>
      </c>
      <c r="E334" s="11">
        <v>1.83E-2</v>
      </c>
      <c r="F334" s="11">
        <v>0.19719999999999999</v>
      </c>
      <c r="G334" s="4">
        <v>0.96</v>
      </c>
      <c r="H334" s="4" t="s">
        <v>22</v>
      </c>
      <c r="I334" s="4" t="s">
        <v>20</v>
      </c>
      <c r="J334" s="4"/>
      <c r="K334" s="4">
        <f>IF(B334&lt;&gt;B333,1,K333+1)</f>
        <v>7</v>
      </c>
      <c r="L334" s="10" t="str">
        <f t="shared" si="10"/>
        <v>typeDeveloper</v>
      </c>
      <c r="M334" s="10" t="str">
        <f t="shared" si="11"/>
        <v>core</v>
      </c>
      <c r="N334" t="str">
        <f>_xlfn.CONCAT(A334,B334,C334)</f>
        <v>DjangotypeDeveloper=coreclosedBy=akaariai</v>
      </c>
    </row>
    <row r="335" spans="1:14" hidden="1" x14ac:dyDescent="0.2">
      <c r="A335" s="4" t="s">
        <v>98</v>
      </c>
      <c r="B335" s="4" t="s">
        <v>45</v>
      </c>
      <c r="C335" s="4" t="s">
        <v>103</v>
      </c>
      <c r="D335" s="11">
        <v>5.4000000000000003E-3</v>
      </c>
      <c r="E335" s="11">
        <v>2.6100000000000002E-2</v>
      </c>
      <c r="F335" s="11">
        <v>0.1835</v>
      </c>
      <c r="G335" s="4">
        <v>0.89</v>
      </c>
      <c r="H335" s="4" t="s">
        <v>22</v>
      </c>
      <c r="I335" s="4" t="s">
        <v>20</v>
      </c>
      <c r="J335" s="4"/>
      <c r="K335" s="4">
        <f>IF(B335&lt;&gt;B334,1,K334+1)</f>
        <v>8</v>
      </c>
      <c r="L335" s="10" t="str">
        <f t="shared" si="10"/>
        <v>typeDeveloper</v>
      </c>
      <c r="M335" s="10" t="str">
        <f t="shared" si="11"/>
        <v>core</v>
      </c>
      <c r="N335" t="str">
        <f>_xlfn.CONCAT(A335,B335,C335)</f>
        <v>DjangotypeDeveloper=coreclosedBy=bmispelon</v>
      </c>
    </row>
    <row r="336" spans="1:14" hidden="1" x14ac:dyDescent="0.2">
      <c r="A336" s="4" t="s">
        <v>98</v>
      </c>
      <c r="B336" s="4" t="s">
        <v>45</v>
      </c>
      <c r="C336" s="4" t="s">
        <v>102</v>
      </c>
      <c r="D336" s="11">
        <v>8.3000000000000001E-3</v>
      </c>
      <c r="E336" s="11">
        <v>4.0500000000000001E-2</v>
      </c>
      <c r="F336" s="11">
        <v>0.17510000000000001</v>
      </c>
      <c r="G336" s="4">
        <v>0.85</v>
      </c>
      <c r="H336" s="4" t="s">
        <v>22</v>
      </c>
      <c r="I336" s="4" t="s">
        <v>17</v>
      </c>
      <c r="J336" s="4"/>
      <c r="K336" s="4">
        <f>IF(B336&lt;&gt;B335,1,K335+1)</f>
        <v>9</v>
      </c>
      <c r="L336" s="10" t="str">
        <f t="shared" si="10"/>
        <v>typeDeveloper</v>
      </c>
      <c r="M336" s="10" t="str">
        <f t="shared" si="11"/>
        <v>core</v>
      </c>
      <c r="N336" t="str">
        <f>_xlfn.CONCAT(A336,B336,C336)</f>
        <v>DjangotypeDeveloper=coreclosedBy=claudep</v>
      </c>
    </row>
    <row r="337" spans="1:14" hidden="1" x14ac:dyDescent="0.2">
      <c r="A337" s="4" t="s">
        <v>98</v>
      </c>
      <c r="B337" s="4" t="s">
        <v>45</v>
      </c>
      <c r="C337" s="4" t="s">
        <v>115</v>
      </c>
      <c r="D337" s="11">
        <v>1.1000000000000001E-3</v>
      </c>
      <c r="E337" s="11">
        <v>5.1999999999999998E-3</v>
      </c>
      <c r="F337" s="11">
        <v>0.15379999999999999</v>
      </c>
      <c r="G337" s="4">
        <v>0.75</v>
      </c>
      <c r="H337" s="4" t="s">
        <v>22</v>
      </c>
      <c r="I337" s="4" t="s">
        <v>20</v>
      </c>
      <c r="J337" s="4"/>
      <c r="K337" s="4">
        <f>IF(B337&lt;&gt;B336,1,K336+1)</f>
        <v>10</v>
      </c>
      <c r="L337" s="10" t="str">
        <f t="shared" si="10"/>
        <v>typeDeveloper</v>
      </c>
      <c r="M337" s="10" t="str">
        <f t="shared" si="11"/>
        <v>core</v>
      </c>
      <c r="N337" t="str">
        <f>_xlfn.CONCAT(A337,B337,C337)</f>
        <v>DjangotypeDeveloper=coreclosedBy=loic</v>
      </c>
    </row>
    <row r="338" spans="1:14" hidden="1" x14ac:dyDescent="0.2">
      <c r="A338" s="4" t="s">
        <v>98</v>
      </c>
      <c r="B338" s="4" t="s">
        <v>45</v>
      </c>
      <c r="C338" s="4" t="s">
        <v>110</v>
      </c>
      <c r="D338" s="11">
        <v>1.6000000000000001E-3</v>
      </c>
      <c r="E338" s="11">
        <v>7.7999999999999996E-3</v>
      </c>
      <c r="F338" s="11">
        <v>0.15</v>
      </c>
      <c r="G338" s="4">
        <v>0.73</v>
      </c>
      <c r="H338" s="4" t="s">
        <v>22</v>
      </c>
      <c r="I338" s="4" t="s">
        <v>20</v>
      </c>
      <c r="J338" s="4"/>
      <c r="K338" s="4">
        <f>IF(B338&lt;&gt;B337,1,K337+1)</f>
        <v>11</v>
      </c>
      <c r="L338" s="10" t="str">
        <f t="shared" si="10"/>
        <v>typeDeveloper</v>
      </c>
      <c r="M338" s="10" t="str">
        <f t="shared" si="11"/>
        <v>core</v>
      </c>
      <c r="N338" t="str">
        <f>_xlfn.CONCAT(A338,B338,C338)</f>
        <v>DjangotypeDeveloper=coreclosedBy=carljm</v>
      </c>
    </row>
    <row r="339" spans="1:14" hidden="1" x14ac:dyDescent="0.2">
      <c r="A339" s="4" t="s">
        <v>98</v>
      </c>
      <c r="B339" s="4" t="s">
        <v>45</v>
      </c>
      <c r="C339" s="4" t="s">
        <v>106</v>
      </c>
      <c r="D339" s="11">
        <v>3.2000000000000002E-3</v>
      </c>
      <c r="E339" s="11">
        <v>1.5699999999999999E-2</v>
      </c>
      <c r="F339" s="11">
        <v>0.1348</v>
      </c>
      <c r="G339" s="4">
        <v>0.66</v>
      </c>
      <c r="H339" s="4" t="s">
        <v>22</v>
      </c>
      <c r="I339" s="4" t="s">
        <v>17</v>
      </c>
      <c r="J339" s="4"/>
      <c r="K339" s="4">
        <f>IF(B339&lt;&gt;B338,1,K338+1)</f>
        <v>12</v>
      </c>
      <c r="L339" s="10" t="str">
        <f t="shared" si="10"/>
        <v>typeDeveloper</v>
      </c>
      <c r="M339" s="10" t="str">
        <f t="shared" si="11"/>
        <v>core</v>
      </c>
      <c r="N339" t="str">
        <f>_xlfn.CONCAT(A339,B339,C339)</f>
        <v>DjangotypeDeveloper=coreclosedBy=mjtamlyn</v>
      </c>
    </row>
    <row r="340" spans="1:14" hidden="1" x14ac:dyDescent="0.2">
      <c r="A340" s="4" t="s">
        <v>98</v>
      </c>
      <c r="B340" s="4" t="s">
        <v>45</v>
      </c>
      <c r="C340" s="4" t="s">
        <v>101</v>
      </c>
      <c r="D340" s="11">
        <v>5.1000000000000004E-3</v>
      </c>
      <c r="E340" s="11">
        <v>2.4799999999999999E-2</v>
      </c>
      <c r="F340" s="11">
        <v>0.13009999999999999</v>
      </c>
      <c r="G340" s="4">
        <v>0.63</v>
      </c>
      <c r="H340" s="4" t="s">
        <v>22</v>
      </c>
      <c r="I340" s="4" t="s">
        <v>65</v>
      </c>
      <c r="J340" s="4"/>
      <c r="K340" s="4">
        <f>IF(B340&lt;&gt;B339,1,K339+1)</f>
        <v>13</v>
      </c>
      <c r="L340" s="10" t="str">
        <f t="shared" si="10"/>
        <v>typeDeveloper</v>
      </c>
      <c r="M340" s="10" t="str">
        <f t="shared" si="11"/>
        <v>core</v>
      </c>
      <c r="N340" t="str">
        <f>_xlfn.CONCAT(A340,B340,C340)</f>
        <v>DjangotypeDeveloper=coreclosedBy=apollo13</v>
      </c>
    </row>
    <row r="341" spans="1:14" hidden="1" x14ac:dyDescent="0.2">
      <c r="A341" s="4" t="s">
        <v>98</v>
      </c>
      <c r="B341" s="4" t="s">
        <v>45</v>
      </c>
      <c r="C341" s="4" t="s">
        <v>107</v>
      </c>
      <c r="D341" s="11">
        <v>1.2999999999999999E-3</v>
      </c>
      <c r="E341" s="11">
        <v>6.4999999999999997E-3</v>
      </c>
      <c r="F341" s="11">
        <v>0.125</v>
      </c>
      <c r="G341" s="4">
        <v>0.61</v>
      </c>
      <c r="H341" s="4" t="s">
        <v>22</v>
      </c>
      <c r="I341" s="4" t="s">
        <v>17</v>
      </c>
      <c r="J341" s="4"/>
      <c r="K341" s="4">
        <f>IF(B341&lt;&gt;B340,1,K340+1)</f>
        <v>14</v>
      </c>
      <c r="L341" s="10" t="str">
        <f t="shared" si="10"/>
        <v>typeDeveloper</v>
      </c>
      <c r="M341" s="10" t="str">
        <f t="shared" si="11"/>
        <v>core</v>
      </c>
      <c r="N341" t="str">
        <f>_xlfn.CONCAT(A341,B341,C341)</f>
        <v>DjangotypeDeveloper=coreclosedBy=adrianholovaty</v>
      </c>
    </row>
    <row r="342" spans="1:14" hidden="1" x14ac:dyDescent="0.2">
      <c r="A342" s="4" t="s">
        <v>98</v>
      </c>
      <c r="B342" s="4" t="s">
        <v>45</v>
      </c>
      <c r="C342" s="4" t="s">
        <v>100</v>
      </c>
      <c r="D342" s="11">
        <v>6.4000000000000003E-3</v>
      </c>
      <c r="E342" s="11">
        <v>3.1300000000000001E-2</v>
      </c>
      <c r="F342" s="11">
        <v>0.1231</v>
      </c>
      <c r="G342" s="4">
        <v>0.6</v>
      </c>
      <c r="H342" s="4" t="s">
        <v>22</v>
      </c>
      <c r="I342" s="4" t="s">
        <v>65</v>
      </c>
      <c r="J342" s="4"/>
      <c r="K342" s="4">
        <f>IF(B342&lt;&gt;B341,1,K341+1)</f>
        <v>15</v>
      </c>
      <c r="L342" s="10" t="str">
        <f t="shared" si="10"/>
        <v>typeDeveloper</v>
      </c>
      <c r="M342" s="10" t="str">
        <f t="shared" si="11"/>
        <v>core</v>
      </c>
      <c r="N342" t="str">
        <f>_xlfn.CONCAT(A342,B342,C342)</f>
        <v>DjangotypeDeveloper=coreclosedBy=aaugustin</v>
      </c>
    </row>
    <row r="343" spans="1:14" hidden="1" x14ac:dyDescent="0.2">
      <c r="A343" s="4" t="s">
        <v>98</v>
      </c>
      <c r="B343" s="4" t="s">
        <v>45</v>
      </c>
      <c r="C343" s="4" t="s">
        <v>104</v>
      </c>
      <c r="D343" s="11">
        <v>1.1000000000000001E-3</v>
      </c>
      <c r="E343" s="11">
        <v>5.1999999999999998E-3</v>
      </c>
      <c r="F343" s="11">
        <v>4.8800000000000003E-2</v>
      </c>
      <c r="G343" s="4">
        <v>0.24</v>
      </c>
      <c r="H343" s="4" t="s">
        <v>22</v>
      </c>
      <c r="I343" s="4" t="s">
        <v>65</v>
      </c>
      <c r="J343" s="4"/>
      <c r="K343" s="4">
        <f>IF(B343&lt;&gt;B342,1,K342+1)</f>
        <v>16</v>
      </c>
      <c r="L343" s="10" t="str">
        <f t="shared" si="10"/>
        <v>typeDeveloper</v>
      </c>
      <c r="M343" s="10" t="str">
        <f t="shared" si="11"/>
        <v>core</v>
      </c>
      <c r="N343" t="str">
        <f>_xlfn.CONCAT(A343,B343,C343)</f>
        <v>DjangotypeDeveloper=coreclosedBy=alex</v>
      </c>
    </row>
    <row r="344" spans="1:14" hidden="1" x14ac:dyDescent="0.2">
      <c r="A344" s="4" t="s">
        <v>98</v>
      </c>
      <c r="B344" s="4" t="s">
        <v>47</v>
      </c>
      <c r="C344" s="4" t="s">
        <v>126</v>
      </c>
      <c r="D344" s="11">
        <v>2.3999999999999998E-3</v>
      </c>
      <c r="E344" s="11">
        <v>3.0000000000000001E-3</v>
      </c>
      <c r="F344" s="11">
        <v>1</v>
      </c>
      <c r="G344" s="4">
        <v>1.26</v>
      </c>
      <c r="H344" s="4" t="s">
        <v>19</v>
      </c>
      <c r="I344" s="4" t="s">
        <v>20</v>
      </c>
      <c r="J344" s="4"/>
      <c r="K344" s="4">
        <f>IF(B344&lt;&gt;B343,1,K343+1)</f>
        <v>1</v>
      </c>
      <c r="L344" s="10" t="str">
        <f t="shared" si="10"/>
        <v>typeDeveloper</v>
      </c>
      <c r="M344" s="10" t="str">
        <f t="shared" si="11"/>
        <v>external</v>
      </c>
      <c r="N344" t="str">
        <f>_xlfn.CONCAT(A344,B344,C344)</f>
        <v>DjangotypeDeveloper=externalclosedBy=jacobian</v>
      </c>
    </row>
    <row r="345" spans="1:14" hidden="1" x14ac:dyDescent="0.2">
      <c r="A345" s="4" t="s">
        <v>98</v>
      </c>
      <c r="B345" s="4" t="s">
        <v>47</v>
      </c>
      <c r="C345" s="4" t="s">
        <v>117</v>
      </c>
      <c r="D345" s="11">
        <v>1.9E-3</v>
      </c>
      <c r="E345" s="11">
        <v>2.3999999999999998E-3</v>
      </c>
      <c r="F345" s="11">
        <v>1</v>
      </c>
      <c r="G345" s="4">
        <v>1.26</v>
      </c>
      <c r="H345" s="4" t="s">
        <v>19</v>
      </c>
      <c r="I345" s="4" t="s">
        <v>20</v>
      </c>
      <c r="J345" s="4"/>
      <c r="K345" s="4">
        <f>IF(B345&lt;&gt;B344,1,K344+1)</f>
        <v>2</v>
      </c>
      <c r="L345" s="10" t="str">
        <f t="shared" si="10"/>
        <v>typeDeveloper</v>
      </c>
      <c r="M345" s="10" t="str">
        <f t="shared" si="11"/>
        <v>external</v>
      </c>
      <c r="N345" t="str">
        <f>_xlfn.CONCAT(A345,B345,C345)</f>
        <v>DjangotypeDeveloper=externalclosedBy=kmtracey</v>
      </c>
    </row>
    <row r="346" spans="1:14" hidden="1" x14ac:dyDescent="0.2">
      <c r="A346" s="4" t="s">
        <v>98</v>
      </c>
      <c r="B346" s="4" t="s">
        <v>47</v>
      </c>
      <c r="C346" s="4" t="s">
        <v>114</v>
      </c>
      <c r="D346" s="11">
        <v>1.9E-3</v>
      </c>
      <c r="E346" s="11">
        <v>2.3999999999999998E-3</v>
      </c>
      <c r="F346" s="11">
        <v>1</v>
      </c>
      <c r="G346" s="4">
        <v>1.26</v>
      </c>
      <c r="H346" s="4" t="s">
        <v>19</v>
      </c>
      <c r="I346" s="4" t="s">
        <v>20</v>
      </c>
      <c r="J346" s="4"/>
      <c r="K346" s="4">
        <f>IF(B346&lt;&gt;B345,1,K345+1)</f>
        <v>3</v>
      </c>
      <c r="L346" s="10" t="str">
        <f t="shared" si="10"/>
        <v>typeDeveloper</v>
      </c>
      <c r="M346" s="10" t="str">
        <f t="shared" si="11"/>
        <v>external</v>
      </c>
      <c r="N346" t="str">
        <f>_xlfn.CONCAT(A346,B346,C346)</f>
        <v>DjangotypeDeveloper=externalclosedBy=ubernostrum</v>
      </c>
    </row>
    <row r="347" spans="1:14" hidden="1" x14ac:dyDescent="0.2">
      <c r="A347" s="4" t="s">
        <v>98</v>
      </c>
      <c r="B347" s="4" t="s">
        <v>47</v>
      </c>
      <c r="C347" s="4" t="s">
        <v>104</v>
      </c>
      <c r="D347" s="11">
        <v>2.0899999999999998E-2</v>
      </c>
      <c r="E347" s="11">
        <v>2.63E-2</v>
      </c>
      <c r="F347" s="11">
        <v>0.95120000000000005</v>
      </c>
      <c r="G347" s="4">
        <v>1.2</v>
      </c>
      <c r="H347" s="4" t="s">
        <v>19</v>
      </c>
      <c r="I347" s="4" t="s">
        <v>20</v>
      </c>
      <c r="J347" s="4"/>
      <c r="K347" s="4">
        <f>IF(B347&lt;&gt;B346,1,K346+1)</f>
        <v>4</v>
      </c>
      <c r="L347" s="10" t="str">
        <f t="shared" si="10"/>
        <v>typeDeveloper</v>
      </c>
      <c r="M347" s="10" t="str">
        <f t="shared" si="11"/>
        <v>external</v>
      </c>
      <c r="N347" t="str">
        <f>_xlfn.CONCAT(A347,B347,C347)</f>
        <v>DjangotypeDeveloper=externalclosedBy=alex</v>
      </c>
    </row>
    <row r="348" spans="1:14" hidden="1" x14ac:dyDescent="0.2">
      <c r="A348" s="4" t="s">
        <v>98</v>
      </c>
      <c r="B348" s="4" t="s">
        <v>47</v>
      </c>
      <c r="C348" s="4" t="s">
        <v>108</v>
      </c>
      <c r="D348" s="11">
        <v>1.1299999999999999E-2</v>
      </c>
      <c r="E348" s="11">
        <v>1.4200000000000001E-2</v>
      </c>
      <c r="F348" s="11">
        <v>0.95450000000000002</v>
      </c>
      <c r="G348" s="4">
        <v>1.2</v>
      </c>
      <c r="H348" s="4" t="s">
        <v>19</v>
      </c>
      <c r="I348" s="4" t="s">
        <v>20</v>
      </c>
      <c r="J348" s="4"/>
      <c r="K348" s="4">
        <f>IF(B348&lt;&gt;B347,1,K347+1)</f>
        <v>5</v>
      </c>
      <c r="L348" s="10" t="str">
        <f t="shared" si="10"/>
        <v>typeDeveloper</v>
      </c>
      <c r="M348" s="10" t="str">
        <f t="shared" si="11"/>
        <v>external</v>
      </c>
      <c r="N348" t="str">
        <f>_xlfn.CONCAT(A348,B348,C348)</f>
        <v>DjangotypeDeveloper=externalclosedBy=ptone</v>
      </c>
    </row>
    <row r="349" spans="1:14" hidden="1" x14ac:dyDescent="0.2">
      <c r="A349" s="4" t="s">
        <v>98</v>
      </c>
      <c r="B349" s="4" t="s">
        <v>47</v>
      </c>
      <c r="C349" s="4" t="s">
        <v>118</v>
      </c>
      <c r="D349" s="11">
        <v>5.8999999999999999E-3</v>
      </c>
      <c r="E349" s="11">
        <v>7.4000000000000003E-3</v>
      </c>
      <c r="F349" s="11">
        <v>0.95650000000000002</v>
      </c>
      <c r="G349" s="4">
        <v>1.2</v>
      </c>
      <c r="H349" s="4" t="s">
        <v>19</v>
      </c>
      <c r="I349" s="4" t="s">
        <v>20</v>
      </c>
      <c r="J349" s="4"/>
      <c r="K349" s="4">
        <f>IF(B349&lt;&gt;B348,1,K348+1)</f>
        <v>6</v>
      </c>
      <c r="L349" s="10" t="str">
        <f t="shared" si="10"/>
        <v>typeDeveloper</v>
      </c>
      <c r="M349" s="10" t="str">
        <f t="shared" si="11"/>
        <v>external</v>
      </c>
      <c r="N349" t="str">
        <f>_xlfn.CONCAT(A349,B349,C349)</f>
        <v>DjangotypeDeveloper=externalclosedBy=jphalip</v>
      </c>
    </row>
    <row r="350" spans="1:14" hidden="1" x14ac:dyDescent="0.2">
      <c r="A350" s="4" t="s">
        <v>98</v>
      </c>
      <c r="B350" s="4" t="s">
        <v>47</v>
      </c>
      <c r="C350" s="4" t="s">
        <v>112</v>
      </c>
      <c r="D350" s="11">
        <v>1.15E-2</v>
      </c>
      <c r="E350" s="11">
        <v>1.4500000000000001E-2</v>
      </c>
      <c r="F350" s="11">
        <v>0.93479999999999996</v>
      </c>
      <c r="G350" s="4">
        <v>1.18</v>
      </c>
      <c r="H350" s="4" t="s">
        <v>19</v>
      </c>
      <c r="I350" s="4" t="s">
        <v>20</v>
      </c>
      <c r="J350" s="4"/>
      <c r="K350" s="4">
        <f>IF(B350&lt;&gt;B349,1,K349+1)</f>
        <v>7</v>
      </c>
      <c r="L350" s="10" t="str">
        <f t="shared" si="10"/>
        <v>typeDeveloper</v>
      </c>
      <c r="M350" s="10" t="str">
        <f t="shared" si="11"/>
        <v>external</v>
      </c>
      <c r="N350" t="str">
        <f>_xlfn.CONCAT(A350,B350,C350)</f>
        <v>DjangotypeDeveloper=externalclosedBy=andrewgodwin</v>
      </c>
    </row>
    <row r="351" spans="1:14" hidden="1" x14ac:dyDescent="0.2">
      <c r="A351" s="4" t="s">
        <v>98</v>
      </c>
      <c r="B351" s="4" t="s">
        <v>47</v>
      </c>
      <c r="C351" s="4" t="s">
        <v>100</v>
      </c>
      <c r="D351" s="11">
        <v>4.58E-2</v>
      </c>
      <c r="E351" s="11">
        <v>5.7700000000000001E-2</v>
      </c>
      <c r="F351" s="11">
        <v>0.87690000000000001</v>
      </c>
      <c r="G351" s="4">
        <v>1.1000000000000001</v>
      </c>
      <c r="H351" s="4" t="s">
        <v>19</v>
      </c>
      <c r="I351" s="4" t="s">
        <v>26</v>
      </c>
      <c r="J351" s="4"/>
      <c r="K351" s="4">
        <f>IF(B351&lt;&gt;B350,1,K350+1)</f>
        <v>8</v>
      </c>
      <c r="L351" s="10" t="str">
        <f t="shared" si="10"/>
        <v>typeDeveloper</v>
      </c>
      <c r="M351" s="10" t="str">
        <f t="shared" si="11"/>
        <v>external</v>
      </c>
      <c r="N351" t="str">
        <f>_xlfn.CONCAT(A351,B351,C351)</f>
        <v>DjangotypeDeveloper=externalclosedBy=aaugustin</v>
      </c>
    </row>
    <row r="352" spans="1:14" hidden="1" x14ac:dyDescent="0.2">
      <c r="A352" s="4" t="s">
        <v>98</v>
      </c>
      <c r="B352" s="4" t="s">
        <v>47</v>
      </c>
      <c r="C352" s="4" t="s">
        <v>107</v>
      </c>
      <c r="D352" s="11">
        <v>9.4000000000000004E-3</v>
      </c>
      <c r="E352" s="11">
        <v>1.18E-2</v>
      </c>
      <c r="F352" s="11">
        <v>0.875</v>
      </c>
      <c r="G352" s="4">
        <v>1.1000000000000001</v>
      </c>
      <c r="H352" s="4" t="s">
        <v>19</v>
      </c>
      <c r="I352" s="4" t="s">
        <v>20</v>
      </c>
      <c r="J352" s="4"/>
      <c r="K352" s="4">
        <f>IF(B352&lt;&gt;B351,1,K351+1)</f>
        <v>9</v>
      </c>
      <c r="L352" s="10" t="str">
        <f t="shared" si="10"/>
        <v>typeDeveloper</v>
      </c>
      <c r="M352" s="10" t="str">
        <f t="shared" si="11"/>
        <v>external</v>
      </c>
      <c r="N352" t="str">
        <f>_xlfn.CONCAT(A352,B352,C352)</f>
        <v>DjangotypeDeveloper=externalclosedBy=adrianholovaty</v>
      </c>
    </row>
    <row r="353" spans="1:14" hidden="1" x14ac:dyDescent="0.2">
      <c r="A353" s="4" t="s">
        <v>98</v>
      </c>
      <c r="B353" s="4" t="s">
        <v>47</v>
      </c>
      <c r="C353" s="4" t="s">
        <v>101</v>
      </c>
      <c r="D353" s="11">
        <v>3.4000000000000002E-2</v>
      </c>
      <c r="E353" s="11">
        <v>4.2799999999999998E-2</v>
      </c>
      <c r="F353" s="11">
        <v>0.86990000000000001</v>
      </c>
      <c r="G353" s="4">
        <v>1.0900000000000001</v>
      </c>
      <c r="H353" s="4" t="s">
        <v>19</v>
      </c>
      <c r="I353" s="4" t="s">
        <v>20</v>
      </c>
      <c r="J353" s="4"/>
      <c r="K353" s="4">
        <f>IF(B353&lt;&gt;B352,1,K352+1)</f>
        <v>10</v>
      </c>
      <c r="L353" s="10" t="str">
        <f t="shared" si="10"/>
        <v>typeDeveloper</v>
      </c>
      <c r="M353" s="10" t="str">
        <f t="shared" si="11"/>
        <v>external</v>
      </c>
      <c r="N353" t="str">
        <f>_xlfn.CONCAT(A353,B353,C353)</f>
        <v>DjangotypeDeveloper=externalclosedBy=apollo13</v>
      </c>
    </row>
    <row r="354" spans="1:14" hidden="1" x14ac:dyDescent="0.2">
      <c r="A354" s="4" t="s">
        <v>98</v>
      </c>
      <c r="B354" s="4" t="s">
        <v>47</v>
      </c>
      <c r="C354" s="4" t="s">
        <v>106</v>
      </c>
      <c r="D354" s="11">
        <v>2.06E-2</v>
      </c>
      <c r="E354" s="11">
        <v>2.5999999999999999E-2</v>
      </c>
      <c r="F354" s="11">
        <v>0.86519999999999997</v>
      </c>
      <c r="G354" s="4">
        <v>1.0900000000000001</v>
      </c>
      <c r="H354" s="4" t="s">
        <v>19</v>
      </c>
      <c r="I354" s="4" t="s">
        <v>20</v>
      </c>
      <c r="J354" s="4"/>
      <c r="K354" s="4">
        <f>IF(B354&lt;&gt;B353,1,K353+1)</f>
        <v>11</v>
      </c>
      <c r="L354" s="10" t="str">
        <f t="shared" si="10"/>
        <v>typeDeveloper</v>
      </c>
      <c r="M354" s="10" t="str">
        <f t="shared" si="11"/>
        <v>external</v>
      </c>
      <c r="N354" t="str">
        <f>_xlfn.CONCAT(A354,B354,C354)</f>
        <v>DjangotypeDeveloper=externalclosedBy=mjtamlyn</v>
      </c>
    </row>
    <row r="355" spans="1:14" hidden="1" x14ac:dyDescent="0.2">
      <c r="A355" s="4" t="s">
        <v>98</v>
      </c>
      <c r="B355" s="4" t="s">
        <v>47</v>
      </c>
      <c r="C355" s="4" t="s">
        <v>124</v>
      </c>
      <c r="D355" s="11">
        <v>5.4000000000000003E-3</v>
      </c>
      <c r="E355" s="11">
        <v>6.7000000000000002E-3</v>
      </c>
      <c r="F355" s="11">
        <v>0.86960000000000004</v>
      </c>
      <c r="G355" s="4">
        <v>1.0900000000000001</v>
      </c>
      <c r="H355" s="4" t="s">
        <v>19</v>
      </c>
      <c r="I355" s="4" t="s">
        <v>20</v>
      </c>
      <c r="J355" s="4"/>
      <c r="K355" s="4">
        <f>IF(B355&lt;&gt;B354,1,K354+1)</f>
        <v>12</v>
      </c>
      <c r="L355" s="10" t="str">
        <f t="shared" si="10"/>
        <v>typeDeveloper</v>
      </c>
      <c r="M355" s="10" t="str">
        <f t="shared" si="11"/>
        <v>external</v>
      </c>
      <c r="N355" t="str">
        <f>_xlfn.CONCAT(A355,B355,C355)</f>
        <v>DjangotypeDeveloper=externalclosedBy=HonzaKral</v>
      </c>
    </row>
    <row r="356" spans="1:14" hidden="1" x14ac:dyDescent="0.2">
      <c r="A356" s="4" t="s">
        <v>98</v>
      </c>
      <c r="B356" s="4" t="s">
        <v>47</v>
      </c>
      <c r="C356" s="4" t="s">
        <v>121</v>
      </c>
      <c r="D356" s="11">
        <v>1.6000000000000001E-3</v>
      </c>
      <c r="E356" s="11">
        <v>2E-3</v>
      </c>
      <c r="F356" s="11">
        <v>0.85709999999999997</v>
      </c>
      <c r="G356" s="4">
        <v>1.08</v>
      </c>
      <c r="H356" s="4" t="s">
        <v>19</v>
      </c>
      <c r="I356" s="4" t="s">
        <v>20</v>
      </c>
      <c r="J356" s="4"/>
      <c r="K356" s="4">
        <f>IF(B356&lt;&gt;B355,1,K355+1)</f>
        <v>13</v>
      </c>
      <c r="L356" s="10" t="str">
        <f t="shared" si="10"/>
        <v>typeDeveloper</v>
      </c>
      <c r="M356" s="10" t="str">
        <f t="shared" si="11"/>
        <v>external</v>
      </c>
      <c r="N356" t="str">
        <f>_xlfn.CONCAT(A356,B356,C356)</f>
        <v>DjangotypeDeveloper=externalclosedBy=evildmp</v>
      </c>
    </row>
    <row r="357" spans="1:14" hidden="1" x14ac:dyDescent="0.2">
      <c r="A357" s="4" t="s">
        <v>98</v>
      </c>
      <c r="B357" s="4" t="s">
        <v>47</v>
      </c>
      <c r="C357" s="4" t="s">
        <v>110</v>
      </c>
      <c r="D357" s="11">
        <v>9.1000000000000004E-3</v>
      </c>
      <c r="E357" s="11">
        <v>1.15E-2</v>
      </c>
      <c r="F357" s="11">
        <v>0.85</v>
      </c>
      <c r="G357" s="4">
        <v>1.07</v>
      </c>
      <c r="H357" s="4" t="s">
        <v>19</v>
      </c>
      <c r="I357" s="4" t="s">
        <v>20</v>
      </c>
      <c r="J357" s="4"/>
      <c r="K357" s="4">
        <f>IF(B357&lt;&gt;B356,1,K356+1)</f>
        <v>14</v>
      </c>
      <c r="L357" s="10" t="str">
        <f t="shared" si="10"/>
        <v>typeDeveloper</v>
      </c>
      <c r="M357" s="10" t="str">
        <f t="shared" si="11"/>
        <v>external</v>
      </c>
      <c r="N357" t="str">
        <f>_xlfn.CONCAT(A357,B357,C357)</f>
        <v>DjangotypeDeveloper=externalclosedBy=carljm</v>
      </c>
    </row>
    <row r="358" spans="1:14" hidden="1" x14ac:dyDescent="0.2">
      <c r="A358" s="4" t="s">
        <v>98</v>
      </c>
      <c r="B358" s="4" t="s">
        <v>47</v>
      </c>
      <c r="C358" s="4" t="s">
        <v>115</v>
      </c>
      <c r="D358" s="11">
        <v>5.8999999999999999E-3</v>
      </c>
      <c r="E358" s="11">
        <v>7.4000000000000003E-3</v>
      </c>
      <c r="F358" s="11">
        <v>0.84619999999999995</v>
      </c>
      <c r="G358" s="4">
        <v>1.06</v>
      </c>
      <c r="H358" s="4" t="s">
        <v>19</v>
      </c>
      <c r="I358" s="4" t="s">
        <v>20</v>
      </c>
      <c r="J358" s="4"/>
      <c r="K358" s="4">
        <f>IF(B358&lt;&gt;B357,1,K357+1)</f>
        <v>15</v>
      </c>
      <c r="L358" s="10" t="str">
        <f t="shared" si="10"/>
        <v>typeDeveloper</v>
      </c>
      <c r="M358" s="10" t="str">
        <f t="shared" si="11"/>
        <v>external</v>
      </c>
      <c r="N358" t="str">
        <f>_xlfn.CONCAT(A358,B358,C358)</f>
        <v>DjangotypeDeveloper=externalclosedBy=loic</v>
      </c>
    </row>
    <row r="359" spans="1:14" hidden="1" x14ac:dyDescent="0.2">
      <c r="A359" s="4" t="s">
        <v>98</v>
      </c>
      <c r="B359" s="4" t="s">
        <v>47</v>
      </c>
      <c r="C359" s="4" t="s">
        <v>127</v>
      </c>
      <c r="D359" s="11">
        <v>1.2999999999999999E-3</v>
      </c>
      <c r="E359" s="11">
        <v>1.6999999999999999E-3</v>
      </c>
      <c r="F359" s="11">
        <v>0.83330000000000004</v>
      </c>
      <c r="G359" s="4">
        <v>1.05</v>
      </c>
      <c r="H359" s="4" t="s">
        <v>19</v>
      </c>
      <c r="I359" s="4" t="s">
        <v>20</v>
      </c>
      <c r="J359" s="4"/>
      <c r="K359" s="4">
        <f>IF(B359&lt;&gt;B358,1,K358+1)</f>
        <v>16</v>
      </c>
      <c r="L359" s="10" t="str">
        <f t="shared" si="10"/>
        <v>typeDeveloper</v>
      </c>
      <c r="M359" s="10" t="str">
        <f t="shared" si="11"/>
        <v>external</v>
      </c>
      <c r="N359" t="str">
        <f>_xlfn.CONCAT(A359,B359,C359)</f>
        <v>DjangotypeDeveloper=externalclosedBy=spookylukey</v>
      </c>
    </row>
    <row r="360" spans="1:14" hidden="1" x14ac:dyDescent="0.2">
      <c r="A360" s="4" t="s">
        <v>98</v>
      </c>
      <c r="B360" s="4" t="s">
        <v>47</v>
      </c>
      <c r="C360" s="4" t="s">
        <v>120</v>
      </c>
      <c r="D360" s="11">
        <v>1.2999999999999999E-3</v>
      </c>
      <c r="E360" s="11">
        <v>1.6999999999999999E-3</v>
      </c>
      <c r="F360" s="11">
        <v>0.83330000000000004</v>
      </c>
      <c r="G360" s="4">
        <v>1.05</v>
      </c>
      <c r="H360" s="4" t="s">
        <v>19</v>
      </c>
      <c r="I360" s="4" t="s">
        <v>20</v>
      </c>
      <c r="J360" s="4"/>
      <c r="K360" s="4">
        <f>IF(B360&lt;&gt;B359,1,K359+1)</f>
        <v>17</v>
      </c>
      <c r="L360" s="10" t="str">
        <f t="shared" si="10"/>
        <v>typeDeveloper</v>
      </c>
      <c r="M360" s="10" t="str">
        <f t="shared" si="11"/>
        <v>external</v>
      </c>
      <c r="N360" t="str">
        <f>_xlfn.CONCAT(A360,B360,C360)</f>
        <v>DjangotypeDeveloper=externalclosedBy=dstufft</v>
      </c>
    </row>
    <row r="361" spans="1:14" hidden="1" x14ac:dyDescent="0.2">
      <c r="A361" s="4" t="s">
        <v>98</v>
      </c>
      <c r="B361" s="4" t="s">
        <v>47</v>
      </c>
      <c r="C361" s="4" t="s">
        <v>102</v>
      </c>
      <c r="D361" s="11">
        <v>3.9100000000000003E-2</v>
      </c>
      <c r="E361" s="11">
        <v>4.9299999999999997E-2</v>
      </c>
      <c r="F361" s="11">
        <v>0.82489999999999997</v>
      </c>
      <c r="G361" s="4">
        <v>1.04</v>
      </c>
      <c r="H361" s="4" t="s">
        <v>19</v>
      </c>
      <c r="I361" s="4" t="s">
        <v>20</v>
      </c>
      <c r="J361" s="4"/>
      <c r="K361" s="4">
        <f>IF(B361&lt;&gt;B360,1,K360+1)</f>
        <v>18</v>
      </c>
      <c r="L361" s="10" t="str">
        <f t="shared" si="10"/>
        <v>typeDeveloper</v>
      </c>
      <c r="M361" s="10" t="str">
        <f t="shared" si="11"/>
        <v>external</v>
      </c>
      <c r="N361" t="str">
        <f>_xlfn.CONCAT(A361,B361,C361)</f>
        <v>DjangotypeDeveloper=externalclosedBy=claudep</v>
      </c>
    </row>
    <row r="362" spans="1:14" hidden="1" x14ac:dyDescent="0.2">
      <c r="A362" s="4" t="s">
        <v>98</v>
      </c>
      <c r="B362" s="4" t="s">
        <v>47</v>
      </c>
      <c r="C362" s="4" t="s">
        <v>103</v>
      </c>
      <c r="D362" s="11">
        <v>2.3900000000000001E-2</v>
      </c>
      <c r="E362" s="11">
        <v>0.03</v>
      </c>
      <c r="F362" s="11">
        <v>0.8165</v>
      </c>
      <c r="G362" s="4">
        <v>1.03</v>
      </c>
      <c r="H362" s="4" t="s">
        <v>19</v>
      </c>
      <c r="I362" s="4" t="s">
        <v>20</v>
      </c>
      <c r="J362" s="4"/>
      <c r="K362" s="4">
        <f>IF(B362&lt;&gt;B361,1,K361+1)</f>
        <v>19</v>
      </c>
      <c r="L362" s="10" t="str">
        <f t="shared" si="10"/>
        <v>typeDeveloper</v>
      </c>
      <c r="M362" s="10" t="str">
        <f t="shared" si="11"/>
        <v>external</v>
      </c>
      <c r="N362" t="str">
        <f>_xlfn.CONCAT(A362,B362,C362)</f>
        <v>DjangotypeDeveloper=externalclosedBy=bmispelon</v>
      </c>
    </row>
    <row r="363" spans="1:14" hidden="1" x14ac:dyDescent="0.2">
      <c r="A363" s="4" t="s">
        <v>98</v>
      </c>
      <c r="B363" s="4" t="s">
        <v>47</v>
      </c>
      <c r="C363" s="4" t="s">
        <v>105</v>
      </c>
      <c r="D363" s="11">
        <v>1.9300000000000001E-2</v>
      </c>
      <c r="E363" s="11">
        <v>2.4299999999999999E-2</v>
      </c>
      <c r="F363" s="11">
        <v>0.8</v>
      </c>
      <c r="G363" s="4">
        <v>1.01</v>
      </c>
      <c r="H363" s="4" t="s">
        <v>19</v>
      </c>
      <c r="I363" s="4" t="s">
        <v>20</v>
      </c>
      <c r="J363" s="4"/>
      <c r="K363" s="4">
        <f>IF(B363&lt;&gt;B362,1,K362+1)</f>
        <v>20</v>
      </c>
      <c r="L363" s="10" t="str">
        <f t="shared" si="10"/>
        <v>typeDeveloper</v>
      </c>
      <c r="M363" s="10" t="str">
        <f t="shared" si="11"/>
        <v>external</v>
      </c>
      <c r="N363" t="str">
        <f>_xlfn.CONCAT(A363,B363,C363)</f>
        <v>DjangotypeDeveloper=externalclosedBy=charettes</v>
      </c>
    </row>
    <row r="364" spans="1:14" hidden="1" x14ac:dyDescent="0.2">
      <c r="A364" s="4" t="s">
        <v>98</v>
      </c>
      <c r="B364" s="4" t="s">
        <v>47</v>
      </c>
      <c r="C364" s="4" t="s">
        <v>109</v>
      </c>
      <c r="D364" s="11">
        <v>1.5299999999999999E-2</v>
      </c>
      <c r="E364" s="11">
        <v>1.9199999999999998E-2</v>
      </c>
      <c r="F364" s="11">
        <v>0.80279999999999996</v>
      </c>
      <c r="G364" s="4">
        <v>1.01</v>
      </c>
      <c r="H364" s="4" t="s">
        <v>19</v>
      </c>
      <c r="I364" s="4" t="s">
        <v>20</v>
      </c>
      <c r="J364" s="4"/>
      <c r="K364" s="4">
        <f>IF(B364&lt;&gt;B363,1,K363+1)</f>
        <v>21</v>
      </c>
      <c r="L364" s="10" t="str">
        <f t="shared" si="10"/>
        <v>typeDeveloper</v>
      </c>
      <c r="M364" s="10" t="str">
        <f t="shared" si="11"/>
        <v>external</v>
      </c>
      <c r="N364" t="str">
        <f>_xlfn.CONCAT(A364,B364,C364)</f>
        <v>DjangotypeDeveloper=externalclosedBy=akaariai</v>
      </c>
    </row>
    <row r="365" spans="1:14" hidden="1" x14ac:dyDescent="0.2">
      <c r="A365" s="4" t="s">
        <v>98</v>
      </c>
      <c r="B365" s="4" t="s">
        <v>47</v>
      </c>
      <c r="C365" s="4" t="s">
        <v>125</v>
      </c>
      <c r="D365" s="11">
        <v>5.5999999999999999E-3</v>
      </c>
      <c r="E365" s="11">
        <v>7.1000000000000004E-3</v>
      </c>
      <c r="F365" s="11">
        <v>0.77780000000000005</v>
      </c>
      <c r="G365" s="4">
        <v>0.98</v>
      </c>
      <c r="H365" s="4" t="s">
        <v>22</v>
      </c>
      <c r="I365" s="4" t="s">
        <v>20</v>
      </c>
      <c r="J365" s="4"/>
      <c r="K365" s="4">
        <f>IF(B365&lt;&gt;B364,1,K364+1)</f>
        <v>22</v>
      </c>
      <c r="L365" s="10" t="str">
        <f t="shared" si="10"/>
        <v>typeDeveloper</v>
      </c>
      <c r="M365" s="10" t="str">
        <f t="shared" si="11"/>
        <v>external</v>
      </c>
      <c r="N365" t="str">
        <f>_xlfn.CONCAT(A365,B365,C365)</f>
        <v>DjangotypeDeveloper=externalclosedBy=jezdez</v>
      </c>
    </row>
    <row r="366" spans="1:14" hidden="1" x14ac:dyDescent="0.2">
      <c r="A366" s="4" t="s">
        <v>98</v>
      </c>
      <c r="B366" s="4" t="s">
        <v>47</v>
      </c>
      <c r="C366" s="4" t="s">
        <v>99</v>
      </c>
      <c r="D366" s="11">
        <v>0.48020000000000002</v>
      </c>
      <c r="E366" s="11">
        <v>0.60429999999999995</v>
      </c>
      <c r="F366" s="11">
        <v>0.76339999999999997</v>
      </c>
      <c r="G366" s="4">
        <v>0.96</v>
      </c>
      <c r="H366" s="4" t="s">
        <v>132</v>
      </c>
      <c r="I366" s="4" t="s">
        <v>76</v>
      </c>
      <c r="J366" s="4"/>
      <c r="K366" s="4">
        <f>IF(B366&lt;&gt;B365,1,K365+1)</f>
        <v>23</v>
      </c>
      <c r="L366" s="10" t="str">
        <f t="shared" si="10"/>
        <v>typeDeveloper</v>
      </c>
      <c r="M366" s="10" t="str">
        <f t="shared" si="11"/>
        <v>external</v>
      </c>
      <c r="N366" t="str">
        <f>_xlfn.CONCAT(A366,B366,C366)</f>
        <v>DjangotypeDeveloper=externalclosedBy=timgraham</v>
      </c>
    </row>
    <row r="367" spans="1:14" hidden="1" x14ac:dyDescent="0.2">
      <c r="A367" s="4" t="s">
        <v>98</v>
      </c>
      <c r="B367" s="4" t="s">
        <v>47</v>
      </c>
      <c r="C367" s="4" t="s">
        <v>119</v>
      </c>
      <c r="D367" s="11">
        <v>4.3E-3</v>
      </c>
      <c r="E367" s="11">
        <v>5.4000000000000003E-3</v>
      </c>
      <c r="F367" s="11">
        <v>0.76190000000000002</v>
      </c>
      <c r="G367" s="4">
        <v>0.96</v>
      </c>
      <c r="H367" s="4" t="s">
        <v>22</v>
      </c>
      <c r="I367" s="4" t="s">
        <v>20</v>
      </c>
      <c r="J367" s="4"/>
      <c r="K367" s="4">
        <f>IF(B367&lt;&gt;B366,1,K366+1)</f>
        <v>24</v>
      </c>
      <c r="L367" s="10" t="str">
        <f t="shared" si="10"/>
        <v>typeDeveloper</v>
      </c>
      <c r="M367" s="10" t="str">
        <f t="shared" si="11"/>
        <v>external</v>
      </c>
      <c r="N367" t="str">
        <f>_xlfn.CONCAT(A367,B367,C367)</f>
        <v>DjangotypeDeveloper=externalclosedBy=freakboy3742</v>
      </c>
    </row>
    <row r="368" spans="1:14" hidden="1" x14ac:dyDescent="0.2">
      <c r="A368" s="4" t="s">
        <v>98</v>
      </c>
      <c r="B368" s="4" t="s">
        <v>47</v>
      </c>
      <c r="C368" s="4" t="s">
        <v>113</v>
      </c>
      <c r="D368" s="11">
        <v>5.5999999999999999E-3</v>
      </c>
      <c r="E368" s="11">
        <v>7.1000000000000004E-3</v>
      </c>
      <c r="F368" s="11">
        <v>0.7</v>
      </c>
      <c r="G368" s="4">
        <v>0.88</v>
      </c>
      <c r="H368" s="4" t="s">
        <v>22</v>
      </c>
      <c r="I368" s="4" t="s">
        <v>20</v>
      </c>
      <c r="J368" s="4"/>
      <c r="K368" s="4">
        <f>IF(B368&lt;&gt;B367,1,K367+1)</f>
        <v>25</v>
      </c>
      <c r="L368" s="10" t="str">
        <f t="shared" si="10"/>
        <v>typeDeveloper</v>
      </c>
      <c r="M368" s="10" t="str">
        <f t="shared" si="11"/>
        <v>external</v>
      </c>
      <c r="N368" t="str">
        <f>_xlfn.CONCAT(A368,B368,C368)</f>
        <v>DjangotypeDeveloper=externalclosedBy=ramiro</v>
      </c>
    </row>
    <row r="369" spans="1:14" hidden="1" x14ac:dyDescent="0.2">
      <c r="A369" s="4" t="s">
        <v>98</v>
      </c>
      <c r="B369" s="4" t="s">
        <v>47</v>
      </c>
      <c r="C369" s="4" t="s">
        <v>116</v>
      </c>
      <c r="D369" s="11">
        <v>1.6000000000000001E-3</v>
      </c>
      <c r="E369" s="11">
        <v>2E-3</v>
      </c>
      <c r="F369" s="11">
        <v>0.66669999999999996</v>
      </c>
      <c r="G369" s="4">
        <v>0.84</v>
      </c>
      <c r="H369" s="4" t="s">
        <v>22</v>
      </c>
      <c r="I369" s="4" t="s">
        <v>20</v>
      </c>
      <c r="J369" s="4"/>
      <c r="K369" s="4">
        <f>IF(B369&lt;&gt;B368,1,K368+1)</f>
        <v>26</v>
      </c>
      <c r="L369" s="10" t="str">
        <f t="shared" si="10"/>
        <v>typeDeveloper</v>
      </c>
      <c r="M369" s="10" t="str">
        <f t="shared" si="11"/>
        <v>external</v>
      </c>
      <c r="N369" t="str">
        <f>_xlfn.CONCAT(A369,B369,C369)</f>
        <v>DjangotypeDeveloper=externalclosedBy=erikr</v>
      </c>
    </row>
    <row r="370" spans="1:14" hidden="1" x14ac:dyDescent="0.2">
      <c r="A370" s="4" t="s">
        <v>98</v>
      </c>
      <c r="B370" s="4" t="s">
        <v>47</v>
      </c>
      <c r="C370" s="4" t="s">
        <v>111</v>
      </c>
      <c r="D370" s="11">
        <v>7.7999999999999996E-3</v>
      </c>
      <c r="E370" s="11">
        <v>9.7999999999999997E-3</v>
      </c>
      <c r="F370" s="11">
        <v>0.61699999999999999</v>
      </c>
      <c r="G370" s="4">
        <v>0.78</v>
      </c>
      <c r="H370" s="4" t="s">
        <v>22</v>
      </c>
      <c r="I370" s="4" t="s">
        <v>20</v>
      </c>
      <c r="J370" s="4"/>
      <c r="K370" s="4">
        <f>IF(B370&lt;&gt;B369,1,K369+1)</f>
        <v>27</v>
      </c>
      <c r="L370" s="10" t="str">
        <f t="shared" si="10"/>
        <v>typeDeveloper</v>
      </c>
      <c r="M370" s="10" t="str">
        <f t="shared" si="11"/>
        <v>external</v>
      </c>
      <c r="N370" t="str">
        <f>_xlfn.CONCAT(A370,B370,C370)</f>
        <v>DjangotypeDeveloper=externalclosedBy=MarkusH</v>
      </c>
    </row>
    <row r="371" spans="1:14" hidden="1" x14ac:dyDescent="0.2">
      <c r="A371" s="4" t="s">
        <v>134</v>
      </c>
      <c r="B371" s="4" t="s">
        <v>36</v>
      </c>
      <c r="C371" s="4" t="s">
        <v>144</v>
      </c>
      <c r="D371" s="11">
        <v>2.5000000000000001E-3</v>
      </c>
      <c r="E371" s="11">
        <v>5.1000000000000004E-3</v>
      </c>
      <c r="F371" s="11">
        <v>0.88890000000000002</v>
      </c>
      <c r="G371" s="4">
        <v>1.84</v>
      </c>
      <c r="H371" s="4" t="s">
        <v>19</v>
      </c>
      <c r="I371" s="4" t="s">
        <v>20</v>
      </c>
      <c r="J371" s="4"/>
      <c r="K371" s="4">
        <f>IF(B371&lt;&gt;B370,1,K370+1)</f>
        <v>1</v>
      </c>
      <c r="L371" s="10" t="str">
        <f t="shared" si="10"/>
        <v>changedFiles_D</v>
      </c>
      <c r="M371" s="10" t="str">
        <f t="shared" si="11"/>
        <v>1 file</v>
      </c>
      <c r="N371" t="str">
        <f>_xlfn.CONCAT(A371,B371,C371)</f>
        <v>IpythonchangedFiles_D=1 fileclosedBy=epatters</v>
      </c>
    </row>
    <row r="372" spans="1:14" hidden="1" x14ac:dyDescent="0.2">
      <c r="A372" s="4" t="s">
        <v>134</v>
      </c>
      <c r="B372" s="4" t="s">
        <v>36</v>
      </c>
      <c r="C372" s="4" t="s">
        <v>141</v>
      </c>
      <c r="D372" s="11">
        <v>1.2999999999999999E-2</v>
      </c>
      <c r="E372" s="11">
        <v>2.7E-2</v>
      </c>
      <c r="F372" s="11">
        <v>0.66669999999999996</v>
      </c>
      <c r="G372" s="4">
        <v>1.38</v>
      </c>
      <c r="H372" s="4" t="s">
        <v>19</v>
      </c>
      <c r="I372" s="4" t="s">
        <v>26</v>
      </c>
      <c r="J372" s="4"/>
      <c r="K372" s="4">
        <f>IF(B372&lt;&gt;B371,1,K371+1)</f>
        <v>2</v>
      </c>
      <c r="L372" s="10" t="str">
        <f t="shared" si="10"/>
        <v>changedFiles_D</v>
      </c>
      <c r="M372" s="10" t="str">
        <f t="shared" si="11"/>
        <v>1 file</v>
      </c>
      <c r="N372" t="str">
        <f>_xlfn.CONCAT(A372,B372,C372)</f>
        <v>IpythonchangedFiles_D=1 fileclosedBy=bfroehle</v>
      </c>
    </row>
    <row r="373" spans="1:14" hidden="1" x14ac:dyDescent="0.2">
      <c r="A373" s="4" t="s">
        <v>134</v>
      </c>
      <c r="B373" s="4" t="s">
        <v>36</v>
      </c>
      <c r="C373" s="4" t="s">
        <v>145</v>
      </c>
      <c r="D373" s="11">
        <v>1.1999999999999999E-3</v>
      </c>
      <c r="E373" s="11">
        <v>2.5999999999999999E-3</v>
      </c>
      <c r="F373" s="11">
        <v>0.57140000000000002</v>
      </c>
      <c r="G373" s="4">
        <v>1.19</v>
      </c>
      <c r="H373" s="4" t="s">
        <v>19</v>
      </c>
      <c r="I373" s="4" t="s">
        <v>20</v>
      </c>
      <c r="J373" s="4"/>
      <c r="K373" s="4">
        <f>IF(B373&lt;&gt;B372,1,K372+1)</f>
        <v>3</v>
      </c>
      <c r="L373" s="10" t="str">
        <f t="shared" si="10"/>
        <v>changedFiles_D</v>
      </c>
      <c r="M373" s="10" t="str">
        <f t="shared" si="11"/>
        <v>1 file</v>
      </c>
      <c r="N373" t="str">
        <f>_xlfn.CONCAT(A373,B373,C373)</f>
        <v>IpythonchangedFiles_D=1 fileclosedBy=jdmarch</v>
      </c>
    </row>
    <row r="374" spans="1:14" hidden="1" x14ac:dyDescent="0.2">
      <c r="A374" s="4" t="s">
        <v>134</v>
      </c>
      <c r="B374" s="4" t="s">
        <v>36</v>
      </c>
      <c r="C374" s="4" t="s">
        <v>143</v>
      </c>
      <c r="D374" s="11">
        <v>3.7000000000000002E-3</v>
      </c>
      <c r="E374" s="11">
        <v>7.7000000000000002E-3</v>
      </c>
      <c r="F374" s="11">
        <v>0.52170000000000005</v>
      </c>
      <c r="G374" s="4">
        <v>1.08</v>
      </c>
      <c r="H374" s="4" t="s">
        <v>19</v>
      </c>
      <c r="I374" s="4" t="s">
        <v>20</v>
      </c>
      <c r="J374" s="4"/>
      <c r="K374" s="4">
        <f>IF(B374&lt;&gt;B373,1,K373+1)</f>
        <v>4</v>
      </c>
      <c r="L374" s="10" t="str">
        <f t="shared" si="10"/>
        <v>changedFiles_D</v>
      </c>
      <c r="M374" s="10" t="str">
        <f t="shared" si="11"/>
        <v>1 file</v>
      </c>
      <c r="N374" t="str">
        <f>_xlfn.CONCAT(A374,B374,C374)</f>
        <v>IpythonchangedFiles_D=1 fileclosedBy=rgbkrk</v>
      </c>
    </row>
    <row r="375" spans="1:14" hidden="1" x14ac:dyDescent="0.2">
      <c r="A375" s="4" t="s">
        <v>134</v>
      </c>
      <c r="B375" s="4" t="s">
        <v>36</v>
      </c>
      <c r="C375" s="4" t="s">
        <v>135</v>
      </c>
      <c r="D375" s="11">
        <v>0.15720000000000001</v>
      </c>
      <c r="E375" s="11">
        <v>0.32629999999999998</v>
      </c>
      <c r="F375" s="11">
        <v>0.50900000000000001</v>
      </c>
      <c r="G375" s="4">
        <v>1.06</v>
      </c>
      <c r="H375" s="4" t="s">
        <v>12</v>
      </c>
      <c r="I375" s="4" t="s">
        <v>64</v>
      </c>
      <c r="J375" s="4"/>
      <c r="K375" s="4">
        <f>IF(B375&lt;&gt;B374,1,K374+1)</f>
        <v>5</v>
      </c>
      <c r="L375" s="10" t="str">
        <f t="shared" si="10"/>
        <v>changedFiles_D</v>
      </c>
      <c r="M375" s="10" t="str">
        <f t="shared" si="11"/>
        <v>1 file</v>
      </c>
      <c r="N375" t="str">
        <f>_xlfn.CONCAT(A375,B375,C375)</f>
        <v>IpythonchangedFiles_D=1 fileclosedBy=minrk</v>
      </c>
    </row>
    <row r="376" spans="1:14" hidden="1" x14ac:dyDescent="0.2">
      <c r="A376" s="4" t="s">
        <v>134</v>
      </c>
      <c r="B376" s="4" t="s">
        <v>36</v>
      </c>
      <c r="C376" s="4" t="s">
        <v>137</v>
      </c>
      <c r="D376" s="11">
        <v>7.7700000000000005E-2</v>
      </c>
      <c r="E376" s="11">
        <v>0.16120000000000001</v>
      </c>
      <c r="F376" s="11">
        <v>0.5071</v>
      </c>
      <c r="G376" s="4">
        <v>1.05</v>
      </c>
      <c r="H376" s="4" t="s">
        <v>19</v>
      </c>
      <c r="I376" s="4" t="s">
        <v>26</v>
      </c>
      <c r="J376" s="4"/>
      <c r="K376" s="4">
        <f>IF(B376&lt;&gt;B375,1,K375+1)</f>
        <v>6</v>
      </c>
      <c r="L376" s="10" t="str">
        <f t="shared" si="10"/>
        <v>changedFiles_D</v>
      </c>
      <c r="M376" s="10" t="str">
        <f t="shared" si="11"/>
        <v>1 file</v>
      </c>
      <c r="N376" t="str">
        <f>_xlfn.CONCAT(A376,B376,C376)</f>
        <v>IpythonchangedFiles_D=1 fileclosedBy=Carreau</v>
      </c>
    </row>
    <row r="377" spans="1:14" hidden="1" x14ac:dyDescent="0.2">
      <c r="A377" s="4" t="s">
        <v>134</v>
      </c>
      <c r="B377" s="4" t="s">
        <v>36</v>
      </c>
      <c r="C377" s="4" t="s">
        <v>136</v>
      </c>
      <c r="D377" s="11">
        <v>0.1182</v>
      </c>
      <c r="E377" s="11">
        <v>0.24529999999999999</v>
      </c>
      <c r="F377" s="11">
        <v>0.50329999999999997</v>
      </c>
      <c r="G377" s="4">
        <v>1.04</v>
      </c>
      <c r="H377" s="4" t="s">
        <v>12</v>
      </c>
      <c r="I377" s="4" t="s">
        <v>26</v>
      </c>
      <c r="J377" s="4"/>
      <c r="K377" s="4">
        <f>IF(B377&lt;&gt;B376,1,K376+1)</f>
        <v>7</v>
      </c>
      <c r="L377" s="10" t="str">
        <f t="shared" si="10"/>
        <v>changedFiles_D</v>
      </c>
      <c r="M377" s="10" t="str">
        <f t="shared" si="11"/>
        <v>1 file</v>
      </c>
      <c r="N377" t="str">
        <f>_xlfn.CONCAT(A377,B377,C377)</f>
        <v>IpythonchangedFiles_D=1 fileclosedBy=takluyver</v>
      </c>
    </row>
    <row r="378" spans="1:14" hidden="1" x14ac:dyDescent="0.2">
      <c r="A378" s="4" t="s">
        <v>134</v>
      </c>
      <c r="B378" s="4" t="s">
        <v>36</v>
      </c>
      <c r="C378" s="4" t="s">
        <v>142</v>
      </c>
      <c r="D378" s="11">
        <v>1.24E-2</v>
      </c>
      <c r="E378" s="11">
        <v>2.5700000000000001E-2</v>
      </c>
      <c r="F378" s="11">
        <v>0.49380000000000002</v>
      </c>
      <c r="G378" s="4">
        <v>1.02</v>
      </c>
      <c r="H378" s="4" t="s">
        <v>19</v>
      </c>
      <c r="I378" s="4" t="s">
        <v>20</v>
      </c>
      <c r="J378" s="4"/>
      <c r="K378" s="4">
        <f>IF(B378&lt;&gt;B377,1,K377+1)</f>
        <v>8</v>
      </c>
      <c r="L378" s="10" t="str">
        <f t="shared" si="10"/>
        <v>changedFiles_D</v>
      </c>
      <c r="M378" s="10" t="str">
        <f t="shared" si="11"/>
        <v>1 file</v>
      </c>
      <c r="N378" t="str">
        <f>_xlfn.CONCAT(A378,B378,C378)</f>
        <v>IpythonchangedFiles_D=1 fileclosedBy=ivanov</v>
      </c>
    </row>
    <row r="379" spans="1:14" hidden="1" x14ac:dyDescent="0.2">
      <c r="A379" s="4" t="s">
        <v>134</v>
      </c>
      <c r="B379" s="4" t="s">
        <v>36</v>
      </c>
      <c r="C379" s="4" t="s">
        <v>140</v>
      </c>
      <c r="D379" s="11">
        <v>1.6400000000000001E-2</v>
      </c>
      <c r="E379" s="11">
        <v>3.4000000000000002E-2</v>
      </c>
      <c r="F379" s="11">
        <v>0.44540000000000002</v>
      </c>
      <c r="G379" s="4">
        <v>0.92</v>
      </c>
      <c r="H379" s="4" t="s">
        <v>22</v>
      </c>
      <c r="I379" s="4" t="s">
        <v>20</v>
      </c>
      <c r="J379" s="4"/>
      <c r="K379" s="4">
        <f>IF(B379&lt;&gt;B378,1,K378+1)</f>
        <v>9</v>
      </c>
      <c r="L379" s="10" t="str">
        <f t="shared" si="10"/>
        <v>changedFiles_D</v>
      </c>
      <c r="M379" s="10" t="str">
        <f t="shared" si="11"/>
        <v>1 file</v>
      </c>
      <c r="N379" t="str">
        <f>_xlfn.CONCAT(A379,B379,C379)</f>
        <v>IpythonchangedFiles_D=1 fileclosedBy=jdfreder</v>
      </c>
    </row>
    <row r="380" spans="1:14" hidden="1" x14ac:dyDescent="0.2">
      <c r="A380" s="4" t="s">
        <v>134</v>
      </c>
      <c r="B380" s="4" t="s">
        <v>36</v>
      </c>
      <c r="C380" s="4" t="s">
        <v>138</v>
      </c>
      <c r="D380" s="11">
        <v>4.9500000000000002E-2</v>
      </c>
      <c r="E380" s="11">
        <v>0.1028</v>
      </c>
      <c r="F380" s="11">
        <v>0.39510000000000001</v>
      </c>
      <c r="G380" s="4">
        <v>0.82</v>
      </c>
      <c r="H380" s="4" t="s">
        <v>16</v>
      </c>
      <c r="I380" s="4" t="s">
        <v>129</v>
      </c>
      <c r="J380" s="4"/>
      <c r="K380" s="4">
        <f>IF(B380&lt;&gt;B379,1,K379+1)</f>
        <v>10</v>
      </c>
      <c r="L380" s="10" t="str">
        <f t="shared" si="10"/>
        <v>changedFiles_D</v>
      </c>
      <c r="M380" s="10" t="str">
        <f t="shared" si="11"/>
        <v>1 file</v>
      </c>
      <c r="N380" t="str">
        <f>_xlfn.CONCAT(A380,B380,C380)</f>
        <v>IpythonchangedFiles_D=1 fileclosedBy=fperez</v>
      </c>
    </row>
    <row r="381" spans="1:14" hidden="1" x14ac:dyDescent="0.2">
      <c r="A381" s="4" t="s">
        <v>134</v>
      </c>
      <c r="B381" s="4" t="s">
        <v>36</v>
      </c>
      <c r="C381" s="4" t="s">
        <v>139</v>
      </c>
      <c r="D381" s="11">
        <v>2.9700000000000001E-2</v>
      </c>
      <c r="E381" s="11">
        <v>6.1699999999999998E-2</v>
      </c>
      <c r="F381" s="11">
        <v>0.35420000000000001</v>
      </c>
      <c r="G381" s="4">
        <v>0.74</v>
      </c>
      <c r="H381" s="4" t="s">
        <v>16</v>
      </c>
      <c r="I381" s="4" t="s">
        <v>65</v>
      </c>
      <c r="J381" s="4"/>
      <c r="K381" s="4">
        <f>IF(B381&lt;&gt;B380,1,K380+1)</f>
        <v>11</v>
      </c>
      <c r="L381" s="10" t="str">
        <f t="shared" si="10"/>
        <v>changedFiles_D</v>
      </c>
      <c r="M381" s="10" t="str">
        <f t="shared" si="11"/>
        <v>1 file</v>
      </c>
      <c r="N381" t="str">
        <f>_xlfn.CONCAT(A381,B381,C381)</f>
        <v>IpythonchangedFiles_D=1 fileclosedBy=ellisonbg</v>
      </c>
    </row>
    <row r="382" spans="1:14" hidden="1" x14ac:dyDescent="0.2">
      <c r="A382" s="4" t="s">
        <v>134</v>
      </c>
      <c r="B382" s="4" t="s">
        <v>39</v>
      </c>
      <c r="C382" s="4" t="s">
        <v>139</v>
      </c>
      <c r="D382" s="11">
        <v>2.23E-2</v>
      </c>
      <c r="E382" s="11">
        <v>0.12609999999999999</v>
      </c>
      <c r="F382" s="11">
        <v>0.26569999999999999</v>
      </c>
      <c r="G382" s="4">
        <v>1.5</v>
      </c>
      <c r="H382" s="4" t="s">
        <v>12</v>
      </c>
      <c r="I382" s="4" t="s">
        <v>90</v>
      </c>
      <c r="J382" s="4"/>
      <c r="K382" s="4">
        <f>IF(B382&lt;&gt;B381,1,K381+1)</f>
        <v>1</v>
      </c>
      <c r="L382" s="10" t="str">
        <f t="shared" si="10"/>
        <v>changedFiles_D</v>
      </c>
      <c r="M382" s="10" t="str">
        <f t="shared" si="11"/>
        <v>many files</v>
      </c>
      <c r="N382" t="str">
        <f>_xlfn.CONCAT(A382,B382,C382)</f>
        <v>IpythonchangedFiles_D=many filesclosedBy=ellisonbg</v>
      </c>
    </row>
    <row r="383" spans="1:14" hidden="1" x14ac:dyDescent="0.2">
      <c r="A383" s="4" t="s">
        <v>134</v>
      </c>
      <c r="B383" s="4" t="s">
        <v>39</v>
      </c>
      <c r="C383" s="4" t="s">
        <v>138</v>
      </c>
      <c r="D383" s="11">
        <v>3.2500000000000001E-2</v>
      </c>
      <c r="E383" s="11">
        <v>0.18390000000000001</v>
      </c>
      <c r="F383" s="11">
        <v>0.25929999999999997</v>
      </c>
      <c r="G383" s="4">
        <v>1.47</v>
      </c>
      <c r="H383" s="4" t="s">
        <v>12</v>
      </c>
      <c r="I383" s="4" t="s">
        <v>46</v>
      </c>
      <c r="J383" s="4"/>
      <c r="K383" s="4">
        <f>IF(B383&lt;&gt;B382,1,K382+1)</f>
        <v>2</v>
      </c>
      <c r="L383" s="10" t="str">
        <f t="shared" si="10"/>
        <v>changedFiles_D</v>
      </c>
      <c r="M383" s="10" t="str">
        <f t="shared" si="11"/>
        <v>many files</v>
      </c>
      <c r="N383" t="str">
        <f>_xlfn.CONCAT(A383,B383,C383)</f>
        <v>IpythonchangedFiles_D=many filesclosedBy=fperez</v>
      </c>
    </row>
    <row r="384" spans="1:14" hidden="1" x14ac:dyDescent="0.2">
      <c r="A384" s="4" t="s">
        <v>134</v>
      </c>
      <c r="B384" s="4" t="s">
        <v>39</v>
      </c>
      <c r="C384" s="4" t="s">
        <v>142</v>
      </c>
      <c r="D384" s="11">
        <v>5.5999999999999999E-3</v>
      </c>
      <c r="E384" s="11">
        <v>3.15E-2</v>
      </c>
      <c r="F384" s="11">
        <v>0.22220000000000001</v>
      </c>
      <c r="G384" s="4">
        <v>1.26</v>
      </c>
      <c r="H384" s="4" t="s">
        <v>19</v>
      </c>
      <c r="I384" s="4" t="s">
        <v>20</v>
      </c>
      <c r="J384" s="4"/>
      <c r="K384" s="4">
        <f>IF(B384&lt;&gt;B383,1,K383+1)</f>
        <v>3</v>
      </c>
      <c r="L384" s="10" t="str">
        <f t="shared" si="10"/>
        <v>changedFiles_D</v>
      </c>
      <c r="M384" s="10" t="str">
        <f t="shared" si="11"/>
        <v>many files</v>
      </c>
      <c r="N384" t="str">
        <f>_xlfn.CONCAT(A384,B384,C384)</f>
        <v>IpythonchangedFiles_D=many filesclosedBy=ivanov</v>
      </c>
    </row>
    <row r="385" spans="1:14" hidden="1" x14ac:dyDescent="0.2">
      <c r="A385" s="4" t="s">
        <v>134</v>
      </c>
      <c r="B385" s="4" t="s">
        <v>39</v>
      </c>
      <c r="C385" s="4" t="s">
        <v>140</v>
      </c>
      <c r="D385" s="11">
        <v>7.1000000000000004E-3</v>
      </c>
      <c r="E385" s="11">
        <v>4.0300000000000002E-2</v>
      </c>
      <c r="F385" s="11">
        <v>0.1933</v>
      </c>
      <c r="G385" s="4">
        <v>1.0900000000000001</v>
      </c>
      <c r="H385" s="4" t="s">
        <v>19</v>
      </c>
      <c r="I385" s="4" t="s">
        <v>20</v>
      </c>
      <c r="J385" s="4"/>
      <c r="K385" s="4">
        <f>IF(B385&lt;&gt;B384,1,K384+1)</f>
        <v>4</v>
      </c>
      <c r="L385" s="10" t="str">
        <f t="shared" si="10"/>
        <v>changedFiles_D</v>
      </c>
      <c r="M385" s="10" t="str">
        <f t="shared" si="11"/>
        <v>many files</v>
      </c>
      <c r="N385" t="str">
        <f>_xlfn.CONCAT(A385,B385,C385)</f>
        <v>IpythonchangedFiles_D=many filesclosedBy=jdfreder</v>
      </c>
    </row>
    <row r="386" spans="1:14" hidden="1" x14ac:dyDescent="0.2">
      <c r="A386" s="4" t="s">
        <v>134</v>
      </c>
      <c r="B386" s="4" t="s">
        <v>39</v>
      </c>
      <c r="C386" s="4" t="s">
        <v>135</v>
      </c>
      <c r="D386" s="11">
        <v>4.9200000000000001E-2</v>
      </c>
      <c r="E386" s="11">
        <v>0.27850000000000003</v>
      </c>
      <c r="F386" s="11">
        <v>0.1593</v>
      </c>
      <c r="G386" s="4">
        <v>0.9</v>
      </c>
      <c r="H386" s="4" t="s">
        <v>16</v>
      </c>
      <c r="I386" s="4" t="s">
        <v>97</v>
      </c>
      <c r="J386" s="4"/>
      <c r="K386" s="4">
        <f>IF(B386&lt;&gt;B385,1,K385+1)</f>
        <v>5</v>
      </c>
      <c r="L386" s="10" t="str">
        <f t="shared" si="10"/>
        <v>changedFiles_D</v>
      </c>
      <c r="M386" s="10" t="str">
        <f t="shared" si="11"/>
        <v>many files</v>
      </c>
      <c r="N386" t="str">
        <f>_xlfn.CONCAT(A386,B386,C386)</f>
        <v>IpythonchangedFiles_D=many filesclosedBy=minrk</v>
      </c>
    </row>
    <row r="387" spans="1:14" hidden="1" x14ac:dyDescent="0.2">
      <c r="A387" s="4" t="s">
        <v>134</v>
      </c>
      <c r="B387" s="4" t="s">
        <v>39</v>
      </c>
      <c r="C387" s="4" t="s">
        <v>137</v>
      </c>
      <c r="D387" s="11">
        <v>2.41E-2</v>
      </c>
      <c r="E387" s="11">
        <v>0.1366</v>
      </c>
      <c r="F387" s="11">
        <v>0.15759999999999999</v>
      </c>
      <c r="G387" s="4">
        <v>0.89</v>
      </c>
      <c r="H387" s="4" t="s">
        <v>22</v>
      </c>
      <c r="I387" s="4" t="s">
        <v>65</v>
      </c>
      <c r="J387" s="4"/>
      <c r="K387" s="4">
        <f>IF(B387&lt;&gt;B386,1,K386+1)</f>
        <v>6</v>
      </c>
      <c r="L387" s="10" t="str">
        <f t="shared" ref="L387:L450" si="12">_xlfn.TEXTBEFORE(B387,"=")</f>
        <v>changedFiles_D</v>
      </c>
      <c r="M387" s="10" t="str">
        <f t="shared" ref="M387:M450" si="13">_xlfn.TEXTAFTER(B387,"=")</f>
        <v>many files</v>
      </c>
      <c r="N387" t="str">
        <f>_xlfn.CONCAT(A387,B387,C387)</f>
        <v>IpythonchangedFiles_D=many filesclosedBy=Carreau</v>
      </c>
    </row>
    <row r="388" spans="1:14" hidden="1" x14ac:dyDescent="0.2">
      <c r="A388" s="4" t="s">
        <v>134</v>
      </c>
      <c r="B388" s="4" t="s">
        <v>39</v>
      </c>
      <c r="C388" s="4" t="s">
        <v>136</v>
      </c>
      <c r="D388" s="11">
        <v>3.3399999999999999E-2</v>
      </c>
      <c r="E388" s="11">
        <v>0.18909999999999999</v>
      </c>
      <c r="F388" s="11">
        <v>0.14230000000000001</v>
      </c>
      <c r="G388" s="4">
        <v>0.81</v>
      </c>
      <c r="H388" s="4" t="s">
        <v>16</v>
      </c>
      <c r="I388" s="4" t="s">
        <v>76</v>
      </c>
      <c r="J388" s="4"/>
      <c r="K388" s="4">
        <f>IF(B388&lt;&gt;B387,1,K387+1)</f>
        <v>7</v>
      </c>
      <c r="L388" s="10" t="str">
        <f t="shared" si="12"/>
        <v>changedFiles_D</v>
      </c>
      <c r="M388" s="10" t="str">
        <f t="shared" si="13"/>
        <v>many files</v>
      </c>
      <c r="N388" t="str">
        <f>_xlfn.CONCAT(A388,B388,C388)</f>
        <v>IpythonchangedFiles_D=many filesclosedBy=takluyver</v>
      </c>
    </row>
    <row r="389" spans="1:14" hidden="1" x14ac:dyDescent="0.2">
      <c r="A389" s="4" t="s">
        <v>134</v>
      </c>
      <c r="B389" s="4" t="s">
        <v>39</v>
      </c>
      <c r="C389" s="4" t="s">
        <v>141</v>
      </c>
      <c r="D389" s="11">
        <v>1.1999999999999999E-3</v>
      </c>
      <c r="E389" s="11">
        <v>7.0000000000000001E-3</v>
      </c>
      <c r="F389" s="11">
        <v>6.3500000000000001E-2</v>
      </c>
      <c r="G389" s="4">
        <v>0.36</v>
      </c>
      <c r="H389" s="4" t="s">
        <v>22</v>
      </c>
      <c r="I389" s="4" t="s">
        <v>17</v>
      </c>
      <c r="J389" s="4"/>
      <c r="K389" s="4">
        <f>IF(B389&lt;&gt;B388,1,K388+1)</f>
        <v>8</v>
      </c>
      <c r="L389" s="10" t="str">
        <f t="shared" si="12"/>
        <v>changedFiles_D</v>
      </c>
      <c r="M389" s="10" t="str">
        <f t="shared" si="13"/>
        <v>many files</v>
      </c>
      <c r="N389" t="str">
        <f>_xlfn.CONCAT(A389,B389,C389)</f>
        <v>IpythonchangedFiles_D=many filesclosedBy=bfroehle</v>
      </c>
    </row>
    <row r="390" spans="1:14" hidden="1" x14ac:dyDescent="0.2">
      <c r="A390" s="4" t="s">
        <v>134</v>
      </c>
      <c r="B390" s="4" t="s">
        <v>77</v>
      </c>
      <c r="C390" s="4" t="s">
        <v>143</v>
      </c>
      <c r="D390" s="11">
        <v>2.8E-3</v>
      </c>
      <c r="E390" s="11">
        <v>8.2000000000000007E-3</v>
      </c>
      <c r="F390" s="11">
        <v>0.39129999999999998</v>
      </c>
      <c r="G390" s="4">
        <v>1.1499999999999999</v>
      </c>
      <c r="H390" s="4" t="s">
        <v>19</v>
      </c>
      <c r="I390" s="4" t="s">
        <v>20</v>
      </c>
      <c r="J390" s="4"/>
      <c r="K390" s="4">
        <f>IF(B390&lt;&gt;B389,1,K389+1)</f>
        <v>1</v>
      </c>
      <c r="L390" s="10" t="str">
        <f t="shared" si="12"/>
        <v>changedFiles_D</v>
      </c>
      <c r="M390" s="10" t="str">
        <f t="shared" si="13"/>
        <v>some files</v>
      </c>
      <c r="N390" t="str">
        <f>_xlfn.CONCAT(A390,B390,C390)</f>
        <v>IpythonchangedFiles_D=some filesclosedBy=rgbkrk</v>
      </c>
    </row>
    <row r="391" spans="1:14" hidden="1" x14ac:dyDescent="0.2">
      <c r="A391" s="4" t="s">
        <v>134</v>
      </c>
      <c r="B391" s="4" t="s">
        <v>77</v>
      </c>
      <c r="C391" s="4" t="s">
        <v>139</v>
      </c>
      <c r="D391" s="11">
        <v>3.1899999999999998E-2</v>
      </c>
      <c r="E391" s="11">
        <v>9.3399999999999997E-2</v>
      </c>
      <c r="F391" s="11">
        <v>0.38009999999999999</v>
      </c>
      <c r="G391" s="4">
        <v>1.1100000000000001</v>
      </c>
      <c r="H391" s="4" t="s">
        <v>19</v>
      </c>
      <c r="I391" s="4" t="s">
        <v>26</v>
      </c>
      <c r="J391" s="4"/>
      <c r="K391" s="4">
        <f>IF(B391&lt;&gt;B390,1,K390+1)</f>
        <v>2</v>
      </c>
      <c r="L391" s="10" t="str">
        <f t="shared" si="12"/>
        <v>changedFiles_D</v>
      </c>
      <c r="M391" s="10" t="str">
        <f t="shared" si="13"/>
        <v>some files</v>
      </c>
      <c r="N391" t="str">
        <f>_xlfn.CONCAT(A391,B391,C391)</f>
        <v>IpythonchangedFiles_D=some filesclosedBy=ellisonbg</v>
      </c>
    </row>
    <row r="392" spans="1:14" hidden="1" x14ac:dyDescent="0.2">
      <c r="A392" s="4" t="s">
        <v>134</v>
      </c>
      <c r="B392" s="4" t="s">
        <v>77</v>
      </c>
      <c r="C392" s="4" t="s">
        <v>140</v>
      </c>
      <c r="D392" s="11">
        <v>1.3299999999999999E-2</v>
      </c>
      <c r="E392" s="11">
        <v>3.9E-2</v>
      </c>
      <c r="F392" s="11">
        <v>0.36130000000000001</v>
      </c>
      <c r="G392" s="4">
        <v>1.06</v>
      </c>
      <c r="H392" s="4" t="s">
        <v>19</v>
      </c>
      <c r="I392" s="4" t="s">
        <v>20</v>
      </c>
      <c r="J392" s="4"/>
      <c r="K392" s="4">
        <f>IF(B392&lt;&gt;B391,1,K391+1)</f>
        <v>3</v>
      </c>
      <c r="L392" s="10" t="str">
        <f t="shared" si="12"/>
        <v>changedFiles_D</v>
      </c>
      <c r="M392" s="10" t="str">
        <f t="shared" si="13"/>
        <v>some files</v>
      </c>
      <c r="N392" t="str">
        <f>_xlfn.CONCAT(A392,B392,C392)</f>
        <v>IpythonchangedFiles_D=some filesclosedBy=jdfreder</v>
      </c>
    </row>
    <row r="393" spans="1:14" hidden="1" x14ac:dyDescent="0.2">
      <c r="A393" s="4" t="s">
        <v>134</v>
      </c>
      <c r="B393" s="4" t="s">
        <v>77</v>
      </c>
      <c r="C393" s="4" t="s">
        <v>136</v>
      </c>
      <c r="D393" s="11">
        <v>8.3299999999999999E-2</v>
      </c>
      <c r="E393" s="11">
        <v>0.24390000000000001</v>
      </c>
      <c r="F393" s="11">
        <v>0.35439999999999999</v>
      </c>
      <c r="G393" s="4">
        <v>1.04</v>
      </c>
      <c r="H393" s="4" t="s">
        <v>19</v>
      </c>
      <c r="I393" s="4" t="s">
        <v>26</v>
      </c>
      <c r="J393" s="4"/>
      <c r="K393" s="4">
        <f>IF(B393&lt;&gt;B392,1,K392+1)</f>
        <v>4</v>
      </c>
      <c r="L393" s="10" t="str">
        <f t="shared" si="12"/>
        <v>changedFiles_D</v>
      </c>
      <c r="M393" s="10" t="str">
        <f t="shared" si="13"/>
        <v>some files</v>
      </c>
      <c r="N393" t="str">
        <f>_xlfn.CONCAT(A393,B393,C393)</f>
        <v>IpythonchangedFiles_D=some filesclosedBy=takluyver</v>
      </c>
    </row>
    <row r="394" spans="1:14" hidden="1" x14ac:dyDescent="0.2">
      <c r="A394" s="4" t="s">
        <v>134</v>
      </c>
      <c r="B394" s="4" t="s">
        <v>77</v>
      </c>
      <c r="C394" s="4" t="s">
        <v>138</v>
      </c>
      <c r="D394" s="11">
        <v>4.3299999999999998E-2</v>
      </c>
      <c r="E394" s="11">
        <v>0.12690000000000001</v>
      </c>
      <c r="F394" s="11">
        <v>0.34570000000000001</v>
      </c>
      <c r="G394" s="4">
        <v>1.01</v>
      </c>
      <c r="H394" s="4" t="s">
        <v>19</v>
      </c>
      <c r="I394" s="4" t="s">
        <v>20</v>
      </c>
      <c r="J394" s="4"/>
      <c r="K394" s="4">
        <f>IF(B394&lt;&gt;B393,1,K393+1)</f>
        <v>5</v>
      </c>
      <c r="L394" s="10" t="str">
        <f t="shared" si="12"/>
        <v>changedFiles_D</v>
      </c>
      <c r="M394" s="10" t="str">
        <f t="shared" si="13"/>
        <v>some files</v>
      </c>
      <c r="N394" t="str">
        <f>_xlfn.CONCAT(A394,B394,C394)</f>
        <v>IpythonchangedFiles_D=some filesclosedBy=fperez</v>
      </c>
    </row>
    <row r="395" spans="1:14" hidden="1" x14ac:dyDescent="0.2">
      <c r="A395" s="4" t="s">
        <v>134</v>
      </c>
      <c r="B395" s="4" t="s">
        <v>77</v>
      </c>
      <c r="C395" s="4" t="s">
        <v>137</v>
      </c>
      <c r="D395" s="11">
        <v>5.1400000000000001E-2</v>
      </c>
      <c r="E395" s="11">
        <v>0.15049999999999999</v>
      </c>
      <c r="F395" s="11">
        <v>0.33539999999999998</v>
      </c>
      <c r="G395" s="4">
        <v>0.98</v>
      </c>
      <c r="H395" s="4" t="s">
        <v>22</v>
      </c>
      <c r="I395" s="4" t="s">
        <v>20</v>
      </c>
      <c r="J395" s="4"/>
      <c r="K395" s="4">
        <f>IF(B395&lt;&gt;B394,1,K394+1)</f>
        <v>6</v>
      </c>
      <c r="L395" s="10" t="str">
        <f t="shared" si="12"/>
        <v>changedFiles_D</v>
      </c>
      <c r="M395" s="10" t="str">
        <f t="shared" si="13"/>
        <v>some files</v>
      </c>
      <c r="N395" t="str">
        <f>_xlfn.CONCAT(A395,B395,C395)</f>
        <v>IpythonchangedFiles_D=some filesclosedBy=Carreau</v>
      </c>
    </row>
    <row r="396" spans="1:14" hidden="1" x14ac:dyDescent="0.2">
      <c r="A396" s="4" t="s">
        <v>134</v>
      </c>
      <c r="B396" s="4" t="s">
        <v>77</v>
      </c>
      <c r="C396" s="4" t="s">
        <v>135</v>
      </c>
      <c r="D396" s="11">
        <v>0.1024</v>
      </c>
      <c r="E396" s="11">
        <v>0.30009999999999998</v>
      </c>
      <c r="F396" s="11">
        <v>0.33169999999999999</v>
      </c>
      <c r="G396" s="4">
        <v>0.97</v>
      </c>
      <c r="H396" s="4" t="s">
        <v>22</v>
      </c>
      <c r="I396" s="4" t="s">
        <v>17</v>
      </c>
      <c r="J396" s="4"/>
      <c r="K396" s="4">
        <f>IF(B396&lt;&gt;B395,1,K395+1)</f>
        <v>7</v>
      </c>
      <c r="L396" s="10" t="str">
        <f t="shared" si="12"/>
        <v>changedFiles_D</v>
      </c>
      <c r="M396" s="10" t="str">
        <f t="shared" si="13"/>
        <v>some files</v>
      </c>
      <c r="N396" t="str">
        <f>_xlfn.CONCAT(A396,B396,C396)</f>
        <v>IpythonchangedFiles_D=some filesclosedBy=minrk</v>
      </c>
    </row>
    <row r="397" spans="1:14" hidden="1" x14ac:dyDescent="0.2">
      <c r="A397" s="4" t="s">
        <v>134</v>
      </c>
      <c r="B397" s="4" t="s">
        <v>77</v>
      </c>
      <c r="C397" s="4" t="s">
        <v>142</v>
      </c>
      <c r="D397" s="11">
        <v>7.1000000000000004E-3</v>
      </c>
      <c r="E397" s="11">
        <v>2.0899999999999998E-2</v>
      </c>
      <c r="F397" s="11">
        <v>0.28399999999999997</v>
      </c>
      <c r="G397" s="4">
        <v>0.83</v>
      </c>
      <c r="H397" s="4" t="s">
        <v>22</v>
      </c>
      <c r="I397" s="4" t="s">
        <v>17</v>
      </c>
      <c r="J397" s="4"/>
      <c r="K397" s="4">
        <f>IF(B397&lt;&gt;B396,1,K396+1)</f>
        <v>8</v>
      </c>
      <c r="L397" s="10" t="str">
        <f t="shared" si="12"/>
        <v>changedFiles_D</v>
      </c>
      <c r="M397" s="10" t="str">
        <f t="shared" si="13"/>
        <v>some files</v>
      </c>
      <c r="N397" t="str">
        <f>_xlfn.CONCAT(A397,B397,C397)</f>
        <v>IpythonchangedFiles_D=some filesclosedBy=ivanov</v>
      </c>
    </row>
    <row r="398" spans="1:14" hidden="1" x14ac:dyDescent="0.2">
      <c r="A398" s="4" t="s">
        <v>134</v>
      </c>
      <c r="B398" s="4" t="s">
        <v>77</v>
      </c>
      <c r="C398" s="4" t="s">
        <v>141</v>
      </c>
      <c r="D398" s="11">
        <v>5.3E-3</v>
      </c>
      <c r="E398" s="11">
        <v>1.54E-2</v>
      </c>
      <c r="F398" s="11">
        <v>0.26979999999999998</v>
      </c>
      <c r="G398" s="4">
        <v>0.79</v>
      </c>
      <c r="H398" s="4" t="s">
        <v>22</v>
      </c>
      <c r="I398" s="4" t="s">
        <v>17</v>
      </c>
      <c r="J398" s="4"/>
      <c r="K398" s="4">
        <f>IF(B398&lt;&gt;B397,1,K397+1)</f>
        <v>9</v>
      </c>
      <c r="L398" s="10" t="str">
        <f t="shared" si="12"/>
        <v>changedFiles_D</v>
      </c>
      <c r="M398" s="10" t="str">
        <f t="shared" si="13"/>
        <v>some files</v>
      </c>
      <c r="N398" t="str">
        <f>_xlfn.CONCAT(A398,B398,C398)</f>
        <v>IpythonchangedFiles_D=some filesclosedBy=bfroehle</v>
      </c>
    </row>
    <row r="399" spans="1:14" hidden="1" x14ac:dyDescent="0.2">
      <c r="A399" s="4" t="s">
        <v>134</v>
      </c>
      <c r="B399" s="4" t="s">
        <v>10</v>
      </c>
      <c r="C399" s="4" t="s">
        <v>144</v>
      </c>
      <c r="D399" s="11">
        <v>2.5000000000000001E-3</v>
      </c>
      <c r="E399" s="11">
        <v>4.5999999999999999E-3</v>
      </c>
      <c r="F399" s="11">
        <v>0.88890000000000002</v>
      </c>
      <c r="G399" s="4">
        <v>1.66</v>
      </c>
      <c r="H399" s="4" t="s">
        <v>19</v>
      </c>
      <c r="I399" s="4" t="s">
        <v>20</v>
      </c>
      <c r="J399" s="4"/>
      <c r="K399" s="4">
        <f>IF(B399&lt;&gt;B398,1,K398+1)</f>
        <v>1</v>
      </c>
      <c r="L399" s="10" t="str">
        <f t="shared" si="12"/>
        <v>commitsPull_D</v>
      </c>
      <c r="M399" s="10" t="str">
        <f t="shared" si="13"/>
        <v>1 commit</v>
      </c>
      <c r="N399" t="str">
        <f>_xlfn.CONCAT(A399,B399,C399)</f>
        <v>IpythoncommitsPull_D=1 commitclosedBy=epatters</v>
      </c>
    </row>
    <row r="400" spans="1:14" hidden="1" x14ac:dyDescent="0.2">
      <c r="A400" s="4" t="s">
        <v>134</v>
      </c>
      <c r="B400" s="4" t="s">
        <v>10</v>
      </c>
      <c r="C400" s="4" t="s">
        <v>145</v>
      </c>
      <c r="D400" s="11">
        <v>1.5E-3</v>
      </c>
      <c r="E400" s="11">
        <v>2.8999999999999998E-3</v>
      </c>
      <c r="F400" s="11">
        <v>0.71430000000000005</v>
      </c>
      <c r="G400" s="4">
        <v>1.33</v>
      </c>
      <c r="H400" s="4" t="s">
        <v>19</v>
      </c>
      <c r="I400" s="4" t="s">
        <v>20</v>
      </c>
      <c r="J400" s="4"/>
      <c r="K400" s="4">
        <f>IF(B400&lt;&gt;B399,1,K399+1)</f>
        <v>2</v>
      </c>
      <c r="L400" s="10" t="str">
        <f t="shared" si="12"/>
        <v>commitsPull_D</v>
      </c>
      <c r="M400" s="10" t="str">
        <f t="shared" si="13"/>
        <v>1 commit</v>
      </c>
      <c r="N400" t="str">
        <f>_xlfn.CONCAT(A400,B400,C400)</f>
        <v>IpythoncommitsPull_D=1 commitclosedBy=jdmarch</v>
      </c>
    </row>
    <row r="401" spans="1:14" hidden="1" x14ac:dyDescent="0.2">
      <c r="A401" s="4" t="s">
        <v>134</v>
      </c>
      <c r="B401" s="4" t="s">
        <v>10</v>
      </c>
      <c r="C401" s="4" t="s">
        <v>141</v>
      </c>
      <c r="D401" s="11">
        <v>1.21E-2</v>
      </c>
      <c r="E401" s="11">
        <v>2.2599999999999999E-2</v>
      </c>
      <c r="F401" s="11">
        <v>0.61899999999999999</v>
      </c>
      <c r="G401" s="4">
        <v>1.1599999999999999</v>
      </c>
      <c r="H401" s="4" t="s">
        <v>19</v>
      </c>
      <c r="I401" s="4" t="s">
        <v>20</v>
      </c>
      <c r="J401" s="4"/>
      <c r="K401" s="4">
        <f>IF(B401&lt;&gt;B400,1,K400+1)</f>
        <v>3</v>
      </c>
      <c r="L401" s="10" t="str">
        <f t="shared" si="12"/>
        <v>commitsPull_D</v>
      </c>
      <c r="M401" s="10" t="str">
        <f t="shared" si="13"/>
        <v>1 commit</v>
      </c>
      <c r="N401" t="str">
        <f>_xlfn.CONCAT(A401,B401,C401)</f>
        <v>IpythoncommitsPull_D=1 commitclosedBy=bfroehle</v>
      </c>
    </row>
    <row r="402" spans="1:14" hidden="1" x14ac:dyDescent="0.2">
      <c r="A402" s="4" t="s">
        <v>134</v>
      </c>
      <c r="B402" s="4" t="s">
        <v>10</v>
      </c>
      <c r="C402" s="4" t="s">
        <v>137</v>
      </c>
      <c r="D402" s="11">
        <v>9.2200000000000004E-2</v>
      </c>
      <c r="E402" s="11">
        <v>0.1724</v>
      </c>
      <c r="F402" s="11">
        <v>0.60199999999999998</v>
      </c>
      <c r="G402" s="4">
        <v>1.1299999999999999</v>
      </c>
      <c r="H402" s="4" t="s">
        <v>12</v>
      </c>
      <c r="I402" s="4" t="s">
        <v>64</v>
      </c>
      <c r="J402" s="4"/>
      <c r="K402" s="4">
        <f>IF(B402&lt;&gt;B401,1,K401+1)</f>
        <v>4</v>
      </c>
      <c r="L402" s="10" t="str">
        <f t="shared" si="12"/>
        <v>commitsPull_D</v>
      </c>
      <c r="M402" s="10" t="str">
        <f t="shared" si="13"/>
        <v>1 commit</v>
      </c>
      <c r="N402" t="str">
        <f>_xlfn.CONCAT(A402,B402,C402)</f>
        <v>IpythoncommitsPull_D=1 commitclosedBy=Carreau</v>
      </c>
    </row>
    <row r="403" spans="1:14" hidden="1" x14ac:dyDescent="0.2">
      <c r="A403" s="4" t="s">
        <v>134</v>
      </c>
      <c r="B403" s="4" t="s">
        <v>10</v>
      </c>
      <c r="C403" s="4" t="s">
        <v>135</v>
      </c>
      <c r="D403" s="11">
        <v>0.1739</v>
      </c>
      <c r="E403" s="11">
        <v>0.32500000000000001</v>
      </c>
      <c r="F403" s="11">
        <v>0.56310000000000004</v>
      </c>
      <c r="G403" s="4">
        <v>1.05</v>
      </c>
      <c r="H403" s="4" t="s">
        <v>12</v>
      </c>
      <c r="I403" s="4" t="s">
        <v>64</v>
      </c>
      <c r="J403" s="4"/>
      <c r="K403" s="4">
        <f>IF(B403&lt;&gt;B402,1,K402+1)</f>
        <v>5</v>
      </c>
      <c r="L403" s="10" t="str">
        <f t="shared" si="12"/>
        <v>commitsPull_D</v>
      </c>
      <c r="M403" s="10" t="str">
        <f t="shared" si="13"/>
        <v>1 commit</v>
      </c>
      <c r="N403" t="str">
        <f>_xlfn.CONCAT(A403,B403,C403)</f>
        <v>IpythoncommitsPull_D=1 commitclosedBy=minrk</v>
      </c>
    </row>
    <row r="404" spans="1:14" hidden="1" x14ac:dyDescent="0.2">
      <c r="A404" s="4" t="s">
        <v>134</v>
      </c>
      <c r="B404" s="4" t="s">
        <v>10</v>
      </c>
      <c r="C404" s="4" t="s">
        <v>136</v>
      </c>
      <c r="D404" s="11">
        <v>0.13150000000000001</v>
      </c>
      <c r="E404" s="11">
        <v>0.24579999999999999</v>
      </c>
      <c r="F404" s="11">
        <v>0.55989999999999995</v>
      </c>
      <c r="G404" s="4">
        <v>1.05</v>
      </c>
      <c r="H404" s="4" t="s">
        <v>12</v>
      </c>
      <c r="I404" s="4" t="s">
        <v>26</v>
      </c>
      <c r="J404" s="4"/>
      <c r="K404" s="4">
        <f>IF(B404&lt;&gt;B403,1,K403+1)</f>
        <v>6</v>
      </c>
      <c r="L404" s="10" t="str">
        <f t="shared" si="12"/>
        <v>commitsPull_D</v>
      </c>
      <c r="M404" s="10" t="str">
        <f t="shared" si="13"/>
        <v>1 commit</v>
      </c>
      <c r="N404" t="str">
        <f>_xlfn.CONCAT(A404,B404,C404)</f>
        <v>IpythoncommitsPull_D=1 commitclosedBy=takluyver</v>
      </c>
    </row>
    <row r="405" spans="1:14" hidden="1" x14ac:dyDescent="0.2">
      <c r="A405" s="4" t="s">
        <v>134</v>
      </c>
      <c r="B405" s="4" t="s">
        <v>10</v>
      </c>
      <c r="C405" s="4" t="s">
        <v>140</v>
      </c>
      <c r="D405" s="11">
        <v>1.7999999999999999E-2</v>
      </c>
      <c r="E405" s="11">
        <v>3.3500000000000002E-2</v>
      </c>
      <c r="F405" s="11">
        <v>0.4874</v>
      </c>
      <c r="G405" s="4">
        <v>0.91</v>
      </c>
      <c r="H405" s="4" t="s">
        <v>22</v>
      </c>
      <c r="I405" s="4" t="s">
        <v>20</v>
      </c>
      <c r="J405" s="4"/>
      <c r="K405" s="4">
        <f>IF(B405&lt;&gt;B404,1,K404+1)</f>
        <v>7</v>
      </c>
      <c r="L405" s="10" t="str">
        <f t="shared" si="12"/>
        <v>commitsPull_D</v>
      </c>
      <c r="M405" s="10" t="str">
        <f t="shared" si="13"/>
        <v>1 commit</v>
      </c>
      <c r="N405" t="str">
        <f>_xlfn.CONCAT(A405,B405,C405)</f>
        <v>IpythoncommitsPull_D=1 commitclosedBy=jdfreder</v>
      </c>
    </row>
    <row r="406" spans="1:14" hidden="1" x14ac:dyDescent="0.2">
      <c r="A406" s="4" t="s">
        <v>134</v>
      </c>
      <c r="B406" s="4" t="s">
        <v>10</v>
      </c>
      <c r="C406" s="4" t="s">
        <v>142</v>
      </c>
      <c r="D406" s="11">
        <v>1.21E-2</v>
      </c>
      <c r="E406" s="11">
        <v>2.2599999999999999E-2</v>
      </c>
      <c r="F406" s="11">
        <v>0.48149999999999998</v>
      </c>
      <c r="G406" s="4">
        <v>0.9</v>
      </c>
      <c r="H406" s="4" t="s">
        <v>22</v>
      </c>
      <c r="I406" s="4" t="s">
        <v>20</v>
      </c>
      <c r="J406" s="4"/>
      <c r="K406" s="4">
        <f>IF(B406&lt;&gt;B405,1,K405+1)</f>
        <v>8</v>
      </c>
      <c r="L406" s="10" t="str">
        <f t="shared" si="12"/>
        <v>commitsPull_D</v>
      </c>
      <c r="M406" s="10" t="str">
        <f t="shared" si="13"/>
        <v>1 commit</v>
      </c>
      <c r="N406" t="str">
        <f>_xlfn.CONCAT(A406,B406,C406)</f>
        <v>IpythoncommitsPull_D=1 commitclosedBy=ivanov</v>
      </c>
    </row>
    <row r="407" spans="1:14" hidden="1" x14ac:dyDescent="0.2">
      <c r="A407" s="4" t="s">
        <v>134</v>
      </c>
      <c r="B407" s="4" t="s">
        <v>10</v>
      </c>
      <c r="C407" s="4" t="s">
        <v>143</v>
      </c>
      <c r="D407" s="11">
        <v>3.3999999999999998E-3</v>
      </c>
      <c r="E407" s="11">
        <v>6.4000000000000003E-3</v>
      </c>
      <c r="F407" s="11">
        <v>0.4783</v>
      </c>
      <c r="G407" s="4">
        <v>0.89</v>
      </c>
      <c r="H407" s="4" t="s">
        <v>22</v>
      </c>
      <c r="I407" s="4" t="s">
        <v>20</v>
      </c>
      <c r="J407" s="4"/>
      <c r="K407" s="4">
        <f>IF(B407&lt;&gt;B406,1,K406+1)</f>
        <v>9</v>
      </c>
      <c r="L407" s="10" t="str">
        <f t="shared" si="12"/>
        <v>commitsPull_D</v>
      </c>
      <c r="M407" s="10" t="str">
        <f t="shared" si="13"/>
        <v>1 commit</v>
      </c>
      <c r="N407" t="str">
        <f>_xlfn.CONCAT(A407,B407,C407)</f>
        <v>IpythoncommitsPull_D=1 commitclosedBy=rgbkrk</v>
      </c>
    </row>
    <row r="408" spans="1:14" hidden="1" x14ac:dyDescent="0.2">
      <c r="A408" s="4" t="s">
        <v>134</v>
      </c>
      <c r="B408" s="4" t="s">
        <v>10</v>
      </c>
      <c r="C408" s="4" t="s">
        <v>138</v>
      </c>
      <c r="D408" s="11">
        <v>5.57E-2</v>
      </c>
      <c r="E408" s="11">
        <v>0.1041</v>
      </c>
      <c r="F408" s="11">
        <v>0.44440000000000002</v>
      </c>
      <c r="G408" s="4">
        <v>0.83</v>
      </c>
      <c r="H408" s="4" t="s">
        <v>16</v>
      </c>
      <c r="I408" s="4" t="s">
        <v>65</v>
      </c>
      <c r="J408" s="4"/>
      <c r="K408" s="4">
        <f>IF(B408&lt;&gt;B407,1,K407+1)</f>
        <v>10</v>
      </c>
      <c r="L408" s="10" t="str">
        <f t="shared" si="12"/>
        <v>commitsPull_D</v>
      </c>
      <c r="M408" s="10" t="str">
        <f t="shared" si="13"/>
        <v>1 commit</v>
      </c>
      <c r="N408" t="str">
        <f>_xlfn.CONCAT(A408,B408,C408)</f>
        <v>IpythoncommitsPull_D=1 commitclosedBy=fperez</v>
      </c>
    </row>
    <row r="409" spans="1:14" hidden="1" x14ac:dyDescent="0.2">
      <c r="A409" s="4" t="s">
        <v>134</v>
      </c>
      <c r="B409" s="4" t="s">
        <v>10</v>
      </c>
      <c r="C409" s="4" t="s">
        <v>139</v>
      </c>
      <c r="D409" s="11">
        <v>3.1899999999999998E-2</v>
      </c>
      <c r="E409" s="11">
        <v>5.96E-2</v>
      </c>
      <c r="F409" s="11">
        <v>0.38009999999999999</v>
      </c>
      <c r="G409" s="4">
        <v>0.71</v>
      </c>
      <c r="H409" s="4" t="s">
        <v>16</v>
      </c>
      <c r="I409" s="4" t="s">
        <v>129</v>
      </c>
      <c r="J409" s="4"/>
      <c r="K409" s="4">
        <f>IF(B409&lt;&gt;B408,1,K408+1)</f>
        <v>11</v>
      </c>
      <c r="L409" s="10" t="str">
        <f t="shared" si="12"/>
        <v>commitsPull_D</v>
      </c>
      <c r="M409" s="10" t="str">
        <f t="shared" si="13"/>
        <v>1 commit</v>
      </c>
      <c r="N409" t="str">
        <f>_xlfn.CONCAT(A409,B409,C409)</f>
        <v>IpythoncommitsPull_D=1 commitclosedBy=ellisonbg</v>
      </c>
    </row>
    <row r="410" spans="1:14" hidden="1" x14ac:dyDescent="0.2">
      <c r="A410" s="4" t="s">
        <v>134</v>
      </c>
      <c r="B410" s="4" t="s">
        <v>33</v>
      </c>
      <c r="C410" s="4" t="s">
        <v>139</v>
      </c>
      <c r="D410" s="11">
        <v>2.3800000000000002E-2</v>
      </c>
      <c r="E410" s="11">
        <v>0.15559999999999999</v>
      </c>
      <c r="F410" s="11">
        <v>0.28410000000000002</v>
      </c>
      <c r="G410" s="4">
        <v>1.85</v>
      </c>
      <c r="H410" s="4" t="s">
        <v>12</v>
      </c>
      <c r="I410" s="4" t="s">
        <v>95</v>
      </c>
      <c r="J410" s="4"/>
      <c r="K410" s="4">
        <f>IF(B410&lt;&gt;B409,1,K409+1)</f>
        <v>1</v>
      </c>
      <c r="L410" s="10" t="str">
        <f t="shared" si="12"/>
        <v>commitsPull_D</v>
      </c>
      <c r="M410" s="10" t="str">
        <f t="shared" si="13"/>
        <v>many commits</v>
      </c>
      <c r="N410" t="str">
        <f>_xlfn.CONCAT(A410,B410,C410)</f>
        <v>IpythoncommitsPull_D=many commitsclosedBy=ellisonbg</v>
      </c>
    </row>
    <row r="411" spans="1:14" hidden="1" x14ac:dyDescent="0.2">
      <c r="A411" s="4" t="s">
        <v>134</v>
      </c>
      <c r="B411" s="4" t="s">
        <v>33</v>
      </c>
      <c r="C411" s="4" t="s">
        <v>142</v>
      </c>
      <c r="D411" s="11">
        <v>6.1999999999999998E-3</v>
      </c>
      <c r="E411" s="11">
        <v>4.0399999999999998E-2</v>
      </c>
      <c r="F411" s="11">
        <v>0.24690000000000001</v>
      </c>
      <c r="G411" s="4">
        <v>1.61</v>
      </c>
      <c r="H411" s="4" t="s">
        <v>19</v>
      </c>
      <c r="I411" s="4" t="s">
        <v>26</v>
      </c>
      <c r="J411" s="4"/>
      <c r="K411" s="4">
        <f>IF(B411&lt;&gt;B410,1,K410+1)</f>
        <v>2</v>
      </c>
      <c r="L411" s="10" t="str">
        <f t="shared" si="12"/>
        <v>commitsPull_D</v>
      </c>
      <c r="M411" s="10" t="str">
        <f t="shared" si="13"/>
        <v>many commits</v>
      </c>
      <c r="N411" t="str">
        <f>_xlfn.CONCAT(A411,B411,C411)</f>
        <v>IpythoncommitsPull_D=many commitsclosedBy=ivanov</v>
      </c>
    </row>
    <row r="412" spans="1:14" hidden="1" x14ac:dyDescent="0.2">
      <c r="A412" s="4" t="s">
        <v>134</v>
      </c>
      <c r="B412" s="4" t="s">
        <v>33</v>
      </c>
      <c r="C412" s="4" t="s">
        <v>138</v>
      </c>
      <c r="D412" s="11">
        <v>2.4799999999999999E-2</v>
      </c>
      <c r="E412" s="11">
        <v>0.16159999999999999</v>
      </c>
      <c r="F412" s="11">
        <v>0.19750000000000001</v>
      </c>
      <c r="G412" s="4">
        <v>1.29</v>
      </c>
      <c r="H412" s="4" t="s">
        <v>12</v>
      </c>
      <c r="I412" s="4" t="s">
        <v>13</v>
      </c>
      <c r="J412" s="4"/>
      <c r="K412" s="4">
        <f>IF(B412&lt;&gt;B411,1,K411+1)</f>
        <v>3</v>
      </c>
      <c r="L412" s="10" t="str">
        <f t="shared" si="12"/>
        <v>commitsPull_D</v>
      </c>
      <c r="M412" s="10" t="str">
        <f t="shared" si="13"/>
        <v>many commits</v>
      </c>
      <c r="N412" t="str">
        <f>_xlfn.CONCAT(A412,B412,C412)</f>
        <v>IpythoncommitsPull_D=many commitsclosedBy=fperez</v>
      </c>
    </row>
    <row r="413" spans="1:14" hidden="1" x14ac:dyDescent="0.2">
      <c r="A413" s="4" t="s">
        <v>134</v>
      </c>
      <c r="B413" s="4" t="s">
        <v>33</v>
      </c>
      <c r="C413" s="4" t="s">
        <v>140</v>
      </c>
      <c r="D413" s="11">
        <v>6.7999999999999996E-3</v>
      </c>
      <c r="E413" s="11">
        <v>4.4400000000000002E-2</v>
      </c>
      <c r="F413" s="11">
        <v>0.18490000000000001</v>
      </c>
      <c r="G413" s="4">
        <v>1.21</v>
      </c>
      <c r="H413" s="4" t="s">
        <v>19</v>
      </c>
      <c r="I413" s="4" t="s">
        <v>26</v>
      </c>
      <c r="J413" s="4"/>
      <c r="K413" s="4">
        <f>IF(B413&lt;&gt;B412,1,K412+1)</f>
        <v>4</v>
      </c>
      <c r="L413" s="10" t="str">
        <f t="shared" si="12"/>
        <v>commitsPull_D</v>
      </c>
      <c r="M413" s="10" t="str">
        <f t="shared" si="13"/>
        <v>many commits</v>
      </c>
      <c r="N413" t="str">
        <f>_xlfn.CONCAT(A413,B413,C413)</f>
        <v>IpythoncommitsPull_D=many commitsclosedBy=jdfreder</v>
      </c>
    </row>
    <row r="414" spans="1:14" hidden="1" x14ac:dyDescent="0.2">
      <c r="A414" s="4" t="s">
        <v>134</v>
      </c>
      <c r="B414" s="4" t="s">
        <v>33</v>
      </c>
      <c r="C414" s="4" t="s">
        <v>135</v>
      </c>
      <c r="D414" s="11">
        <v>4.4900000000000002E-2</v>
      </c>
      <c r="E414" s="11">
        <v>0.29289999999999999</v>
      </c>
      <c r="F414" s="11">
        <v>0.14530000000000001</v>
      </c>
      <c r="G414" s="4">
        <v>0.95</v>
      </c>
      <c r="H414" s="4" t="s">
        <v>22</v>
      </c>
      <c r="I414" s="4" t="s">
        <v>129</v>
      </c>
      <c r="J414" s="4"/>
      <c r="K414" s="4">
        <f>IF(B414&lt;&gt;B413,1,K413+1)</f>
        <v>5</v>
      </c>
      <c r="L414" s="10" t="str">
        <f t="shared" si="12"/>
        <v>commitsPull_D</v>
      </c>
      <c r="M414" s="10" t="str">
        <f t="shared" si="13"/>
        <v>many commits</v>
      </c>
      <c r="N414" t="str">
        <f>_xlfn.CONCAT(A414,B414,C414)</f>
        <v>IpythoncommitsPull_D=many commitsclosedBy=minrk</v>
      </c>
    </row>
    <row r="415" spans="1:14" hidden="1" x14ac:dyDescent="0.2">
      <c r="A415" s="4" t="s">
        <v>134</v>
      </c>
      <c r="B415" s="4" t="s">
        <v>33</v>
      </c>
      <c r="C415" s="4" t="s">
        <v>141</v>
      </c>
      <c r="D415" s="11">
        <v>2.8E-3</v>
      </c>
      <c r="E415" s="11">
        <v>1.8200000000000001E-2</v>
      </c>
      <c r="F415" s="11">
        <v>0.1429</v>
      </c>
      <c r="G415" s="4">
        <v>0.93</v>
      </c>
      <c r="H415" s="4" t="s">
        <v>22</v>
      </c>
      <c r="I415" s="4" t="s">
        <v>20</v>
      </c>
      <c r="J415" s="4"/>
      <c r="K415" s="4">
        <f>IF(B415&lt;&gt;B414,1,K414+1)</f>
        <v>6</v>
      </c>
      <c r="L415" s="10" t="str">
        <f t="shared" si="12"/>
        <v>commitsPull_D</v>
      </c>
      <c r="M415" s="10" t="str">
        <f t="shared" si="13"/>
        <v>many commits</v>
      </c>
      <c r="N415" t="str">
        <f>_xlfn.CONCAT(A415,B415,C415)</f>
        <v>IpythoncommitsPull_D=many commitsclosedBy=bfroehle</v>
      </c>
    </row>
    <row r="416" spans="1:14" hidden="1" x14ac:dyDescent="0.2">
      <c r="A416" s="4" t="s">
        <v>134</v>
      </c>
      <c r="B416" s="4" t="s">
        <v>33</v>
      </c>
      <c r="C416" s="4" t="s">
        <v>136</v>
      </c>
      <c r="D416" s="11">
        <v>2.63E-2</v>
      </c>
      <c r="E416" s="11">
        <v>0.17169999999999999</v>
      </c>
      <c r="F416" s="11">
        <v>0.112</v>
      </c>
      <c r="G416" s="4">
        <v>0.73</v>
      </c>
      <c r="H416" s="4" t="s">
        <v>16</v>
      </c>
      <c r="I416" s="4" t="s">
        <v>63</v>
      </c>
      <c r="J416" s="4"/>
      <c r="K416" s="4">
        <f>IF(B416&lt;&gt;B415,1,K415+1)</f>
        <v>7</v>
      </c>
      <c r="L416" s="10" t="str">
        <f t="shared" si="12"/>
        <v>commitsPull_D</v>
      </c>
      <c r="M416" s="10" t="str">
        <f t="shared" si="13"/>
        <v>many commits</v>
      </c>
      <c r="N416" t="str">
        <f>_xlfn.CONCAT(A416,B416,C416)</f>
        <v>IpythoncommitsPull_D=many commitsclosedBy=takluyver</v>
      </c>
    </row>
    <row r="417" spans="1:14" hidden="1" x14ac:dyDescent="0.2">
      <c r="A417" s="4" t="s">
        <v>134</v>
      </c>
      <c r="B417" s="4" t="s">
        <v>33</v>
      </c>
      <c r="C417" s="4" t="s">
        <v>137</v>
      </c>
      <c r="D417" s="11">
        <v>1.7000000000000001E-2</v>
      </c>
      <c r="E417" s="11">
        <v>0.1111</v>
      </c>
      <c r="F417" s="11">
        <v>0.1111</v>
      </c>
      <c r="G417" s="4">
        <v>0.73</v>
      </c>
      <c r="H417" s="4" t="s">
        <v>16</v>
      </c>
      <c r="I417" s="4" t="s">
        <v>40</v>
      </c>
      <c r="J417" s="4"/>
      <c r="K417" s="4">
        <f>IF(B417&lt;&gt;B416,1,K416+1)</f>
        <v>8</v>
      </c>
      <c r="L417" s="10" t="str">
        <f t="shared" si="12"/>
        <v>commitsPull_D</v>
      </c>
      <c r="M417" s="10" t="str">
        <f t="shared" si="13"/>
        <v>many commits</v>
      </c>
      <c r="N417" t="str">
        <f>_xlfn.CONCAT(A417,B417,C417)</f>
        <v>IpythoncommitsPull_D=many commitsclosedBy=Carreau</v>
      </c>
    </row>
    <row r="418" spans="1:14" hidden="1" x14ac:dyDescent="0.2">
      <c r="A418" s="4" t="s">
        <v>134</v>
      </c>
      <c r="B418" s="4" t="s">
        <v>83</v>
      </c>
      <c r="C418" s="4" t="s">
        <v>143</v>
      </c>
      <c r="D418" s="11">
        <v>3.3999999999999998E-3</v>
      </c>
      <c r="E418" s="11">
        <v>1.09E-2</v>
      </c>
      <c r="F418" s="11">
        <v>0.4783</v>
      </c>
      <c r="G418" s="4">
        <v>1.53</v>
      </c>
      <c r="H418" s="4" t="s">
        <v>19</v>
      </c>
      <c r="I418" s="4" t="s">
        <v>20</v>
      </c>
      <c r="J418" s="4"/>
      <c r="K418" s="4">
        <f>IF(B418&lt;&gt;B417,1,K417+1)</f>
        <v>1</v>
      </c>
      <c r="L418" s="10" t="str">
        <f t="shared" si="12"/>
        <v>commitsPull_D</v>
      </c>
      <c r="M418" s="10" t="str">
        <f t="shared" si="13"/>
        <v>some commits</v>
      </c>
      <c r="N418" t="str">
        <f>_xlfn.CONCAT(A418,B418,C418)</f>
        <v>IpythoncommitsPull_D=some commitsclosedBy=rgbkrk</v>
      </c>
    </row>
    <row r="419" spans="1:14" hidden="1" x14ac:dyDescent="0.2">
      <c r="A419" s="4" t="s">
        <v>134</v>
      </c>
      <c r="B419" s="4" t="s">
        <v>83</v>
      </c>
      <c r="C419" s="4" t="s">
        <v>138</v>
      </c>
      <c r="D419" s="11">
        <v>4.4900000000000002E-2</v>
      </c>
      <c r="E419" s="11">
        <v>0.14399999999999999</v>
      </c>
      <c r="F419" s="11">
        <v>0.35799999999999998</v>
      </c>
      <c r="G419" s="4">
        <v>1.1499999999999999</v>
      </c>
      <c r="H419" s="4" t="s">
        <v>12</v>
      </c>
      <c r="I419" s="4" t="s">
        <v>64</v>
      </c>
      <c r="J419" s="4"/>
      <c r="K419" s="4">
        <f>IF(B419&lt;&gt;B418,1,K418+1)</f>
        <v>2</v>
      </c>
      <c r="L419" s="10" t="str">
        <f t="shared" si="12"/>
        <v>commitsPull_D</v>
      </c>
      <c r="M419" s="10" t="str">
        <f t="shared" si="13"/>
        <v>some commits</v>
      </c>
      <c r="N419" t="str">
        <f>_xlfn.CONCAT(A419,B419,C419)</f>
        <v>IpythoncommitsPull_D=some commitsclosedBy=fperez</v>
      </c>
    </row>
    <row r="420" spans="1:14" hidden="1" x14ac:dyDescent="0.2">
      <c r="A420" s="4" t="s">
        <v>134</v>
      </c>
      <c r="B420" s="4" t="s">
        <v>83</v>
      </c>
      <c r="C420" s="4" t="s">
        <v>139</v>
      </c>
      <c r="D420" s="11">
        <v>2.8199999999999999E-2</v>
      </c>
      <c r="E420" s="11">
        <v>9.0399999999999994E-2</v>
      </c>
      <c r="F420" s="11">
        <v>0.33579999999999999</v>
      </c>
      <c r="G420" s="4">
        <v>1.08</v>
      </c>
      <c r="H420" s="4" t="s">
        <v>19</v>
      </c>
      <c r="I420" s="4" t="s">
        <v>26</v>
      </c>
      <c r="J420" s="4"/>
      <c r="K420" s="4">
        <f>IF(B420&lt;&gt;B419,1,K419+1)</f>
        <v>3</v>
      </c>
      <c r="L420" s="10" t="str">
        <f t="shared" si="12"/>
        <v>commitsPull_D</v>
      </c>
      <c r="M420" s="10" t="str">
        <f t="shared" si="13"/>
        <v>some commits</v>
      </c>
      <c r="N420" t="str">
        <f>_xlfn.CONCAT(A420,B420,C420)</f>
        <v>IpythoncommitsPull_D=some commitsclosedBy=ellisonbg</v>
      </c>
    </row>
    <row r="421" spans="1:14" hidden="1" x14ac:dyDescent="0.2">
      <c r="A421" s="4" t="s">
        <v>134</v>
      </c>
      <c r="B421" s="4" t="s">
        <v>83</v>
      </c>
      <c r="C421" s="4" t="s">
        <v>136</v>
      </c>
      <c r="D421" s="11">
        <v>7.7100000000000002E-2</v>
      </c>
      <c r="E421" s="11">
        <v>0.24729999999999999</v>
      </c>
      <c r="F421" s="11">
        <v>0.3281</v>
      </c>
      <c r="G421" s="4">
        <v>1.05</v>
      </c>
      <c r="H421" s="4" t="s">
        <v>19</v>
      </c>
      <c r="I421" s="4" t="s">
        <v>64</v>
      </c>
      <c r="J421" s="4"/>
      <c r="K421" s="4">
        <f>IF(B421&lt;&gt;B420,1,K420+1)</f>
        <v>4</v>
      </c>
      <c r="L421" s="10" t="str">
        <f t="shared" si="12"/>
        <v>commitsPull_D</v>
      </c>
      <c r="M421" s="10" t="str">
        <f t="shared" si="13"/>
        <v>some commits</v>
      </c>
      <c r="N421" t="str">
        <f>_xlfn.CONCAT(A421,B421,C421)</f>
        <v>IpythoncommitsPull_D=some commitsclosedBy=takluyver</v>
      </c>
    </row>
    <row r="422" spans="1:14" hidden="1" x14ac:dyDescent="0.2">
      <c r="A422" s="4" t="s">
        <v>134</v>
      </c>
      <c r="B422" s="4" t="s">
        <v>83</v>
      </c>
      <c r="C422" s="4" t="s">
        <v>140</v>
      </c>
      <c r="D422" s="11">
        <v>1.21E-2</v>
      </c>
      <c r="E422" s="11">
        <v>3.8699999999999998E-2</v>
      </c>
      <c r="F422" s="11">
        <v>0.32769999999999999</v>
      </c>
      <c r="G422" s="4">
        <v>1.05</v>
      </c>
      <c r="H422" s="4" t="s">
        <v>19</v>
      </c>
      <c r="I422" s="4" t="s">
        <v>20</v>
      </c>
      <c r="J422" s="4"/>
      <c r="K422" s="4">
        <f>IF(B422&lt;&gt;B421,1,K421+1)</f>
        <v>5</v>
      </c>
      <c r="L422" s="10" t="str">
        <f t="shared" si="12"/>
        <v>commitsPull_D</v>
      </c>
      <c r="M422" s="10" t="str">
        <f t="shared" si="13"/>
        <v>some commits</v>
      </c>
      <c r="N422" t="str">
        <f>_xlfn.CONCAT(A422,B422,C422)</f>
        <v>IpythoncommitsPull_D=some commitsclosedBy=jdfreder</v>
      </c>
    </row>
    <row r="423" spans="1:14" hidden="1" x14ac:dyDescent="0.2">
      <c r="A423" s="4" t="s">
        <v>134</v>
      </c>
      <c r="B423" s="4" t="s">
        <v>83</v>
      </c>
      <c r="C423" s="4" t="s">
        <v>135</v>
      </c>
      <c r="D423" s="11">
        <v>9.01E-2</v>
      </c>
      <c r="E423" s="11">
        <v>0.28899999999999998</v>
      </c>
      <c r="F423" s="11">
        <v>0.29160000000000003</v>
      </c>
      <c r="G423" s="4">
        <v>0.94</v>
      </c>
      <c r="H423" s="4" t="s">
        <v>16</v>
      </c>
      <c r="I423" s="4" t="s">
        <v>129</v>
      </c>
      <c r="J423" s="4"/>
      <c r="K423" s="4">
        <f>IF(B423&lt;&gt;B422,1,K422+1)</f>
        <v>6</v>
      </c>
      <c r="L423" s="10" t="str">
        <f t="shared" si="12"/>
        <v>commitsPull_D</v>
      </c>
      <c r="M423" s="10" t="str">
        <f t="shared" si="13"/>
        <v>some commits</v>
      </c>
      <c r="N423" t="str">
        <f>_xlfn.CONCAT(A423,B423,C423)</f>
        <v>IpythoncommitsPull_D=some commitsclosedBy=minrk</v>
      </c>
    </row>
    <row r="424" spans="1:14" hidden="1" x14ac:dyDescent="0.2">
      <c r="A424" s="4" t="s">
        <v>134</v>
      </c>
      <c r="B424" s="4" t="s">
        <v>83</v>
      </c>
      <c r="C424" s="4" t="s">
        <v>137</v>
      </c>
      <c r="D424" s="11">
        <v>4.3900000000000002E-2</v>
      </c>
      <c r="E424" s="11">
        <v>0.14099999999999999</v>
      </c>
      <c r="F424" s="11">
        <v>0.28689999999999999</v>
      </c>
      <c r="G424" s="4">
        <v>0.92</v>
      </c>
      <c r="H424" s="4" t="s">
        <v>22</v>
      </c>
      <c r="I424" s="4" t="s">
        <v>65</v>
      </c>
      <c r="J424" s="4"/>
      <c r="K424" s="4">
        <f>IF(B424&lt;&gt;B423,1,K423+1)</f>
        <v>7</v>
      </c>
      <c r="L424" s="10" t="str">
        <f t="shared" si="12"/>
        <v>commitsPull_D</v>
      </c>
      <c r="M424" s="10" t="str">
        <f t="shared" si="13"/>
        <v>some commits</v>
      </c>
      <c r="N424" t="str">
        <f>_xlfn.CONCAT(A424,B424,C424)</f>
        <v>IpythoncommitsPull_D=some commitsclosedBy=Carreau</v>
      </c>
    </row>
    <row r="425" spans="1:14" hidden="1" x14ac:dyDescent="0.2">
      <c r="A425" s="4" t="s">
        <v>134</v>
      </c>
      <c r="B425" s="4" t="s">
        <v>83</v>
      </c>
      <c r="C425" s="4" t="s">
        <v>142</v>
      </c>
      <c r="D425" s="11">
        <v>6.7999999999999996E-3</v>
      </c>
      <c r="E425" s="11">
        <v>2.18E-2</v>
      </c>
      <c r="F425" s="11">
        <v>0.27160000000000001</v>
      </c>
      <c r="G425" s="4">
        <v>0.87</v>
      </c>
      <c r="H425" s="4" t="s">
        <v>22</v>
      </c>
      <c r="I425" s="4" t="s">
        <v>20</v>
      </c>
      <c r="J425" s="4"/>
      <c r="K425" s="4">
        <f>IF(B425&lt;&gt;B424,1,K424+1)</f>
        <v>8</v>
      </c>
      <c r="L425" s="10" t="str">
        <f t="shared" si="12"/>
        <v>commitsPull_D</v>
      </c>
      <c r="M425" s="10" t="str">
        <f t="shared" si="13"/>
        <v>some commits</v>
      </c>
      <c r="N425" t="str">
        <f>_xlfn.CONCAT(A425,B425,C425)</f>
        <v>IpythoncommitsPull_D=some commitsclosedBy=ivanov</v>
      </c>
    </row>
    <row r="426" spans="1:14" hidden="1" x14ac:dyDescent="0.2">
      <c r="A426" s="4" t="s">
        <v>134</v>
      </c>
      <c r="B426" s="4" t="s">
        <v>83</v>
      </c>
      <c r="C426" s="4" t="s">
        <v>141</v>
      </c>
      <c r="D426" s="11">
        <v>4.5999999999999999E-3</v>
      </c>
      <c r="E426" s="11">
        <v>1.49E-2</v>
      </c>
      <c r="F426" s="11">
        <v>0.23810000000000001</v>
      </c>
      <c r="G426" s="4">
        <v>0.76</v>
      </c>
      <c r="H426" s="4" t="s">
        <v>22</v>
      </c>
      <c r="I426" s="4" t="s">
        <v>17</v>
      </c>
      <c r="J426" s="4"/>
      <c r="K426" s="4">
        <f>IF(B426&lt;&gt;B425,1,K425+1)</f>
        <v>9</v>
      </c>
      <c r="L426" s="10" t="str">
        <f t="shared" si="12"/>
        <v>commitsPull_D</v>
      </c>
      <c r="M426" s="10" t="str">
        <f t="shared" si="13"/>
        <v>some commits</v>
      </c>
      <c r="N426" t="str">
        <f>_xlfn.CONCAT(A426,B426,C426)</f>
        <v>IpythoncommitsPull_D=some commitsclosedBy=bfroehle</v>
      </c>
    </row>
    <row r="427" spans="1:14" x14ac:dyDescent="0.2">
      <c r="A427" s="4" t="s">
        <v>134</v>
      </c>
      <c r="B427" s="4" t="s">
        <v>61</v>
      </c>
      <c r="C427" s="4" t="s">
        <v>136</v>
      </c>
      <c r="D427" s="11">
        <v>0.2346</v>
      </c>
      <c r="E427" s="11">
        <v>0.25059999999999999</v>
      </c>
      <c r="F427" s="11">
        <v>0.99870000000000003</v>
      </c>
      <c r="G427" s="4">
        <v>1.07</v>
      </c>
      <c r="H427" s="4" t="s">
        <v>12</v>
      </c>
      <c r="I427" s="4" t="s">
        <v>64</v>
      </c>
      <c r="J427" s="4"/>
      <c r="K427" s="4">
        <f>IF(B427&lt;&gt;B426,1,K426+1)</f>
        <v>1</v>
      </c>
      <c r="L427" s="10" t="str">
        <f t="shared" si="12"/>
        <v>coreTeamFollowsRequester</v>
      </c>
      <c r="M427" s="10" t="str">
        <f t="shared" si="13"/>
        <v>false</v>
      </c>
      <c r="N427" t="str">
        <f>_xlfn.CONCAT(A427,B427,C427)</f>
        <v>IpythoncoreTeamFollowsRequester=falseclosedBy=takluyver</v>
      </c>
    </row>
    <row r="428" spans="1:14" x14ac:dyDescent="0.2">
      <c r="A428" s="4" t="s">
        <v>134</v>
      </c>
      <c r="B428" s="4" t="s">
        <v>61</v>
      </c>
      <c r="C428" s="4" t="s">
        <v>138</v>
      </c>
      <c r="D428" s="11">
        <v>0.12529999999999999</v>
      </c>
      <c r="E428" s="11">
        <v>0.13389999999999999</v>
      </c>
      <c r="F428" s="11">
        <v>1</v>
      </c>
      <c r="G428" s="4">
        <v>1.07</v>
      </c>
      <c r="H428" s="4" t="s">
        <v>12</v>
      </c>
      <c r="I428" s="4" t="s">
        <v>26</v>
      </c>
      <c r="J428" s="4"/>
      <c r="K428" s="4">
        <f>IF(B428&lt;&gt;B427,1,K427+1)</f>
        <v>2</v>
      </c>
      <c r="L428" s="10" t="str">
        <f t="shared" si="12"/>
        <v>coreTeamFollowsRequester</v>
      </c>
      <c r="M428" s="10" t="str">
        <f t="shared" si="13"/>
        <v>false</v>
      </c>
      <c r="N428" t="str">
        <f>_xlfn.CONCAT(A428,B428,C428)</f>
        <v>IpythoncoreTeamFollowsRequester=falseclosedBy=fperez</v>
      </c>
    </row>
    <row r="429" spans="1:14" hidden="1" x14ac:dyDescent="0.2">
      <c r="A429" s="4" t="s">
        <v>134</v>
      </c>
      <c r="B429" s="4" t="s">
        <v>61</v>
      </c>
      <c r="C429" s="4" t="s">
        <v>141</v>
      </c>
      <c r="D429" s="11">
        <v>1.95E-2</v>
      </c>
      <c r="E429" s="11">
        <v>2.0799999999999999E-2</v>
      </c>
      <c r="F429" s="11">
        <v>1</v>
      </c>
      <c r="G429" s="4">
        <v>1.07</v>
      </c>
      <c r="H429" s="4" t="s">
        <v>19</v>
      </c>
      <c r="I429" s="4" t="s">
        <v>20</v>
      </c>
      <c r="J429" s="4"/>
      <c r="K429" s="4">
        <f>IF(B429&lt;&gt;B428,1,K428+1)</f>
        <v>3</v>
      </c>
      <c r="L429" s="10" t="str">
        <f t="shared" si="12"/>
        <v>coreTeamFollowsRequester</v>
      </c>
      <c r="M429" s="10" t="str">
        <f t="shared" si="13"/>
        <v>false</v>
      </c>
      <c r="N429" t="str">
        <f>_xlfn.CONCAT(A429,B429,C429)</f>
        <v>IpythoncoreTeamFollowsRequester=falseclosedBy=bfroehle</v>
      </c>
    </row>
    <row r="430" spans="1:14" hidden="1" x14ac:dyDescent="0.2">
      <c r="A430" s="4" t="s">
        <v>134</v>
      </c>
      <c r="B430" s="4" t="s">
        <v>61</v>
      </c>
      <c r="C430" s="4" t="s">
        <v>144</v>
      </c>
      <c r="D430" s="11">
        <v>2.8E-3</v>
      </c>
      <c r="E430" s="11">
        <v>3.0000000000000001E-3</v>
      </c>
      <c r="F430" s="11">
        <v>1</v>
      </c>
      <c r="G430" s="4">
        <v>1.07</v>
      </c>
      <c r="H430" s="4" t="s">
        <v>19</v>
      </c>
      <c r="I430" s="4" t="s">
        <v>20</v>
      </c>
      <c r="J430" s="4"/>
      <c r="K430" s="4">
        <f>IF(B430&lt;&gt;B429,1,K429+1)</f>
        <v>4</v>
      </c>
      <c r="L430" s="10" t="str">
        <f t="shared" si="12"/>
        <v>coreTeamFollowsRequester</v>
      </c>
      <c r="M430" s="10" t="str">
        <f t="shared" si="13"/>
        <v>false</v>
      </c>
      <c r="N430" t="str">
        <f>_xlfn.CONCAT(A430,B430,C430)</f>
        <v>IpythoncoreTeamFollowsRequester=falseclosedBy=epatters</v>
      </c>
    </row>
    <row r="431" spans="1:14" hidden="1" x14ac:dyDescent="0.2">
      <c r="A431" s="4" t="s">
        <v>134</v>
      </c>
      <c r="B431" s="4" t="s">
        <v>61</v>
      </c>
      <c r="C431" s="4" t="s">
        <v>145</v>
      </c>
      <c r="D431" s="11">
        <v>2.2000000000000001E-3</v>
      </c>
      <c r="E431" s="11">
        <v>2.3E-3</v>
      </c>
      <c r="F431" s="11">
        <v>1</v>
      </c>
      <c r="G431" s="4">
        <v>1.07</v>
      </c>
      <c r="H431" s="4" t="s">
        <v>19</v>
      </c>
      <c r="I431" s="4" t="s">
        <v>20</v>
      </c>
      <c r="J431" s="4"/>
      <c r="K431" s="4">
        <f>IF(B431&lt;&gt;B430,1,K430+1)</f>
        <v>5</v>
      </c>
      <c r="L431" s="10" t="str">
        <f t="shared" si="12"/>
        <v>coreTeamFollowsRequester</v>
      </c>
      <c r="M431" s="10" t="str">
        <f t="shared" si="13"/>
        <v>false</v>
      </c>
      <c r="N431" t="str">
        <f>_xlfn.CONCAT(A431,B431,C431)</f>
        <v>IpythoncoreTeamFollowsRequester=falseclosedBy=jdmarch</v>
      </c>
    </row>
    <row r="432" spans="1:14" hidden="1" x14ac:dyDescent="0.2">
      <c r="A432" s="4" t="s">
        <v>134</v>
      </c>
      <c r="B432" s="4" t="s">
        <v>61</v>
      </c>
      <c r="C432" s="4" t="s">
        <v>139</v>
      </c>
      <c r="D432" s="11">
        <v>8.2299999999999998E-2</v>
      </c>
      <c r="E432" s="11">
        <v>8.7900000000000006E-2</v>
      </c>
      <c r="F432" s="11">
        <v>0.98150000000000004</v>
      </c>
      <c r="G432" s="4">
        <v>1.05</v>
      </c>
      <c r="H432" s="4" t="s">
        <v>19</v>
      </c>
      <c r="I432" s="4" t="s">
        <v>20</v>
      </c>
      <c r="J432" s="4"/>
      <c r="K432" s="4">
        <f>IF(B432&lt;&gt;B431,1,K431+1)</f>
        <v>6</v>
      </c>
      <c r="L432" s="10" t="str">
        <f t="shared" si="12"/>
        <v>coreTeamFollowsRequester</v>
      </c>
      <c r="M432" s="10" t="str">
        <f t="shared" si="13"/>
        <v>false</v>
      </c>
      <c r="N432" t="str">
        <f>_xlfn.CONCAT(A432,B432,C432)</f>
        <v>IpythoncoreTeamFollowsRequester=falseclosedBy=ellisonbg</v>
      </c>
    </row>
    <row r="433" spans="1:14" hidden="1" x14ac:dyDescent="0.2">
      <c r="A433" s="4" t="s">
        <v>134</v>
      </c>
      <c r="B433" s="4" t="s">
        <v>61</v>
      </c>
      <c r="C433" s="4" t="s">
        <v>135</v>
      </c>
      <c r="D433" s="11">
        <v>0.29770000000000002</v>
      </c>
      <c r="E433" s="11">
        <v>0.318</v>
      </c>
      <c r="F433" s="11">
        <v>0.96389999999999998</v>
      </c>
      <c r="G433" s="4">
        <v>1.03</v>
      </c>
      <c r="H433" s="4" t="s">
        <v>12</v>
      </c>
      <c r="I433" s="4" t="s">
        <v>26</v>
      </c>
      <c r="J433" s="4"/>
      <c r="K433" s="4">
        <f>IF(B433&lt;&gt;B432,1,K432+1)</f>
        <v>7</v>
      </c>
      <c r="L433" s="10" t="str">
        <f t="shared" si="12"/>
        <v>coreTeamFollowsRequester</v>
      </c>
      <c r="M433" s="10" t="str">
        <f t="shared" si="13"/>
        <v>false</v>
      </c>
      <c r="N433" t="str">
        <f>_xlfn.CONCAT(A433,B433,C433)</f>
        <v>IpythoncoreTeamFollowsRequester=falseclosedBy=minrk</v>
      </c>
    </row>
    <row r="434" spans="1:14" hidden="1" x14ac:dyDescent="0.2">
      <c r="A434" s="4" t="s">
        <v>134</v>
      </c>
      <c r="B434" s="4" t="s">
        <v>61</v>
      </c>
      <c r="C434" s="4" t="s">
        <v>137</v>
      </c>
      <c r="D434" s="11">
        <v>0.14760000000000001</v>
      </c>
      <c r="E434" s="11">
        <v>0.15770000000000001</v>
      </c>
      <c r="F434" s="11">
        <v>0.96360000000000001</v>
      </c>
      <c r="G434" s="4">
        <v>1.03</v>
      </c>
      <c r="H434" s="4" t="s">
        <v>19</v>
      </c>
      <c r="I434" s="4" t="s">
        <v>20</v>
      </c>
      <c r="J434" s="4"/>
      <c r="K434" s="4">
        <f>IF(B434&lt;&gt;B433,1,K433+1)</f>
        <v>8</v>
      </c>
      <c r="L434" s="10" t="str">
        <f t="shared" si="12"/>
        <v>coreTeamFollowsRequester</v>
      </c>
      <c r="M434" s="10" t="str">
        <f t="shared" si="13"/>
        <v>false</v>
      </c>
      <c r="N434" t="str">
        <f>_xlfn.CONCAT(A434,B434,C434)</f>
        <v>IpythoncoreTeamFollowsRequester=falseclosedBy=Carreau</v>
      </c>
    </row>
    <row r="435" spans="1:14" hidden="1" x14ac:dyDescent="0.2">
      <c r="A435" s="4" t="s">
        <v>134</v>
      </c>
      <c r="B435" s="4" t="s">
        <v>61</v>
      </c>
      <c r="C435" s="4" t="s">
        <v>140</v>
      </c>
      <c r="D435" s="11">
        <v>1.7299999999999999E-2</v>
      </c>
      <c r="E435" s="11">
        <v>1.8499999999999999E-2</v>
      </c>
      <c r="F435" s="11">
        <v>0.47060000000000002</v>
      </c>
      <c r="G435" s="4">
        <v>0.5</v>
      </c>
      <c r="H435" s="4" t="s">
        <v>132</v>
      </c>
      <c r="I435" s="4" t="s">
        <v>65</v>
      </c>
      <c r="J435" s="4"/>
      <c r="K435" s="4">
        <f>IF(B435&lt;&gt;B434,1,K434+1)</f>
        <v>9</v>
      </c>
      <c r="L435" s="10" t="str">
        <f t="shared" si="12"/>
        <v>coreTeamFollowsRequester</v>
      </c>
      <c r="M435" s="10" t="str">
        <f t="shared" si="13"/>
        <v>false</v>
      </c>
      <c r="N435" t="str">
        <f>_xlfn.CONCAT(A435,B435,C435)</f>
        <v>IpythoncoreTeamFollowsRequester=falseclosedBy=jdfreder</v>
      </c>
    </row>
    <row r="436" spans="1:14" hidden="1" x14ac:dyDescent="0.2">
      <c r="A436" s="4" t="s">
        <v>134</v>
      </c>
      <c r="B436" s="4" t="s">
        <v>61</v>
      </c>
      <c r="C436" s="4" t="s">
        <v>143</v>
      </c>
      <c r="D436" s="11">
        <v>2.2000000000000001E-3</v>
      </c>
      <c r="E436" s="11">
        <v>2.3E-3</v>
      </c>
      <c r="F436" s="11">
        <v>0.30430000000000001</v>
      </c>
      <c r="G436" s="4">
        <v>0.33</v>
      </c>
      <c r="H436" s="4" t="s">
        <v>22</v>
      </c>
      <c r="I436" s="4" t="s">
        <v>17</v>
      </c>
      <c r="J436" s="4"/>
      <c r="K436" s="4">
        <f>IF(B436&lt;&gt;B435,1,K435+1)</f>
        <v>10</v>
      </c>
      <c r="L436" s="10" t="str">
        <f t="shared" si="12"/>
        <v>coreTeamFollowsRequester</v>
      </c>
      <c r="M436" s="10" t="str">
        <f t="shared" si="13"/>
        <v>false</v>
      </c>
      <c r="N436" t="str">
        <f>_xlfn.CONCAT(A436,B436,C436)</f>
        <v>IpythoncoreTeamFollowsRequester=falseclosedBy=rgbkrk</v>
      </c>
    </row>
    <row r="437" spans="1:14" hidden="1" x14ac:dyDescent="0.2">
      <c r="A437" s="4" t="s">
        <v>134</v>
      </c>
      <c r="B437" s="4" t="s">
        <v>61</v>
      </c>
      <c r="C437" s="4" t="s">
        <v>142</v>
      </c>
      <c r="D437" s="11">
        <v>4.3E-3</v>
      </c>
      <c r="E437" s="11">
        <v>4.5999999999999999E-3</v>
      </c>
      <c r="F437" s="11">
        <v>0.17280000000000001</v>
      </c>
      <c r="G437" s="4">
        <v>0.18</v>
      </c>
      <c r="H437" s="4" t="s">
        <v>132</v>
      </c>
      <c r="I437" s="4" t="s">
        <v>65</v>
      </c>
      <c r="J437" s="4"/>
      <c r="K437" s="4">
        <f>IF(B437&lt;&gt;B436,1,K436+1)</f>
        <v>11</v>
      </c>
      <c r="L437" s="10" t="str">
        <f t="shared" si="12"/>
        <v>coreTeamFollowsRequester</v>
      </c>
      <c r="M437" s="10" t="str">
        <f t="shared" si="13"/>
        <v>false</v>
      </c>
      <c r="N437" t="str">
        <f>_xlfn.CONCAT(A437,B437,C437)</f>
        <v>IpythoncoreTeamFollowsRequester=falseclosedBy=ivanov</v>
      </c>
    </row>
    <row r="438" spans="1:14" hidden="1" x14ac:dyDescent="0.2">
      <c r="A438" s="4" t="s">
        <v>134</v>
      </c>
      <c r="B438" s="4" t="s">
        <v>58</v>
      </c>
      <c r="C438" s="4" t="s">
        <v>142</v>
      </c>
      <c r="D438" s="11">
        <v>2.07E-2</v>
      </c>
      <c r="E438" s="11">
        <v>0.32519999999999999</v>
      </c>
      <c r="F438" s="11">
        <v>0.82720000000000005</v>
      </c>
      <c r="G438" s="4">
        <v>12.97</v>
      </c>
      <c r="H438" s="4" t="s">
        <v>122</v>
      </c>
      <c r="I438" s="4" t="s">
        <v>146</v>
      </c>
      <c r="J438" s="4"/>
      <c r="K438" s="4">
        <f>IF(B438&lt;&gt;B437,1,K437+1)</f>
        <v>1</v>
      </c>
      <c r="L438" s="10" t="str">
        <f t="shared" si="12"/>
        <v>coreTeamFollowsRequester</v>
      </c>
      <c r="M438" s="10" t="str">
        <f t="shared" si="13"/>
        <v>true</v>
      </c>
      <c r="N438" t="str">
        <f>_xlfn.CONCAT(A438,B438,C438)</f>
        <v>IpythoncoreTeamFollowsRequester=trueclosedBy=ivanov</v>
      </c>
    </row>
    <row r="439" spans="1:14" hidden="1" x14ac:dyDescent="0.2">
      <c r="A439" s="4" t="s">
        <v>134</v>
      </c>
      <c r="B439" s="4" t="s">
        <v>58</v>
      </c>
      <c r="C439" s="4" t="s">
        <v>143</v>
      </c>
      <c r="D439" s="11">
        <v>5.0000000000000001E-3</v>
      </c>
      <c r="E439" s="11">
        <v>7.7700000000000005E-2</v>
      </c>
      <c r="F439" s="11">
        <v>0.69569999999999999</v>
      </c>
      <c r="G439" s="4">
        <v>10.91</v>
      </c>
      <c r="H439" s="4" t="s">
        <v>19</v>
      </c>
      <c r="I439" s="4" t="s">
        <v>46</v>
      </c>
      <c r="J439" s="4"/>
      <c r="K439" s="4">
        <f>IF(B439&lt;&gt;B438,1,K438+1)</f>
        <v>2</v>
      </c>
      <c r="L439" s="10" t="str">
        <f t="shared" si="12"/>
        <v>coreTeamFollowsRequester</v>
      </c>
      <c r="M439" s="10" t="str">
        <f t="shared" si="13"/>
        <v>true</v>
      </c>
      <c r="N439" t="str">
        <f>_xlfn.CONCAT(A439,B439,C439)</f>
        <v>IpythoncoreTeamFollowsRequester=trueclosedBy=rgbkrk</v>
      </c>
    </row>
    <row r="440" spans="1:14" hidden="1" x14ac:dyDescent="0.2">
      <c r="A440" s="4" t="s">
        <v>134</v>
      </c>
      <c r="B440" s="4" t="s">
        <v>58</v>
      </c>
      <c r="C440" s="4" t="s">
        <v>140</v>
      </c>
      <c r="D440" s="11">
        <v>1.95E-2</v>
      </c>
      <c r="E440" s="11">
        <v>0.30580000000000002</v>
      </c>
      <c r="F440" s="11">
        <v>0.52939999999999998</v>
      </c>
      <c r="G440" s="4">
        <v>8.3000000000000007</v>
      </c>
      <c r="H440" s="4" t="s">
        <v>122</v>
      </c>
      <c r="I440" s="4" t="s">
        <v>147</v>
      </c>
      <c r="J440" s="4"/>
      <c r="K440" s="4">
        <f>IF(B440&lt;&gt;B439,1,K439+1)</f>
        <v>3</v>
      </c>
      <c r="L440" s="10" t="str">
        <f t="shared" si="12"/>
        <v>coreTeamFollowsRequester</v>
      </c>
      <c r="M440" s="10" t="str">
        <f t="shared" si="13"/>
        <v>true</v>
      </c>
      <c r="N440" t="str">
        <f>_xlfn.CONCAT(A440,B440,C440)</f>
        <v>IpythoncoreTeamFollowsRequester=trueclosedBy=jdfreder</v>
      </c>
    </row>
    <row r="441" spans="1:14" hidden="1" x14ac:dyDescent="0.2">
      <c r="A441" s="4" t="s">
        <v>134</v>
      </c>
      <c r="B441" s="4" t="s">
        <v>58</v>
      </c>
      <c r="C441" s="4" t="s">
        <v>135</v>
      </c>
      <c r="D441" s="11">
        <v>1.11E-2</v>
      </c>
      <c r="E441" s="11">
        <v>0.17480000000000001</v>
      </c>
      <c r="F441" s="11">
        <v>3.61E-2</v>
      </c>
      <c r="G441" s="4">
        <v>0.56999999999999995</v>
      </c>
      <c r="H441" s="4" t="s">
        <v>16</v>
      </c>
      <c r="I441" s="4" t="s">
        <v>148</v>
      </c>
      <c r="J441" s="4"/>
      <c r="K441" s="4">
        <f>IF(B441&lt;&gt;B440,1,K440+1)</f>
        <v>4</v>
      </c>
      <c r="L441" s="10" t="str">
        <f t="shared" si="12"/>
        <v>coreTeamFollowsRequester</v>
      </c>
      <c r="M441" s="10" t="str">
        <f t="shared" si="13"/>
        <v>true</v>
      </c>
      <c r="N441" t="str">
        <f>_xlfn.CONCAT(A441,B441,C441)</f>
        <v>IpythoncoreTeamFollowsRequester=trueclosedBy=minrk</v>
      </c>
    </row>
    <row r="442" spans="1:14" hidden="1" x14ac:dyDescent="0.2">
      <c r="A442" s="4" t="s">
        <v>134</v>
      </c>
      <c r="B442" s="4" t="s">
        <v>58</v>
      </c>
      <c r="C442" s="4" t="s">
        <v>137</v>
      </c>
      <c r="D442" s="11">
        <v>5.5999999999999999E-3</v>
      </c>
      <c r="E442" s="11">
        <v>8.7400000000000005E-2</v>
      </c>
      <c r="F442" s="11">
        <v>3.6400000000000002E-2</v>
      </c>
      <c r="G442" s="4">
        <v>0.56999999999999995</v>
      </c>
      <c r="H442" s="4" t="s">
        <v>22</v>
      </c>
      <c r="I442" s="4" t="s">
        <v>63</v>
      </c>
      <c r="J442" s="4"/>
      <c r="K442" s="4">
        <f>IF(B442&lt;&gt;B441,1,K441+1)</f>
        <v>5</v>
      </c>
      <c r="L442" s="10" t="str">
        <f t="shared" si="12"/>
        <v>coreTeamFollowsRequester</v>
      </c>
      <c r="M442" s="10" t="str">
        <f t="shared" si="13"/>
        <v>true</v>
      </c>
      <c r="N442" t="str">
        <f>_xlfn.CONCAT(A442,B442,C442)</f>
        <v>IpythoncoreTeamFollowsRequester=trueclosedBy=Carreau</v>
      </c>
    </row>
    <row r="443" spans="1:14" hidden="1" x14ac:dyDescent="0.2">
      <c r="A443" s="4" t="s">
        <v>134</v>
      </c>
      <c r="B443" s="4" t="s">
        <v>58</v>
      </c>
      <c r="C443" s="4" t="s">
        <v>139</v>
      </c>
      <c r="D443" s="11">
        <v>1.5E-3</v>
      </c>
      <c r="E443" s="11">
        <v>2.4299999999999999E-2</v>
      </c>
      <c r="F443" s="11">
        <v>1.8499999999999999E-2</v>
      </c>
      <c r="G443" s="4">
        <v>0.28999999999999998</v>
      </c>
      <c r="H443" s="4" t="s">
        <v>22</v>
      </c>
      <c r="I443" s="4" t="s">
        <v>149</v>
      </c>
      <c r="J443" s="4"/>
      <c r="K443" s="4">
        <f>IF(B443&lt;&gt;B442,1,K442+1)</f>
        <v>6</v>
      </c>
      <c r="L443" s="10" t="str">
        <f t="shared" si="12"/>
        <v>coreTeamFollowsRequester</v>
      </c>
      <c r="M443" s="10" t="str">
        <f t="shared" si="13"/>
        <v>true</v>
      </c>
      <c r="N443" t="str">
        <f>_xlfn.CONCAT(A443,B443,C443)</f>
        <v>IpythoncoreTeamFollowsRequester=trueclosedBy=ellisonbg</v>
      </c>
    </row>
    <row r="444" spans="1:14" hidden="1" x14ac:dyDescent="0.2">
      <c r="A444" s="4" t="s">
        <v>134</v>
      </c>
      <c r="B444" s="4" t="s">
        <v>88</v>
      </c>
      <c r="C444" s="4" t="s">
        <v>142</v>
      </c>
      <c r="D444" s="11">
        <v>2.3199999999999998E-2</v>
      </c>
      <c r="E444" s="11">
        <v>2.7900000000000001E-2</v>
      </c>
      <c r="F444" s="11">
        <v>0.92589999999999995</v>
      </c>
      <c r="G444" s="4">
        <v>1.1100000000000001</v>
      </c>
      <c r="H444" s="4" t="s">
        <v>19</v>
      </c>
      <c r="I444" s="4" t="s">
        <v>20</v>
      </c>
      <c r="J444" s="4"/>
      <c r="K444" s="4">
        <f>IF(B444&lt;&gt;B443,1,K443+1)</f>
        <v>1</v>
      </c>
      <c r="L444" s="10" t="str">
        <f t="shared" si="12"/>
        <v>first_Pull</v>
      </c>
      <c r="M444" s="10" t="str">
        <f t="shared" si="13"/>
        <v>False</v>
      </c>
      <c r="N444" t="str">
        <f>_xlfn.CONCAT(A444,B444,C444)</f>
        <v>Ipythonfirst_Pull=FalseclosedBy=ivanov</v>
      </c>
    </row>
    <row r="445" spans="1:14" hidden="1" x14ac:dyDescent="0.2">
      <c r="A445" s="4" t="s">
        <v>134</v>
      </c>
      <c r="B445" s="4" t="s">
        <v>88</v>
      </c>
      <c r="C445" s="4" t="s">
        <v>138</v>
      </c>
      <c r="D445" s="11">
        <v>0.1096</v>
      </c>
      <c r="E445" s="11">
        <v>0.13150000000000001</v>
      </c>
      <c r="F445" s="11">
        <v>0.87409999999999999</v>
      </c>
      <c r="G445" s="4">
        <v>1.05</v>
      </c>
      <c r="H445" s="4" t="s">
        <v>12</v>
      </c>
      <c r="I445" s="4" t="s">
        <v>26</v>
      </c>
      <c r="J445" s="4"/>
      <c r="K445" s="4">
        <f>IF(B445&lt;&gt;B444,1,K444+1)</f>
        <v>2</v>
      </c>
      <c r="L445" s="10" t="str">
        <f t="shared" si="12"/>
        <v>first_Pull</v>
      </c>
      <c r="M445" s="10" t="str">
        <f t="shared" si="13"/>
        <v>False</v>
      </c>
      <c r="N445" t="str">
        <f>_xlfn.CONCAT(A445,B445,C445)</f>
        <v>Ipythonfirst_Pull=FalseclosedBy=fperez</v>
      </c>
    </row>
    <row r="446" spans="1:14" hidden="1" x14ac:dyDescent="0.2">
      <c r="A446" s="4" t="s">
        <v>134</v>
      </c>
      <c r="B446" s="4" t="s">
        <v>88</v>
      </c>
      <c r="C446" s="4" t="s">
        <v>145</v>
      </c>
      <c r="D446" s="11">
        <v>1.9E-3</v>
      </c>
      <c r="E446" s="11">
        <v>2.2000000000000001E-3</v>
      </c>
      <c r="F446" s="11">
        <v>0.85709999999999997</v>
      </c>
      <c r="G446" s="4">
        <v>1.03</v>
      </c>
      <c r="H446" s="4" t="s">
        <v>19</v>
      </c>
      <c r="I446" s="4" t="s">
        <v>20</v>
      </c>
      <c r="J446" s="4"/>
      <c r="K446" s="4">
        <f>IF(B446&lt;&gt;B445,1,K445+1)</f>
        <v>3</v>
      </c>
      <c r="L446" s="10" t="str">
        <f t="shared" si="12"/>
        <v>first_Pull</v>
      </c>
      <c r="M446" s="10" t="str">
        <f t="shared" si="13"/>
        <v>False</v>
      </c>
      <c r="N446" t="str">
        <f>_xlfn.CONCAT(A446,B446,C446)</f>
        <v>Ipythonfirst_Pull=FalseclosedBy=jdmarch</v>
      </c>
    </row>
    <row r="447" spans="1:14" hidden="1" x14ac:dyDescent="0.2">
      <c r="A447" s="4" t="s">
        <v>134</v>
      </c>
      <c r="B447" s="4" t="s">
        <v>88</v>
      </c>
      <c r="C447" s="4" t="s">
        <v>139</v>
      </c>
      <c r="D447" s="11">
        <v>7.1499999999999994E-2</v>
      </c>
      <c r="E447" s="11">
        <v>8.5800000000000001E-2</v>
      </c>
      <c r="F447" s="11">
        <v>0.85240000000000005</v>
      </c>
      <c r="G447" s="4">
        <v>1.02</v>
      </c>
      <c r="H447" s="4" t="s">
        <v>19</v>
      </c>
      <c r="I447" s="4" t="s">
        <v>20</v>
      </c>
      <c r="J447" s="4"/>
      <c r="K447" s="4">
        <f>IF(B447&lt;&gt;B446,1,K446+1)</f>
        <v>4</v>
      </c>
      <c r="L447" s="10" t="str">
        <f t="shared" si="12"/>
        <v>first_Pull</v>
      </c>
      <c r="M447" s="10" t="str">
        <f t="shared" si="13"/>
        <v>False</v>
      </c>
      <c r="N447" t="str">
        <f>_xlfn.CONCAT(A447,B447,C447)</f>
        <v>Ipythonfirst_Pull=FalseclosedBy=ellisonbg</v>
      </c>
    </row>
    <row r="448" spans="1:14" hidden="1" x14ac:dyDescent="0.2">
      <c r="A448" s="4" t="s">
        <v>134</v>
      </c>
      <c r="B448" s="4" t="s">
        <v>88</v>
      </c>
      <c r="C448" s="4" t="s">
        <v>135</v>
      </c>
      <c r="D448" s="11">
        <v>0.2591</v>
      </c>
      <c r="E448" s="11">
        <v>0.31090000000000001</v>
      </c>
      <c r="F448" s="11">
        <v>0.8387</v>
      </c>
      <c r="G448" s="4">
        <v>1.01</v>
      </c>
      <c r="H448" s="4" t="s">
        <v>19</v>
      </c>
      <c r="I448" s="4" t="s">
        <v>20</v>
      </c>
      <c r="J448" s="4"/>
      <c r="K448" s="4">
        <f>IF(B448&lt;&gt;B447,1,K447+1)</f>
        <v>5</v>
      </c>
      <c r="L448" s="10" t="str">
        <f t="shared" si="12"/>
        <v>first_Pull</v>
      </c>
      <c r="M448" s="10" t="str">
        <f t="shared" si="13"/>
        <v>False</v>
      </c>
      <c r="N448" t="str">
        <f>_xlfn.CONCAT(A448,B448,C448)</f>
        <v>Ipythonfirst_Pull=FalseclosedBy=minrk</v>
      </c>
    </row>
    <row r="449" spans="1:14" hidden="1" x14ac:dyDescent="0.2">
      <c r="A449" s="4" t="s">
        <v>134</v>
      </c>
      <c r="B449" s="4" t="s">
        <v>88</v>
      </c>
      <c r="C449" s="4" t="s">
        <v>137</v>
      </c>
      <c r="D449" s="11">
        <v>0.12939999999999999</v>
      </c>
      <c r="E449" s="11">
        <v>0.15529999999999999</v>
      </c>
      <c r="F449" s="11">
        <v>0.84440000000000004</v>
      </c>
      <c r="G449" s="4">
        <v>1.01</v>
      </c>
      <c r="H449" s="4" t="s">
        <v>19</v>
      </c>
      <c r="I449" s="4" t="s">
        <v>20</v>
      </c>
      <c r="J449" s="4"/>
      <c r="K449" s="4">
        <f>IF(B449&lt;&gt;B448,1,K448+1)</f>
        <v>6</v>
      </c>
      <c r="L449" s="10" t="str">
        <f t="shared" si="12"/>
        <v>first_Pull</v>
      </c>
      <c r="M449" s="10" t="str">
        <f t="shared" si="13"/>
        <v>False</v>
      </c>
      <c r="N449" t="str">
        <f>_xlfn.CONCAT(A449,B449,C449)</f>
        <v>Ipythonfirst_Pull=FalseclosedBy=Carreau</v>
      </c>
    </row>
    <row r="450" spans="1:14" hidden="1" x14ac:dyDescent="0.2">
      <c r="A450" s="4" t="s">
        <v>134</v>
      </c>
      <c r="B450" s="4" t="s">
        <v>88</v>
      </c>
      <c r="C450" s="4" t="s">
        <v>140</v>
      </c>
      <c r="D450" s="11">
        <v>3.0300000000000001E-2</v>
      </c>
      <c r="E450" s="11">
        <v>3.6400000000000002E-2</v>
      </c>
      <c r="F450" s="11">
        <v>0.82350000000000001</v>
      </c>
      <c r="G450" s="4">
        <v>0.99</v>
      </c>
      <c r="H450" s="4" t="s">
        <v>22</v>
      </c>
      <c r="I450" s="4" t="s">
        <v>20</v>
      </c>
      <c r="J450" s="4"/>
      <c r="K450" s="4">
        <f>IF(B450&lt;&gt;B449,1,K449+1)</f>
        <v>7</v>
      </c>
      <c r="L450" s="10" t="str">
        <f t="shared" si="12"/>
        <v>first_Pull</v>
      </c>
      <c r="M450" s="10" t="str">
        <f t="shared" si="13"/>
        <v>False</v>
      </c>
      <c r="N450" t="str">
        <f>_xlfn.CONCAT(A450,B450,C450)</f>
        <v>Ipythonfirst_Pull=FalseclosedBy=jdfreder</v>
      </c>
    </row>
    <row r="451" spans="1:14" hidden="1" x14ac:dyDescent="0.2">
      <c r="A451" s="4" t="s">
        <v>134</v>
      </c>
      <c r="B451" s="4" t="s">
        <v>88</v>
      </c>
      <c r="C451" s="4" t="s">
        <v>143</v>
      </c>
      <c r="D451" s="11">
        <v>5.8999999999999999E-3</v>
      </c>
      <c r="E451" s="11">
        <v>7.1000000000000004E-3</v>
      </c>
      <c r="F451" s="11">
        <v>0.82609999999999995</v>
      </c>
      <c r="G451" s="4">
        <v>0.99</v>
      </c>
      <c r="H451" s="4" t="s">
        <v>22</v>
      </c>
      <c r="I451" s="4" t="s">
        <v>20</v>
      </c>
      <c r="J451" s="4"/>
      <c r="K451" s="4">
        <f>IF(B451&lt;&gt;B450,1,K450+1)</f>
        <v>8</v>
      </c>
      <c r="L451" s="10" t="str">
        <f t="shared" ref="L451:L514" si="14">_xlfn.TEXTBEFORE(B451,"=")</f>
        <v>first_Pull</v>
      </c>
      <c r="M451" s="10" t="str">
        <f t="shared" ref="M451:M514" si="15">_xlfn.TEXTAFTER(B451,"=")</f>
        <v>False</v>
      </c>
      <c r="N451" t="str">
        <f>_xlfn.CONCAT(A451,B451,C451)</f>
        <v>Ipythonfirst_Pull=FalseclosedBy=rgbkrk</v>
      </c>
    </row>
    <row r="452" spans="1:14" hidden="1" x14ac:dyDescent="0.2">
      <c r="A452" s="4" t="s">
        <v>134</v>
      </c>
      <c r="B452" s="4" t="s">
        <v>88</v>
      </c>
      <c r="C452" s="4" t="s">
        <v>136</v>
      </c>
      <c r="D452" s="11">
        <v>0.18690000000000001</v>
      </c>
      <c r="E452" s="11">
        <v>0.22439999999999999</v>
      </c>
      <c r="F452" s="11">
        <v>0.79579999999999995</v>
      </c>
      <c r="G452" s="4">
        <v>0.96</v>
      </c>
      <c r="H452" s="4" t="s">
        <v>16</v>
      </c>
      <c r="I452" s="4" t="s">
        <v>17</v>
      </c>
      <c r="J452" s="4"/>
      <c r="K452" s="4">
        <f>IF(B452&lt;&gt;B451,1,K451+1)</f>
        <v>9</v>
      </c>
      <c r="L452" s="10" t="str">
        <f t="shared" si="14"/>
        <v>first_Pull</v>
      </c>
      <c r="M452" s="10" t="str">
        <f t="shared" si="15"/>
        <v>False</v>
      </c>
      <c r="N452" t="str">
        <f>_xlfn.CONCAT(A452,B452,C452)</f>
        <v>Ipythonfirst_Pull=FalseclosedBy=takluyver</v>
      </c>
    </row>
    <row r="453" spans="1:14" hidden="1" x14ac:dyDescent="0.2">
      <c r="A453" s="4" t="s">
        <v>134</v>
      </c>
      <c r="B453" s="4" t="s">
        <v>88</v>
      </c>
      <c r="C453" s="4" t="s">
        <v>141</v>
      </c>
      <c r="D453" s="11">
        <v>1.3899999999999999E-2</v>
      </c>
      <c r="E453" s="11">
        <v>1.67E-2</v>
      </c>
      <c r="F453" s="11">
        <v>0.71430000000000005</v>
      </c>
      <c r="G453" s="4">
        <v>0.86</v>
      </c>
      <c r="H453" s="4" t="s">
        <v>22</v>
      </c>
      <c r="I453" s="4" t="s">
        <v>20</v>
      </c>
      <c r="J453" s="4"/>
      <c r="K453" s="4">
        <f>IF(B453&lt;&gt;B452,1,K452+1)</f>
        <v>10</v>
      </c>
      <c r="L453" s="10" t="str">
        <f t="shared" si="14"/>
        <v>first_Pull</v>
      </c>
      <c r="M453" s="10" t="str">
        <f t="shared" si="15"/>
        <v>False</v>
      </c>
      <c r="N453" t="str">
        <f>_xlfn.CONCAT(A453,B453,C453)</f>
        <v>Ipythonfirst_Pull=FalseclosedBy=bfroehle</v>
      </c>
    </row>
    <row r="454" spans="1:14" hidden="1" x14ac:dyDescent="0.2">
      <c r="A454" s="4" t="s">
        <v>134</v>
      </c>
      <c r="B454" s="4" t="s">
        <v>88</v>
      </c>
      <c r="C454" s="4" t="s">
        <v>144</v>
      </c>
      <c r="D454" s="11">
        <v>1.1999999999999999E-3</v>
      </c>
      <c r="E454" s="11">
        <v>1.5E-3</v>
      </c>
      <c r="F454" s="11">
        <v>0.44440000000000002</v>
      </c>
      <c r="G454" s="4">
        <v>0.53</v>
      </c>
      <c r="H454" s="4" t="s">
        <v>22</v>
      </c>
      <c r="I454" s="4" t="s">
        <v>20</v>
      </c>
      <c r="J454" s="4"/>
      <c r="K454" s="4">
        <f>IF(B454&lt;&gt;B453,1,K453+1)</f>
        <v>11</v>
      </c>
      <c r="L454" s="10" t="str">
        <f t="shared" si="14"/>
        <v>first_Pull</v>
      </c>
      <c r="M454" s="10" t="str">
        <f t="shared" si="15"/>
        <v>False</v>
      </c>
      <c r="N454" t="str">
        <f>_xlfn.CONCAT(A454,B454,C454)</f>
        <v>Ipythonfirst_Pull=FalseclosedBy=epatters</v>
      </c>
    </row>
    <row r="455" spans="1:14" hidden="1" x14ac:dyDescent="0.2">
      <c r="A455" s="4" t="s">
        <v>134</v>
      </c>
      <c r="B455" s="4" t="s">
        <v>42</v>
      </c>
      <c r="C455" s="4" t="s">
        <v>144</v>
      </c>
      <c r="D455" s="11">
        <v>1.5E-3</v>
      </c>
      <c r="E455" s="11">
        <v>9.2999999999999992E-3</v>
      </c>
      <c r="F455" s="11">
        <v>0.55559999999999998</v>
      </c>
      <c r="G455" s="4">
        <v>3.33</v>
      </c>
      <c r="H455" s="4" t="s">
        <v>19</v>
      </c>
      <c r="I455" s="4" t="s">
        <v>20</v>
      </c>
      <c r="J455" s="4"/>
      <c r="K455" s="4">
        <f>IF(B455&lt;&gt;B454,1,K454+1)</f>
        <v>1</v>
      </c>
      <c r="L455" s="10" t="str">
        <f t="shared" si="14"/>
        <v>first_Pull</v>
      </c>
      <c r="M455" s="10" t="str">
        <f t="shared" si="15"/>
        <v>True</v>
      </c>
      <c r="N455" t="str">
        <f>_xlfn.CONCAT(A455,B455,C455)</f>
        <v>Ipythonfirst_Pull=TrueclosedBy=epatters</v>
      </c>
    </row>
    <row r="456" spans="1:14" hidden="1" x14ac:dyDescent="0.2">
      <c r="A456" s="4" t="s">
        <v>134</v>
      </c>
      <c r="B456" s="4" t="s">
        <v>42</v>
      </c>
      <c r="C456" s="4" t="s">
        <v>141</v>
      </c>
      <c r="D456" s="11">
        <v>5.5999999999999999E-3</v>
      </c>
      <c r="E456" s="11">
        <v>3.3399999999999999E-2</v>
      </c>
      <c r="F456" s="11">
        <v>0.28570000000000001</v>
      </c>
      <c r="G456" s="4">
        <v>1.71</v>
      </c>
      <c r="H456" s="4" t="s">
        <v>19</v>
      </c>
      <c r="I456" s="4" t="s">
        <v>26</v>
      </c>
      <c r="J456" s="4"/>
      <c r="K456" s="4">
        <f>IF(B456&lt;&gt;B455,1,K455+1)</f>
        <v>2</v>
      </c>
      <c r="L456" s="10" t="str">
        <f t="shared" si="14"/>
        <v>first_Pull</v>
      </c>
      <c r="M456" s="10" t="str">
        <f t="shared" si="15"/>
        <v>True</v>
      </c>
      <c r="N456" t="str">
        <f>_xlfn.CONCAT(A456,B456,C456)</f>
        <v>Ipythonfirst_Pull=TrueclosedBy=bfroehle</v>
      </c>
    </row>
    <row r="457" spans="1:14" hidden="1" x14ac:dyDescent="0.2">
      <c r="A457" s="4" t="s">
        <v>134</v>
      </c>
      <c r="B457" s="4" t="s">
        <v>42</v>
      </c>
      <c r="C457" s="4" t="s">
        <v>136</v>
      </c>
      <c r="D457" s="11">
        <v>4.8000000000000001E-2</v>
      </c>
      <c r="E457" s="11">
        <v>0.28760000000000002</v>
      </c>
      <c r="F457" s="11">
        <v>0.20419999999999999</v>
      </c>
      <c r="G457" s="4">
        <v>1.22</v>
      </c>
      <c r="H457" s="4" t="s">
        <v>12</v>
      </c>
      <c r="I457" s="4" t="s">
        <v>46</v>
      </c>
      <c r="J457" s="4"/>
      <c r="K457" s="4">
        <f>IF(B457&lt;&gt;B456,1,K456+1)</f>
        <v>3</v>
      </c>
      <c r="L457" s="10" t="str">
        <f t="shared" si="14"/>
        <v>first_Pull</v>
      </c>
      <c r="M457" s="10" t="str">
        <f t="shared" si="15"/>
        <v>True</v>
      </c>
      <c r="N457" t="str">
        <f>_xlfn.CONCAT(A457,B457,C457)</f>
        <v>Ipythonfirst_Pull=TrueclosedBy=takluyver</v>
      </c>
    </row>
    <row r="458" spans="1:14" hidden="1" x14ac:dyDescent="0.2">
      <c r="A458" s="4" t="s">
        <v>134</v>
      </c>
      <c r="B458" s="4" t="s">
        <v>42</v>
      </c>
      <c r="C458" s="4" t="s">
        <v>140</v>
      </c>
      <c r="D458" s="11">
        <v>6.4999999999999997E-3</v>
      </c>
      <c r="E458" s="11">
        <v>3.9E-2</v>
      </c>
      <c r="F458" s="11">
        <v>0.17649999999999999</v>
      </c>
      <c r="G458" s="4">
        <v>1.06</v>
      </c>
      <c r="H458" s="4" t="s">
        <v>19</v>
      </c>
      <c r="I458" s="4" t="s">
        <v>20</v>
      </c>
      <c r="J458" s="4"/>
      <c r="K458" s="4">
        <f>IF(B458&lt;&gt;B457,1,K457+1)</f>
        <v>4</v>
      </c>
      <c r="L458" s="10" t="str">
        <f t="shared" si="14"/>
        <v>first_Pull</v>
      </c>
      <c r="M458" s="10" t="str">
        <f t="shared" si="15"/>
        <v>True</v>
      </c>
      <c r="N458" t="str">
        <f>_xlfn.CONCAT(A458,B458,C458)</f>
        <v>Ipythonfirst_Pull=TrueclosedBy=jdfreder</v>
      </c>
    </row>
    <row r="459" spans="1:14" hidden="1" x14ac:dyDescent="0.2">
      <c r="A459" s="4" t="s">
        <v>134</v>
      </c>
      <c r="B459" s="4" t="s">
        <v>42</v>
      </c>
      <c r="C459" s="4" t="s">
        <v>143</v>
      </c>
      <c r="D459" s="11">
        <v>1.1999999999999999E-3</v>
      </c>
      <c r="E459" s="11">
        <v>7.4000000000000003E-3</v>
      </c>
      <c r="F459" s="11">
        <v>0.1739</v>
      </c>
      <c r="G459" s="4">
        <v>1.04</v>
      </c>
      <c r="H459" s="4" t="s">
        <v>19</v>
      </c>
      <c r="I459" s="4" t="s">
        <v>20</v>
      </c>
      <c r="J459" s="4"/>
      <c r="K459" s="4">
        <f>IF(B459&lt;&gt;B458,1,K458+1)</f>
        <v>5</v>
      </c>
      <c r="L459" s="10" t="str">
        <f t="shared" si="14"/>
        <v>first_Pull</v>
      </c>
      <c r="M459" s="10" t="str">
        <f t="shared" si="15"/>
        <v>True</v>
      </c>
      <c r="N459" t="str">
        <f>_xlfn.CONCAT(A459,B459,C459)</f>
        <v>Ipythonfirst_Pull=TrueclosedBy=rgbkrk</v>
      </c>
    </row>
    <row r="460" spans="1:14" hidden="1" x14ac:dyDescent="0.2">
      <c r="A460" s="4" t="s">
        <v>134</v>
      </c>
      <c r="B460" s="4" t="s">
        <v>42</v>
      </c>
      <c r="C460" s="4" t="s">
        <v>135</v>
      </c>
      <c r="D460" s="11">
        <v>4.9799999999999997E-2</v>
      </c>
      <c r="E460" s="11">
        <v>0.29870000000000002</v>
      </c>
      <c r="F460" s="11">
        <v>0.1613</v>
      </c>
      <c r="G460" s="4">
        <v>0.97</v>
      </c>
      <c r="H460" s="4" t="s">
        <v>22</v>
      </c>
      <c r="I460" s="4" t="s">
        <v>65</v>
      </c>
      <c r="J460" s="4"/>
      <c r="K460" s="4">
        <f>IF(B460&lt;&gt;B459,1,K459+1)</f>
        <v>6</v>
      </c>
      <c r="L460" s="10" t="str">
        <f t="shared" si="14"/>
        <v>first_Pull</v>
      </c>
      <c r="M460" s="10" t="str">
        <f t="shared" si="15"/>
        <v>True</v>
      </c>
      <c r="N460" t="str">
        <f>_xlfn.CONCAT(A460,B460,C460)</f>
        <v>Ipythonfirst_Pull=TrueclosedBy=minrk</v>
      </c>
    </row>
    <row r="461" spans="1:14" hidden="1" x14ac:dyDescent="0.2">
      <c r="A461" s="4" t="s">
        <v>134</v>
      </c>
      <c r="B461" s="4" t="s">
        <v>42</v>
      </c>
      <c r="C461" s="4" t="s">
        <v>137</v>
      </c>
      <c r="D461" s="11">
        <v>2.3800000000000002E-2</v>
      </c>
      <c r="E461" s="11">
        <v>0.1429</v>
      </c>
      <c r="F461" s="11">
        <v>0.15559999999999999</v>
      </c>
      <c r="G461" s="4">
        <v>0.93</v>
      </c>
      <c r="H461" s="4" t="s">
        <v>22</v>
      </c>
      <c r="I461" s="4" t="s">
        <v>17</v>
      </c>
      <c r="J461" s="4"/>
      <c r="K461" s="4">
        <f>IF(B461&lt;&gt;B460,1,K460+1)</f>
        <v>7</v>
      </c>
      <c r="L461" s="10" t="str">
        <f t="shared" si="14"/>
        <v>first_Pull</v>
      </c>
      <c r="M461" s="10" t="str">
        <f t="shared" si="15"/>
        <v>True</v>
      </c>
      <c r="N461" t="str">
        <f>_xlfn.CONCAT(A461,B461,C461)</f>
        <v>Ipythonfirst_Pull=TrueclosedBy=Carreau</v>
      </c>
    </row>
    <row r="462" spans="1:14" hidden="1" x14ac:dyDescent="0.2">
      <c r="A462" s="4" t="s">
        <v>134</v>
      </c>
      <c r="B462" s="4" t="s">
        <v>42</v>
      </c>
      <c r="C462" s="4" t="s">
        <v>139</v>
      </c>
      <c r="D462" s="11">
        <v>1.24E-2</v>
      </c>
      <c r="E462" s="11">
        <v>7.4200000000000002E-2</v>
      </c>
      <c r="F462" s="11">
        <v>0.14760000000000001</v>
      </c>
      <c r="G462" s="4">
        <v>0.88</v>
      </c>
      <c r="H462" s="4" t="s">
        <v>22</v>
      </c>
      <c r="I462" s="4" t="s">
        <v>17</v>
      </c>
      <c r="J462" s="4"/>
      <c r="K462" s="4">
        <f>IF(B462&lt;&gt;B461,1,K461+1)</f>
        <v>8</v>
      </c>
      <c r="L462" s="10" t="str">
        <f t="shared" si="14"/>
        <v>first_Pull</v>
      </c>
      <c r="M462" s="10" t="str">
        <f t="shared" si="15"/>
        <v>True</v>
      </c>
      <c r="N462" t="str">
        <f>_xlfn.CONCAT(A462,B462,C462)</f>
        <v>Ipythonfirst_Pull=TrueclosedBy=ellisonbg</v>
      </c>
    </row>
    <row r="463" spans="1:14" hidden="1" x14ac:dyDescent="0.2">
      <c r="A463" s="4" t="s">
        <v>134</v>
      </c>
      <c r="B463" s="4" t="s">
        <v>42</v>
      </c>
      <c r="C463" s="4" t="s">
        <v>138</v>
      </c>
      <c r="D463" s="11">
        <v>1.5800000000000002E-2</v>
      </c>
      <c r="E463" s="11">
        <v>9.4600000000000004E-2</v>
      </c>
      <c r="F463" s="11">
        <v>0.12590000000000001</v>
      </c>
      <c r="G463" s="4">
        <v>0.75</v>
      </c>
      <c r="H463" s="4" t="s">
        <v>16</v>
      </c>
      <c r="I463" s="4" t="s">
        <v>97</v>
      </c>
      <c r="J463" s="4"/>
      <c r="K463" s="4">
        <f>IF(B463&lt;&gt;B462,1,K462+1)</f>
        <v>9</v>
      </c>
      <c r="L463" s="10" t="str">
        <f t="shared" si="14"/>
        <v>first_Pull</v>
      </c>
      <c r="M463" s="10" t="str">
        <f t="shared" si="15"/>
        <v>True</v>
      </c>
      <c r="N463" t="str">
        <f>_xlfn.CONCAT(A463,B463,C463)</f>
        <v>Ipythonfirst_Pull=TrueclosedBy=fperez</v>
      </c>
    </row>
    <row r="464" spans="1:14" hidden="1" x14ac:dyDescent="0.2">
      <c r="A464" s="4" t="s">
        <v>134</v>
      </c>
      <c r="B464" s="4" t="s">
        <v>42</v>
      </c>
      <c r="C464" s="4" t="s">
        <v>142</v>
      </c>
      <c r="D464" s="11">
        <v>1.9E-3</v>
      </c>
      <c r="E464" s="11">
        <v>1.11E-2</v>
      </c>
      <c r="F464" s="11">
        <v>7.4099999999999999E-2</v>
      </c>
      <c r="G464" s="4">
        <v>0.44</v>
      </c>
      <c r="H464" s="4" t="s">
        <v>22</v>
      </c>
      <c r="I464" s="4" t="s">
        <v>65</v>
      </c>
      <c r="J464" s="4"/>
      <c r="K464" s="4">
        <f>IF(B464&lt;&gt;B463,1,K463+1)</f>
        <v>10</v>
      </c>
      <c r="L464" s="10" t="str">
        <f t="shared" si="14"/>
        <v>first_Pull</v>
      </c>
      <c r="M464" s="10" t="str">
        <f t="shared" si="15"/>
        <v>True</v>
      </c>
      <c r="N464" t="str">
        <f>_xlfn.CONCAT(A464,B464,C464)</f>
        <v>Ipythonfirst_Pull=TrueclosedBy=ivanov</v>
      </c>
    </row>
    <row r="465" spans="1:14" hidden="1" x14ac:dyDescent="0.2">
      <c r="A465" s="4" t="s">
        <v>134</v>
      </c>
      <c r="B465" s="4" t="s">
        <v>91</v>
      </c>
      <c r="C465" s="4" t="s">
        <v>137</v>
      </c>
      <c r="D465" s="11">
        <v>4.5999999999999999E-3</v>
      </c>
      <c r="E465" s="11">
        <v>0.18290000000000001</v>
      </c>
      <c r="F465" s="11">
        <v>3.0300000000000001E-2</v>
      </c>
      <c r="G465" s="4">
        <v>1.19</v>
      </c>
      <c r="H465" s="4" t="s">
        <v>19</v>
      </c>
      <c r="I465" s="4" t="s">
        <v>64</v>
      </c>
      <c r="J465" s="4"/>
      <c r="K465" s="4">
        <f>IF(B465&lt;&gt;B464,1,K464+1)</f>
        <v>1</v>
      </c>
      <c r="L465" s="10" t="str">
        <f t="shared" si="14"/>
        <v>total_lines_D</v>
      </c>
      <c r="M465" s="10" t="str">
        <f t="shared" si="15"/>
        <v>1 line</v>
      </c>
      <c r="N465" t="str">
        <f>_xlfn.CONCAT(A465,B465,C465)</f>
        <v>Ipythontotal_lines_D=1 lineclosedBy=Carreau</v>
      </c>
    </row>
    <row r="466" spans="1:14" hidden="1" x14ac:dyDescent="0.2">
      <c r="A466" s="4" t="s">
        <v>134</v>
      </c>
      <c r="B466" s="4" t="s">
        <v>91</v>
      </c>
      <c r="C466" s="4" t="s">
        <v>135</v>
      </c>
      <c r="D466" s="11">
        <v>8.9999999999999993E-3</v>
      </c>
      <c r="E466" s="11">
        <v>0.35370000000000001</v>
      </c>
      <c r="F466" s="11">
        <v>2.9100000000000001E-2</v>
      </c>
      <c r="G466" s="4">
        <v>1.1399999999999999</v>
      </c>
      <c r="H466" s="4" t="s">
        <v>19</v>
      </c>
      <c r="I466" s="4" t="s">
        <v>90</v>
      </c>
      <c r="J466" s="4"/>
      <c r="K466" s="4">
        <f>IF(B466&lt;&gt;B465,1,K465+1)</f>
        <v>2</v>
      </c>
      <c r="L466" s="10" t="str">
        <f t="shared" si="14"/>
        <v>total_lines_D</v>
      </c>
      <c r="M466" s="10" t="str">
        <f t="shared" si="15"/>
        <v>1 line</v>
      </c>
      <c r="N466" t="str">
        <f>_xlfn.CONCAT(A466,B466,C466)</f>
        <v>Ipythontotal_lines_D=1 lineclosedBy=minrk</v>
      </c>
    </row>
    <row r="467" spans="1:14" hidden="1" x14ac:dyDescent="0.2">
      <c r="A467" s="4" t="s">
        <v>134</v>
      </c>
      <c r="B467" s="4" t="s">
        <v>91</v>
      </c>
      <c r="C467" s="4" t="s">
        <v>136</v>
      </c>
      <c r="D467" s="11">
        <v>5.8999999999999999E-3</v>
      </c>
      <c r="E467" s="11">
        <v>0.23169999999999999</v>
      </c>
      <c r="F467" s="11">
        <v>2.5000000000000001E-2</v>
      </c>
      <c r="G467" s="4">
        <v>0.99</v>
      </c>
      <c r="H467" s="4" t="s">
        <v>22</v>
      </c>
      <c r="I467" s="4" t="s">
        <v>65</v>
      </c>
      <c r="J467" s="4"/>
      <c r="K467" s="4">
        <f>IF(B467&lt;&gt;B466,1,K466+1)</f>
        <v>3</v>
      </c>
      <c r="L467" s="10" t="str">
        <f t="shared" si="14"/>
        <v>total_lines_D</v>
      </c>
      <c r="M467" s="10" t="str">
        <f t="shared" si="15"/>
        <v>1 line</v>
      </c>
      <c r="N467" t="str">
        <f>_xlfn.CONCAT(A467,B467,C467)</f>
        <v>Ipythontotal_lines_D=1 lineclosedBy=takluyver</v>
      </c>
    </row>
    <row r="468" spans="1:14" hidden="1" x14ac:dyDescent="0.2">
      <c r="A468" s="4" t="s">
        <v>134</v>
      </c>
      <c r="B468" s="4" t="s">
        <v>91</v>
      </c>
      <c r="C468" s="4" t="s">
        <v>140</v>
      </c>
      <c r="D468" s="11">
        <v>8.9999999999999998E-4</v>
      </c>
      <c r="E468" s="11">
        <v>3.6600000000000001E-2</v>
      </c>
      <c r="F468" s="11">
        <v>2.52E-2</v>
      </c>
      <c r="G468" s="4">
        <v>0.99</v>
      </c>
      <c r="H468" s="4" t="s">
        <v>22</v>
      </c>
      <c r="I468" s="4" t="s">
        <v>17</v>
      </c>
      <c r="J468" s="4"/>
      <c r="K468" s="4">
        <f>IF(B468&lt;&gt;B467,1,K467+1)</f>
        <v>4</v>
      </c>
      <c r="L468" s="10" t="str">
        <f t="shared" si="14"/>
        <v>total_lines_D</v>
      </c>
      <c r="M468" s="10" t="str">
        <f t="shared" si="15"/>
        <v>1 line</v>
      </c>
      <c r="N468" t="str">
        <f>_xlfn.CONCAT(A468,B468,C468)</f>
        <v>Ipythontotal_lines_D=1 lineclosedBy=jdfreder</v>
      </c>
    </row>
    <row r="469" spans="1:14" hidden="1" x14ac:dyDescent="0.2">
      <c r="A469" s="4" t="s">
        <v>134</v>
      </c>
      <c r="B469" s="4" t="s">
        <v>91</v>
      </c>
      <c r="C469" s="4" t="s">
        <v>138</v>
      </c>
      <c r="D469" s="11">
        <v>1.9E-3</v>
      </c>
      <c r="E469" s="11">
        <v>7.3200000000000001E-2</v>
      </c>
      <c r="F469" s="11">
        <v>1.4800000000000001E-2</v>
      </c>
      <c r="G469" s="4">
        <v>0.57999999999999996</v>
      </c>
      <c r="H469" s="4" t="s">
        <v>22</v>
      </c>
      <c r="I469" s="4" t="s">
        <v>149</v>
      </c>
      <c r="J469" s="4"/>
      <c r="K469" s="4">
        <f>IF(B469&lt;&gt;B468,1,K468+1)</f>
        <v>5</v>
      </c>
      <c r="L469" s="10" t="str">
        <f t="shared" si="14"/>
        <v>total_lines_D</v>
      </c>
      <c r="M469" s="10" t="str">
        <f t="shared" si="15"/>
        <v>1 line</v>
      </c>
      <c r="N469" t="str">
        <f>_xlfn.CONCAT(A469,B469,C469)</f>
        <v>Ipythontotal_lines_D=1 lineclosedBy=fperez</v>
      </c>
    </row>
    <row r="470" spans="1:14" hidden="1" x14ac:dyDescent="0.2">
      <c r="A470" s="4" t="s">
        <v>134</v>
      </c>
      <c r="B470" s="4" t="s">
        <v>91</v>
      </c>
      <c r="C470" s="4" t="s">
        <v>139</v>
      </c>
      <c r="D470" s="11">
        <v>1.1999999999999999E-3</v>
      </c>
      <c r="E470" s="11">
        <v>4.8800000000000003E-2</v>
      </c>
      <c r="F470" s="11">
        <v>1.4800000000000001E-2</v>
      </c>
      <c r="G470" s="4">
        <v>0.57999999999999996</v>
      </c>
      <c r="H470" s="4" t="s">
        <v>22</v>
      </c>
      <c r="I470" s="4" t="s">
        <v>40</v>
      </c>
      <c r="J470" s="4"/>
      <c r="K470" s="4">
        <f>IF(B470&lt;&gt;B469,1,K469+1)</f>
        <v>6</v>
      </c>
      <c r="L470" s="10" t="str">
        <f t="shared" si="14"/>
        <v>total_lines_D</v>
      </c>
      <c r="M470" s="10" t="str">
        <f t="shared" si="15"/>
        <v>1 line</v>
      </c>
      <c r="N470" t="str">
        <f>_xlfn.CONCAT(A470,B470,C470)</f>
        <v>Ipythontotal_lines_D=1 lineclosedBy=ellisonbg</v>
      </c>
    </row>
    <row r="471" spans="1:14" hidden="1" x14ac:dyDescent="0.2">
      <c r="A471" s="4" t="s">
        <v>134</v>
      </c>
      <c r="B471" s="4" t="s">
        <v>93</v>
      </c>
      <c r="C471" s="4" t="s">
        <v>139</v>
      </c>
      <c r="D471" s="11">
        <v>4.9799999999999997E-2</v>
      </c>
      <c r="E471" s="11">
        <v>0.1045</v>
      </c>
      <c r="F471" s="11">
        <v>0.59409999999999996</v>
      </c>
      <c r="G471" s="4">
        <v>1.25</v>
      </c>
      <c r="H471" s="4" t="s">
        <v>12</v>
      </c>
      <c r="I471" s="4" t="s">
        <v>64</v>
      </c>
      <c r="J471" s="4"/>
      <c r="K471" s="4">
        <f>IF(B471&lt;&gt;B470,1,K470+1)</f>
        <v>1</v>
      </c>
      <c r="L471" s="10" t="str">
        <f t="shared" si="14"/>
        <v>total_lines_D</v>
      </c>
      <c r="M471" s="10" t="str">
        <f t="shared" si="15"/>
        <v>many lines</v>
      </c>
      <c r="N471" t="str">
        <f>_xlfn.CONCAT(A471,B471,C471)</f>
        <v>Ipythontotal_lines_D=many linesclosedBy=ellisonbg</v>
      </c>
    </row>
    <row r="472" spans="1:14" hidden="1" x14ac:dyDescent="0.2">
      <c r="A472" s="4" t="s">
        <v>134</v>
      </c>
      <c r="B472" s="4" t="s">
        <v>93</v>
      </c>
      <c r="C472" s="4" t="s">
        <v>138</v>
      </c>
      <c r="D472" s="11">
        <v>7.4300000000000005E-2</v>
      </c>
      <c r="E472" s="11">
        <v>0.15579999999999999</v>
      </c>
      <c r="F472" s="11">
        <v>0.59260000000000002</v>
      </c>
      <c r="G472" s="4">
        <v>1.24</v>
      </c>
      <c r="H472" s="4" t="s">
        <v>12</v>
      </c>
      <c r="I472" s="4" t="s">
        <v>13</v>
      </c>
      <c r="J472" s="4"/>
      <c r="K472" s="4">
        <f>IF(B472&lt;&gt;B471,1,K471+1)</f>
        <v>2</v>
      </c>
      <c r="L472" s="10" t="str">
        <f t="shared" si="14"/>
        <v>total_lines_D</v>
      </c>
      <c r="M472" s="10" t="str">
        <f t="shared" si="15"/>
        <v>many lines</v>
      </c>
      <c r="N472" t="str">
        <f>_xlfn.CONCAT(A472,B472,C472)</f>
        <v>Ipythontotal_lines_D=many linesclosedBy=fperez</v>
      </c>
    </row>
    <row r="473" spans="1:14" hidden="1" x14ac:dyDescent="0.2">
      <c r="A473" s="4" t="s">
        <v>134</v>
      </c>
      <c r="B473" s="4" t="s">
        <v>93</v>
      </c>
      <c r="C473" s="4" t="s">
        <v>140</v>
      </c>
      <c r="D473" s="11">
        <v>1.83E-2</v>
      </c>
      <c r="E473" s="11">
        <v>3.8300000000000001E-2</v>
      </c>
      <c r="F473" s="11">
        <v>0.49580000000000002</v>
      </c>
      <c r="G473" s="4">
        <v>1.04</v>
      </c>
      <c r="H473" s="4" t="s">
        <v>19</v>
      </c>
      <c r="I473" s="4" t="s">
        <v>20</v>
      </c>
      <c r="J473" s="4"/>
      <c r="K473" s="4">
        <f>IF(B473&lt;&gt;B472,1,K472+1)</f>
        <v>3</v>
      </c>
      <c r="L473" s="10" t="str">
        <f t="shared" si="14"/>
        <v>total_lines_D</v>
      </c>
      <c r="M473" s="10" t="str">
        <f t="shared" si="15"/>
        <v>many lines</v>
      </c>
      <c r="N473" t="str">
        <f>_xlfn.CONCAT(A473,B473,C473)</f>
        <v>Ipythontotal_lines_D=many linesclosedBy=jdfreder</v>
      </c>
    </row>
    <row r="474" spans="1:14" hidden="1" x14ac:dyDescent="0.2">
      <c r="A474" s="4" t="s">
        <v>134</v>
      </c>
      <c r="B474" s="4" t="s">
        <v>93</v>
      </c>
      <c r="C474" s="4" t="s">
        <v>142</v>
      </c>
      <c r="D474" s="11">
        <v>1.21E-2</v>
      </c>
      <c r="E474" s="11">
        <v>2.53E-2</v>
      </c>
      <c r="F474" s="11">
        <v>0.48149999999999998</v>
      </c>
      <c r="G474" s="4">
        <v>1.01</v>
      </c>
      <c r="H474" s="4" t="s">
        <v>19</v>
      </c>
      <c r="I474" s="4" t="s">
        <v>20</v>
      </c>
      <c r="J474" s="4"/>
      <c r="K474" s="4">
        <f>IF(B474&lt;&gt;B473,1,K473+1)</f>
        <v>4</v>
      </c>
      <c r="L474" s="10" t="str">
        <f t="shared" si="14"/>
        <v>total_lines_D</v>
      </c>
      <c r="M474" s="10" t="str">
        <f t="shared" si="15"/>
        <v>many lines</v>
      </c>
      <c r="N474" t="str">
        <f>_xlfn.CONCAT(A474,B474,C474)</f>
        <v>Ipythontotal_lines_D=many linesclosedBy=ivanov</v>
      </c>
    </row>
    <row r="475" spans="1:14" hidden="1" x14ac:dyDescent="0.2">
      <c r="A475" s="4" t="s">
        <v>134</v>
      </c>
      <c r="B475" s="4" t="s">
        <v>93</v>
      </c>
      <c r="C475" s="4" t="s">
        <v>137</v>
      </c>
      <c r="D475" s="11">
        <v>7.1800000000000003E-2</v>
      </c>
      <c r="E475" s="11">
        <v>0.15060000000000001</v>
      </c>
      <c r="F475" s="11">
        <v>0.46870000000000001</v>
      </c>
      <c r="G475" s="4">
        <v>0.98</v>
      </c>
      <c r="H475" s="4" t="s">
        <v>22</v>
      </c>
      <c r="I475" s="4" t="s">
        <v>20</v>
      </c>
      <c r="J475" s="4"/>
      <c r="K475" s="4">
        <f>IF(B475&lt;&gt;B474,1,K474+1)</f>
        <v>5</v>
      </c>
      <c r="L475" s="10" t="str">
        <f t="shared" si="14"/>
        <v>total_lines_D</v>
      </c>
      <c r="M475" s="10" t="str">
        <f t="shared" si="15"/>
        <v>many lines</v>
      </c>
      <c r="N475" t="str">
        <f>_xlfn.CONCAT(A475,B475,C475)</f>
        <v>Ipythontotal_lines_D=many linesclosedBy=Carreau</v>
      </c>
    </row>
    <row r="476" spans="1:14" hidden="1" x14ac:dyDescent="0.2">
      <c r="A476" s="4" t="s">
        <v>134</v>
      </c>
      <c r="B476" s="4" t="s">
        <v>93</v>
      </c>
      <c r="C476" s="4" t="s">
        <v>136</v>
      </c>
      <c r="D476" s="11">
        <v>0.10580000000000001</v>
      </c>
      <c r="E476" s="11">
        <v>0.22209999999999999</v>
      </c>
      <c r="F476" s="11">
        <v>0.4506</v>
      </c>
      <c r="G476" s="4">
        <v>0.95</v>
      </c>
      <c r="H476" s="4" t="s">
        <v>16</v>
      </c>
      <c r="I476" s="4" t="s">
        <v>65</v>
      </c>
      <c r="J476" s="4"/>
      <c r="K476" s="4">
        <f>IF(B476&lt;&gt;B475,1,K475+1)</f>
        <v>6</v>
      </c>
      <c r="L476" s="10" t="str">
        <f t="shared" si="14"/>
        <v>total_lines_D</v>
      </c>
      <c r="M476" s="10" t="str">
        <f t="shared" si="15"/>
        <v>many lines</v>
      </c>
      <c r="N476" t="str">
        <f>_xlfn.CONCAT(A476,B476,C476)</f>
        <v>Ipythontotal_lines_D=many linesclosedBy=takluyver</v>
      </c>
    </row>
    <row r="477" spans="1:14" hidden="1" x14ac:dyDescent="0.2">
      <c r="A477" s="4" t="s">
        <v>134</v>
      </c>
      <c r="B477" s="4" t="s">
        <v>93</v>
      </c>
      <c r="C477" s="4" t="s">
        <v>135</v>
      </c>
      <c r="D477" s="11">
        <v>0.13370000000000001</v>
      </c>
      <c r="E477" s="11">
        <v>0.28050000000000003</v>
      </c>
      <c r="F477" s="11">
        <v>0.43290000000000001</v>
      </c>
      <c r="G477" s="4">
        <v>0.91</v>
      </c>
      <c r="H477" s="4" t="s">
        <v>16</v>
      </c>
      <c r="I477" s="4" t="s">
        <v>97</v>
      </c>
      <c r="J477" s="4"/>
      <c r="K477" s="4">
        <f>IF(B477&lt;&gt;B476,1,K476+1)</f>
        <v>7</v>
      </c>
      <c r="L477" s="10" t="str">
        <f t="shared" si="14"/>
        <v>total_lines_D</v>
      </c>
      <c r="M477" s="10" t="str">
        <f t="shared" si="15"/>
        <v>many lines</v>
      </c>
      <c r="N477" t="str">
        <f>_xlfn.CONCAT(A477,B477,C477)</f>
        <v>Ipythontotal_lines_D=many linesclosedBy=minrk</v>
      </c>
    </row>
    <row r="478" spans="1:14" hidden="1" x14ac:dyDescent="0.2">
      <c r="A478" s="4" t="s">
        <v>134</v>
      </c>
      <c r="B478" s="4" t="s">
        <v>93</v>
      </c>
      <c r="C478" s="4" t="s">
        <v>143</v>
      </c>
      <c r="D478" s="11">
        <v>3.0999999999999999E-3</v>
      </c>
      <c r="E478" s="11">
        <v>6.4999999999999997E-3</v>
      </c>
      <c r="F478" s="11">
        <v>0.43480000000000002</v>
      </c>
      <c r="G478" s="4">
        <v>0.91</v>
      </c>
      <c r="H478" s="4" t="s">
        <v>22</v>
      </c>
      <c r="I478" s="4" t="s">
        <v>20</v>
      </c>
      <c r="J478" s="4"/>
      <c r="K478" s="4">
        <f>IF(B478&lt;&gt;B477,1,K477+1)</f>
        <v>8</v>
      </c>
      <c r="L478" s="10" t="str">
        <f t="shared" si="14"/>
        <v>total_lines_D</v>
      </c>
      <c r="M478" s="10" t="str">
        <f t="shared" si="15"/>
        <v>many lines</v>
      </c>
      <c r="N478" t="str">
        <f>_xlfn.CONCAT(A478,B478,C478)</f>
        <v>Ipythontotal_lines_D=many linesclosedBy=rgbkrk</v>
      </c>
    </row>
    <row r="479" spans="1:14" hidden="1" x14ac:dyDescent="0.2">
      <c r="A479" s="4" t="s">
        <v>134</v>
      </c>
      <c r="B479" s="4" t="s">
        <v>93</v>
      </c>
      <c r="C479" s="4" t="s">
        <v>141</v>
      </c>
      <c r="D479" s="11">
        <v>6.7999999999999996E-3</v>
      </c>
      <c r="E479" s="11">
        <v>1.43E-2</v>
      </c>
      <c r="F479" s="11">
        <v>0.34920000000000001</v>
      </c>
      <c r="G479" s="4">
        <v>0.73</v>
      </c>
      <c r="H479" s="4" t="s">
        <v>22</v>
      </c>
      <c r="I479" s="4" t="s">
        <v>17</v>
      </c>
      <c r="J479" s="4"/>
      <c r="K479" s="4">
        <f>IF(B479&lt;&gt;B478,1,K478+1)</f>
        <v>9</v>
      </c>
      <c r="L479" s="10" t="str">
        <f t="shared" si="14"/>
        <v>total_lines_D</v>
      </c>
      <c r="M479" s="10" t="str">
        <f t="shared" si="15"/>
        <v>many lines</v>
      </c>
      <c r="N479" t="str">
        <f>_xlfn.CONCAT(A479,B479,C479)</f>
        <v>Ipythontotal_lines_D=many linesclosedBy=bfroehle</v>
      </c>
    </row>
    <row r="480" spans="1:14" hidden="1" x14ac:dyDescent="0.2">
      <c r="A480" s="4" t="s">
        <v>134</v>
      </c>
      <c r="B480" s="4" t="s">
        <v>94</v>
      </c>
      <c r="C480" s="4" t="s">
        <v>144</v>
      </c>
      <c r="D480" s="11">
        <v>2.2000000000000001E-3</v>
      </c>
      <c r="E480" s="11">
        <v>4.4000000000000003E-3</v>
      </c>
      <c r="F480" s="11">
        <v>0.77780000000000005</v>
      </c>
      <c r="G480" s="4">
        <v>1.56</v>
      </c>
      <c r="H480" s="4" t="s">
        <v>19</v>
      </c>
      <c r="I480" s="4" t="s">
        <v>20</v>
      </c>
      <c r="J480" s="4"/>
      <c r="K480" s="4">
        <f>IF(B480&lt;&gt;B479,1,K479+1)</f>
        <v>1</v>
      </c>
      <c r="L480" s="10" t="str">
        <f t="shared" si="14"/>
        <v>total_lines_D</v>
      </c>
      <c r="M480" s="10" t="str">
        <f t="shared" si="15"/>
        <v>some lines</v>
      </c>
      <c r="N480" t="str">
        <f>_xlfn.CONCAT(A480,B480,C480)</f>
        <v>Ipythontotal_lines_D=some linesclosedBy=epatters</v>
      </c>
    </row>
    <row r="481" spans="1:14" hidden="1" x14ac:dyDescent="0.2">
      <c r="A481" s="4" t="s">
        <v>134</v>
      </c>
      <c r="B481" s="4" t="s">
        <v>94</v>
      </c>
      <c r="C481" s="4" t="s">
        <v>145</v>
      </c>
      <c r="D481" s="11">
        <v>1.5E-3</v>
      </c>
      <c r="E481" s="11">
        <v>3.0999999999999999E-3</v>
      </c>
      <c r="F481" s="11">
        <v>0.71430000000000005</v>
      </c>
      <c r="G481" s="4">
        <v>1.43</v>
      </c>
      <c r="H481" s="4" t="s">
        <v>19</v>
      </c>
      <c r="I481" s="4" t="s">
        <v>20</v>
      </c>
      <c r="J481" s="4"/>
      <c r="K481" s="4">
        <f>IF(B481&lt;&gt;B480,1,K480+1)</f>
        <v>2</v>
      </c>
      <c r="L481" s="10" t="str">
        <f t="shared" si="14"/>
        <v>total_lines_D</v>
      </c>
      <c r="M481" s="10" t="str">
        <f t="shared" si="15"/>
        <v>some lines</v>
      </c>
      <c r="N481" t="str">
        <f>_xlfn.CONCAT(A481,B481,C481)</f>
        <v>Ipythontotal_lines_D=some linesclosedBy=jdmarch</v>
      </c>
    </row>
    <row r="482" spans="1:14" hidden="1" x14ac:dyDescent="0.2">
      <c r="A482" s="4" t="s">
        <v>134</v>
      </c>
      <c r="B482" s="4" t="s">
        <v>94</v>
      </c>
      <c r="C482" s="4" t="s">
        <v>141</v>
      </c>
      <c r="D482" s="11">
        <v>1.21E-2</v>
      </c>
      <c r="E482" s="11">
        <v>2.4199999999999999E-2</v>
      </c>
      <c r="F482" s="11">
        <v>0.61899999999999999</v>
      </c>
      <c r="G482" s="4">
        <v>1.24</v>
      </c>
      <c r="H482" s="4" t="s">
        <v>19</v>
      </c>
      <c r="I482" s="4" t="s">
        <v>20</v>
      </c>
      <c r="J482" s="4"/>
      <c r="K482" s="4">
        <f>IF(B482&lt;&gt;B481,1,K481+1)</f>
        <v>3</v>
      </c>
      <c r="L482" s="10" t="str">
        <f t="shared" si="14"/>
        <v>total_lines_D</v>
      </c>
      <c r="M482" s="10" t="str">
        <f t="shared" si="15"/>
        <v>some lines</v>
      </c>
      <c r="N482" t="str">
        <f>_xlfn.CONCAT(A482,B482,C482)</f>
        <v>Ipythontotal_lines_D=some linesclosedBy=bfroehle</v>
      </c>
    </row>
    <row r="483" spans="1:14" hidden="1" x14ac:dyDescent="0.2">
      <c r="A483" s="4" t="s">
        <v>134</v>
      </c>
      <c r="B483" s="4" t="s">
        <v>94</v>
      </c>
      <c r="C483" s="4" t="s">
        <v>135</v>
      </c>
      <c r="D483" s="11">
        <v>0.16619999999999999</v>
      </c>
      <c r="E483" s="11">
        <v>0.3337</v>
      </c>
      <c r="F483" s="11">
        <v>0.53810000000000002</v>
      </c>
      <c r="G483" s="4">
        <v>1.08</v>
      </c>
      <c r="H483" s="4" t="s">
        <v>12</v>
      </c>
      <c r="I483" s="4" t="s">
        <v>13</v>
      </c>
      <c r="J483" s="4"/>
      <c r="K483" s="4">
        <f>IF(B483&lt;&gt;B482,1,K482+1)</f>
        <v>4</v>
      </c>
      <c r="L483" s="10" t="str">
        <f t="shared" si="14"/>
        <v>total_lines_D</v>
      </c>
      <c r="M483" s="10" t="str">
        <f t="shared" si="15"/>
        <v>some lines</v>
      </c>
      <c r="N483" t="str">
        <f>_xlfn.CONCAT(A483,B483,C483)</f>
        <v>Ipythontotal_lines_D=some linesclosedBy=minrk</v>
      </c>
    </row>
    <row r="484" spans="1:14" hidden="1" x14ac:dyDescent="0.2">
      <c r="A484" s="4" t="s">
        <v>134</v>
      </c>
      <c r="B484" s="4" t="s">
        <v>94</v>
      </c>
      <c r="C484" s="4" t="s">
        <v>136</v>
      </c>
      <c r="D484" s="11">
        <v>0.1232</v>
      </c>
      <c r="E484" s="11">
        <v>0.24740000000000001</v>
      </c>
      <c r="F484" s="11">
        <v>0.52439999999999998</v>
      </c>
      <c r="G484" s="4">
        <v>1.05</v>
      </c>
      <c r="H484" s="4" t="s">
        <v>12</v>
      </c>
      <c r="I484" s="4" t="s">
        <v>64</v>
      </c>
      <c r="J484" s="4"/>
      <c r="K484" s="4">
        <f>IF(B484&lt;&gt;B483,1,K483+1)</f>
        <v>5</v>
      </c>
      <c r="L484" s="10" t="str">
        <f t="shared" si="14"/>
        <v>total_lines_D</v>
      </c>
      <c r="M484" s="10" t="str">
        <f t="shared" si="15"/>
        <v>some lines</v>
      </c>
      <c r="N484" t="str">
        <f>_xlfn.CONCAT(A484,B484,C484)</f>
        <v>Ipythontotal_lines_D=some linesclosedBy=takluyver</v>
      </c>
    </row>
    <row r="485" spans="1:14" hidden="1" x14ac:dyDescent="0.2">
      <c r="A485" s="4" t="s">
        <v>134</v>
      </c>
      <c r="B485" s="4" t="s">
        <v>94</v>
      </c>
      <c r="C485" s="4" t="s">
        <v>142</v>
      </c>
      <c r="D485" s="11">
        <v>1.2699999999999999E-2</v>
      </c>
      <c r="E485" s="11">
        <v>2.5499999999999998E-2</v>
      </c>
      <c r="F485" s="11">
        <v>0.50619999999999998</v>
      </c>
      <c r="G485" s="4">
        <v>1.02</v>
      </c>
      <c r="H485" s="4" t="s">
        <v>19</v>
      </c>
      <c r="I485" s="4" t="s">
        <v>20</v>
      </c>
      <c r="J485" s="4"/>
      <c r="K485" s="4">
        <f>IF(B485&lt;&gt;B484,1,K484+1)</f>
        <v>6</v>
      </c>
      <c r="L485" s="10" t="str">
        <f t="shared" si="14"/>
        <v>total_lines_D</v>
      </c>
      <c r="M485" s="10" t="str">
        <f t="shared" si="15"/>
        <v>some lines</v>
      </c>
      <c r="N485" t="str">
        <f>_xlfn.CONCAT(A485,B485,C485)</f>
        <v>Ipythontotal_lines_D=some linesclosedBy=ivanov</v>
      </c>
    </row>
    <row r="486" spans="1:14" hidden="1" x14ac:dyDescent="0.2">
      <c r="A486" s="4" t="s">
        <v>134</v>
      </c>
      <c r="B486" s="4" t="s">
        <v>94</v>
      </c>
      <c r="C486" s="4" t="s">
        <v>137</v>
      </c>
      <c r="D486" s="11">
        <v>7.6799999999999993E-2</v>
      </c>
      <c r="E486" s="11">
        <v>0.15409999999999999</v>
      </c>
      <c r="F486" s="11">
        <v>0.501</v>
      </c>
      <c r="G486" s="4">
        <v>1.01</v>
      </c>
      <c r="H486" s="4" t="s">
        <v>19</v>
      </c>
      <c r="I486" s="4" t="s">
        <v>20</v>
      </c>
      <c r="J486" s="4"/>
      <c r="K486" s="4">
        <f>IF(B486&lt;&gt;B485,1,K485+1)</f>
        <v>7</v>
      </c>
      <c r="L486" s="10" t="str">
        <f t="shared" si="14"/>
        <v>total_lines_D</v>
      </c>
      <c r="M486" s="10" t="str">
        <f t="shared" si="15"/>
        <v>some lines</v>
      </c>
      <c r="N486" t="str">
        <f>_xlfn.CONCAT(A486,B486,C486)</f>
        <v>Ipythontotal_lines_D=some linesclosedBy=Carreau</v>
      </c>
    </row>
    <row r="487" spans="1:14" hidden="1" x14ac:dyDescent="0.2">
      <c r="A487" s="4" t="s">
        <v>134</v>
      </c>
      <c r="B487" s="4" t="s">
        <v>94</v>
      </c>
      <c r="C487" s="4" t="s">
        <v>140</v>
      </c>
      <c r="D487" s="11">
        <v>1.7600000000000001E-2</v>
      </c>
      <c r="E487" s="11">
        <v>3.5400000000000001E-2</v>
      </c>
      <c r="F487" s="11">
        <v>0.47899999999999998</v>
      </c>
      <c r="G487" s="4">
        <v>0.96</v>
      </c>
      <c r="H487" s="4" t="s">
        <v>22</v>
      </c>
      <c r="I487" s="4" t="s">
        <v>20</v>
      </c>
      <c r="J487" s="4"/>
      <c r="K487" s="4">
        <f>IF(B487&lt;&gt;B486,1,K486+1)</f>
        <v>8</v>
      </c>
      <c r="L487" s="10" t="str">
        <f t="shared" si="14"/>
        <v>total_lines_D</v>
      </c>
      <c r="M487" s="10" t="str">
        <f t="shared" si="15"/>
        <v>some lines</v>
      </c>
      <c r="N487" t="str">
        <f>_xlfn.CONCAT(A487,B487,C487)</f>
        <v>Ipythontotal_lines_D=some linesclosedBy=jdfreder</v>
      </c>
    </row>
    <row r="488" spans="1:14" hidden="1" x14ac:dyDescent="0.2">
      <c r="A488" s="4" t="s">
        <v>134</v>
      </c>
      <c r="B488" s="4" t="s">
        <v>94</v>
      </c>
      <c r="C488" s="4" t="s">
        <v>143</v>
      </c>
      <c r="D488" s="11">
        <v>3.3999999999999998E-3</v>
      </c>
      <c r="E488" s="11">
        <v>6.7999999999999996E-3</v>
      </c>
      <c r="F488" s="11">
        <v>0.4783</v>
      </c>
      <c r="G488" s="4">
        <v>0.96</v>
      </c>
      <c r="H488" s="4" t="s">
        <v>22</v>
      </c>
      <c r="I488" s="4" t="s">
        <v>20</v>
      </c>
      <c r="J488" s="4"/>
      <c r="K488" s="4">
        <f>IF(B488&lt;&gt;B487,1,K487+1)</f>
        <v>9</v>
      </c>
      <c r="L488" s="10" t="str">
        <f t="shared" si="14"/>
        <v>total_lines_D</v>
      </c>
      <c r="M488" s="10" t="str">
        <f t="shared" si="15"/>
        <v>some lines</v>
      </c>
      <c r="N488" t="str">
        <f>_xlfn.CONCAT(A488,B488,C488)</f>
        <v>Ipythontotal_lines_D=some linesclosedBy=rgbkrk</v>
      </c>
    </row>
    <row r="489" spans="1:14" hidden="1" x14ac:dyDescent="0.2">
      <c r="A489" s="4" t="s">
        <v>134</v>
      </c>
      <c r="B489" s="4" t="s">
        <v>94</v>
      </c>
      <c r="C489" s="4" t="s">
        <v>138</v>
      </c>
      <c r="D489" s="11">
        <v>4.9200000000000001E-2</v>
      </c>
      <c r="E489" s="11">
        <v>9.8799999999999999E-2</v>
      </c>
      <c r="F489" s="11">
        <v>0.3926</v>
      </c>
      <c r="G489" s="4">
        <v>0.79</v>
      </c>
      <c r="H489" s="4" t="s">
        <v>16</v>
      </c>
      <c r="I489" s="4" t="s">
        <v>129</v>
      </c>
      <c r="J489" s="4"/>
      <c r="K489" s="4">
        <f>IF(B489&lt;&gt;B488,1,K488+1)</f>
        <v>10</v>
      </c>
      <c r="L489" s="10" t="str">
        <f t="shared" si="14"/>
        <v>total_lines_D</v>
      </c>
      <c r="M489" s="10" t="str">
        <f t="shared" si="15"/>
        <v>some lines</v>
      </c>
      <c r="N489" t="str">
        <f>_xlfn.CONCAT(A489,B489,C489)</f>
        <v>Ipythontotal_lines_D=some linesclosedBy=fperez</v>
      </c>
    </row>
    <row r="490" spans="1:14" hidden="1" x14ac:dyDescent="0.2">
      <c r="A490" s="4" t="s">
        <v>134</v>
      </c>
      <c r="B490" s="4" t="s">
        <v>94</v>
      </c>
      <c r="C490" s="4" t="s">
        <v>139</v>
      </c>
      <c r="D490" s="11">
        <v>3.2800000000000003E-2</v>
      </c>
      <c r="E490" s="11">
        <v>6.59E-2</v>
      </c>
      <c r="F490" s="11">
        <v>0.3911</v>
      </c>
      <c r="G490" s="4">
        <v>0.79</v>
      </c>
      <c r="H490" s="4" t="s">
        <v>16</v>
      </c>
      <c r="I490" s="4" t="s">
        <v>65</v>
      </c>
      <c r="J490" s="4"/>
      <c r="K490" s="4">
        <f>IF(B490&lt;&gt;B489,1,K489+1)</f>
        <v>11</v>
      </c>
      <c r="L490" s="10" t="str">
        <f t="shared" si="14"/>
        <v>total_lines_D</v>
      </c>
      <c r="M490" s="10" t="str">
        <f t="shared" si="15"/>
        <v>some lines</v>
      </c>
      <c r="N490" t="str">
        <f>_xlfn.CONCAT(A490,B490,C490)</f>
        <v>Ipythontotal_lines_D=some linesclosedBy=ellisonbg</v>
      </c>
    </row>
    <row r="491" spans="1:14" hidden="1" x14ac:dyDescent="0.2">
      <c r="A491" s="4" t="s">
        <v>134</v>
      </c>
      <c r="B491" s="4" t="s">
        <v>45</v>
      </c>
      <c r="C491" s="4" t="s">
        <v>143</v>
      </c>
      <c r="D491" s="11">
        <v>8.9999999999999998E-4</v>
      </c>
      <c r="E491" s="11">
        <v>1.7000000000000001E-2</v>
      </c>
      <c r="F491" s="11">
        <v>0.13039999999999999</v>
      </c>
      <c r="G491" s="4">
        <v>2.39</v>
      </c>
      <c r="H491" s="4" t="s">
        <v>19</v>
      </c>
      <c r="I491" s="4" t="s">
        <v>20</v>
      </c>
      <c r="J491" s="4"/>
      <c r="K491" s="4">
        <f>IF(B491&lt;&gt;B490,1,K490+1)</f>
        <v>1</v>
      </c>
      <c r="L491" s="10" t="str">
        <f t="shared" si="14"/>
        <v>typeDeveloper</v>
      </c>
      <c r="M491" s="10" t="str">
        <f t="shared" si="15"/>
        <v>core</v>
      </c>
      <c r="N491" t="str">
        <f>_xlfn.CONCAT(A491,B491,C491)</f>
        <v>IpythontypeDeveloper=coreclosedBy=rgbkrk</v>
      </c>
    </row>
    <row r="492" spans="1:14" hidden="1" x14ac:dyDescent="0.2">
      <c r="A492" s="4" t="s">
        <v>134</v>
      </c>
      <c r="B492" s="4" t="s">
        <v>45</v>
      </c>
      <c r="C492" s="4" t="s">
        <v>141</v>
      </c>
      <c r="D492" s="11">
        <v>1.5E-3</v>
      </c>
      <c r="E492" s="11">
        <v>2.8400000000000002E-2</v>
      </c>
      <c r="F492" s="11">
        <v>7.9399999999999998E-2</v>
      </c>
      <c r="G492" s="4">
        <v>1.46</v>
      </c>
      <c r="H492" s="4" t="s">
        <v>19</v>
      </c>
      <c r="I492" s="4" t="s">
        <v>20</v>
      </c>
      <c r="J492" s="4"/>
      <c r="K492" s="4">
        <f>IF(B492&lt;&gt;B491,1,K491+1)</f>
        <v>2</v>
      </c>
      <c r="L492" s="10" t="str">
        <f t="shared" si="14"/>
        <v>typeDeveloper</v>
      </c>
      <c r="M492" s="10" t="str">
        <f t="shared" si="15"/>
        <v>core</v>
      </c>
      <c r="N492" t="str">
        <f>_xlfn.CONCAT(A492,B492,C492)</f>
        <v>IpythontypeDeveloper=coreclosedBy=bfroehle</v>
      </c>
    </row>
    <row r="493" spans="1:14" hidden="1" x14ac:dyDescent="0.2">
      <c r="A493" s="4" t="s">
        <v>134</v>
      </c>
      <c r="B493" s="4" t="s">
        <v>45</v>
      </c>
      <c r="C493" s="4" t="s">
        <v>140</v>
      </c>
      <c r="D493" s="11">
        <v>2.5000000000000001E-3</v>
      </c>
      <c r="E493" s="11">
        <v>4.5499999999999999E-2</v>
      </c>
      <c r="F493" s="11">
        <v>6.7199999999999996E-2</v>
      </c>
      <c r="G493" s="4">
        <v>1.23</v>
      </c>
      <c r="H493" s="4" t="s">
        <v>19</v>
      </c>
      <c r="I493" s="4" t="s">
        <v>20</v>
      </c>
      <c r="J493" s="4"/>
      <c r="K493" s="4">
        <f>IF(B493&lt;&gt;B492,1,K492+1)</f>
        <v>3</v>
      </c>
      <c r="L493" s="10" t="str">
        <f t="shared" si="14"/>
        <v>typeDeveloper</v>
      </c>
      <c r="M493" s="10" t="str">
        <f t="shared" si="15"/>
        <v>core</v>
      </c>
      <c r="N493" t="str">
        <f>_xlfn.CONCAT(A493,B493,C493)</f>
        <v>IpythontypeDeveloper=coreclosedBy=jdfreder</v>
      </c>
    </row>
    <row r="494" spans="1:14" hidden="1" x14ac:dyDescent="0.2">
      <c r="A494" s="4" t="s">
        <v>134</v>
      </c>
      <c r="B494" s="4" t="s">
        <v>45</v>
      </c>
      <c r="C494" s="4" t="s">
        <v>136</v>
      </c>
      <c r="D494" s="11">
        <v>1.49E-2</v>
      </c>
      <c r="E494" s="11">
        <v>0.2727</v>
      </c>
      <c r="F494" s="11">
        <v>6.3200000000000006E-2</v>
      </c>
      <c r="G494" s="4">
        <v>1.1599999999999999</v>
      </c>
      <c r="H494" s="4" t="s">
        <v>19</v>
      </c>
      <c r="I494" s="4" t="s">
        <v>13</v>
      </c>
      <c r="J494" s="4"/>
      <c r="K494" s="4">
        <f>IF(B494&lt;&gt;B493,1,K493+1)</f>
        <v>4</v>
      </c>
      <c r="L494" s="10" t="str">
        <f t="shared" si="14"/>
        <v>typeDeveloper</v>
      </c>
      <c r="M494" s="10" t="str">
        <f t="shared" si="15"/>
        <v>core</v>
      </c>
      <c r="N494" t="str">
        <f>_xlfn.CONCAT(A494,B494,C494)</f>
        <v>IpythontypeDeveloper=coreclosedBy=takluyver</v>
      </c>
    </row>
    <row r="495" spans="1:14" hidden="1" x14ac:dyDescent="0.2">
      <c r="A495" s="4" t="s">
        <v>134</v>
      </c>
      <c r="B495" s="4" t="s">
        <v>45</v>
      </c>
      <c r="C495" s="4" t="s">
        <v>138</v>
      </c>
      <c r="D495" s="11">
        <v>7.4000000000000003E-3</v>
      </c>
      <c r="E495" s="11">
        <v>0.13639999999999999</v>
      </c>
      <c r="F495" s="11">
        <v>5.9299999999999999E-2</v>
      </c>
      <c r="G495" s="4">
        <v>1.0900000000000001</v>
      </c>
      <c r="H495" s="4" t="s">
        <v>19</v>
      </c>
      <c r="I495" s="4" t="s">
        <v>26</v>
      </c>
      <c r="J495" s="4"/>
      <c r="K495" s="4">
        <f>IF(B495&lt;&gt;B494,1,K494+1)</f>
        <v>5</v>
      </c>
      <c r="L495" s="10" t="str">
        <f t="shared" si="14"/>
        <v>typeDeveloper</v>
      </c>
      <c r="M495" s="10" t="str">
        <f t="shared" si="15"/>
        <v>core</v>
      </c>
      <c r="N495" t="str">
        <f>_xlfn.CONCAT(A495,B495,C495)</f>
        <v>IpythontypeDeveloper=coreclosedBy=fperez</v>
      </c>
    </row>
    <row r="496" spans="1:14" hidden="1" x14ac:dyDescent="0.2">
      <c r="A496" s="4" t="s">
        <v>134</v>
      </c>
      <c r="B496" s="4" t="s">
        <v>45</v>
      </c>
      <c r="C496" s="4" t="s">
        <v>139</v>
      </c>
      <c r="D496" s="11">
        <v>4.5999999999999999E-3</v>
      </c>
      <c r="E496" s="11">
        <v>8.5199999999999998E-2</v>
      </c>
      <c r="F496" s="11">
        <v>5.5399999999999998E-2</v>
      </c>
      <c r="G496" s="4">
        <v>1.02</v>
      </c>
      <c r="H496" s="4" t="s">
        <v>19</v>
      </c>
      <c r="I496" s="4" t="s">
        <v>20</v>
      </c>
      <c r="J496" s="4"/>
      <c r="K496" s="4">
        <f>IF(B496&lt;&gt;B495,1,K495+1)</f>
        <v>6</v>
      </c>
      <c r="L496" s="10" t="str">
        <f t="shared" si="14"/>
        <v>typeDeveloper</v>
      </c>
      <c r="M496" s="10" t="str">
        <f t="shared" si="15"/>
        <v>core</v>
      </c>
      <c r="N496" t="str">
        <f>_xlfn.CONCAT(A496,B496,C496)</f>
        <v>IpythontypeDeveloper=coreclosedBy=ellisonbg</v>
      </c>
    </row>
    <row r="497" spans="1:14" hidden="1" x14ac:dyDescent="0.2">
      <c r="A497" s="4" t="s">
        <v>134</v>
      </c>
      <c r="B497" s="4" t="s">
        <v>45</v>
      </c>
      <c r="C497" s="4" t="s">
        <v>137</v>
      </c>
      <c r="D497" s="11">
        <v>8.0000000000000002E-3</v>
      </c>
      <c r="E497" s="11">
        <v>0.1477</v>
      </c>
      <c r="F497" s="11">
        <v>5.2499999999999998E-2</v>
      </c>
      <c r="G497" s="4">
        <v>0.96</v>
      </c>
      <c r="H497" s="4" t="s">
        <v>22</v>
      </c>
      <c r="I497" s="4" t="s">
        <v>17</v>
      </c>
      <c r="J497" s="4"/>
      <c r="K497" s="4">
        <f>IF(B497&lt;&gt;B496,1,K496+1)</f>
        <v>7</v>
      </c>
      <c r="L497" s="10" t="str">
        <f t="shared" si="14"/>
        <v>typeDeveloper</v>
      </c>
      <c r="M497" s="10" t="str">
        <f t="shared" si="15"/>
        <v>core</v>
      </c>
      <c r="N497" t="str">
        <f>_xlfn.CONCAT(A497,B497,C497)</f>
        <v>IpythontypeDeveloper=coreclosedBy=Carreau</v>
      </c>
    </row>
    <row r="498" spans="1:14" hidden="1" x14ac:dyDescent="0.2">
      <c r="A498" s="4" t="s">
        <v>134</v>
      </c>
      <c r="B498" s="4" t="s">
        <v>45</v>
      </c>
      <c r="C498" s="4" t="s">
        <v>135</v>
      </c>
      <c r="D498" s="11">
        <v>1.3899999999999999E-2</v>
      </c>
      <c r="E498" s="11">
        <v>0.25569999999999998</v>
      </c>
      <c r="F498" s="11">
        <v>4.5100000000000001E-2</v>
      </c>
      <c r="G498" s="4">
        <v>0.83</v>
      </c>
      <c r="H498" s="4" t="s">
        <v>22</v>
      </c>
      <c r="I498" s="4" t="s">
        <v>63</v>
      </c>
      <c r="J498" s="4"/>
      <c r="K498" s="4">
        <f>IF(B498&lt;&gt;B497,1,K497+1)</f>
        <v>8</v>
      </c>
      <c r="L498" s="10" t="str">
        <f t="shared" si="14"/>
        <v>typeDeveloper</v>
      </c>
      <c r="M498" s="10" t="str">
        <f t="shared" si="15"/>
        <v>core</v>
      </c>
      <c r="N498" t="str">
        <f>_xlfn.CONCAT(A498,B498,C498)</f>
        <v>IpythontypeDeveloper=coreclosedBy=minrk</v>
      </c>
    </row>
    <row r="499" spans="1:14" hidden="1" x14ac:dyDescent="0.2">
      <c r="A499" s="4" t="s">
        <v>134</v>
      </c>
      <c r="B499" s="4" t="s">
        <v>47</v>
      </c>
      <c r="C499" s="4" t="s">
        <v>144</v>
      </c>
      <c r="D499" s="11">
        <v>2.8E-3</v>
      </c>
      <c r="E499" s="11">
        <v>2.8999999999999998E-3</v>
      </c>
      <c r="F499" s="11">
        <v>1</v>
      </c>
      <c r="G499" s="4">
        <v>1.06</v>
      </c>
      <c r="H499" s="4" t="s">
        <v>19</v>
      </c>
      <c r="I499" s="4" t="s">
        <v>20</v>
      </c>
      <c r="J499" s="4"/>
      <c r="K499" s="4">
        <f>IF(B499&lt;&gt;B498,1,K498+1)</f>
        <v>1</v>
      </c>
      <c r="L499" s="10" t="str">
        <f t="shared" si="14"/>
        <v>typeDeveloper</v>
      </c>
      <c r="M499" s="10" t="str">
        <f t="shared" si="15"/>
        <v>external</v>
      </c>
      <c r="N499" t="str">
        <f>_xlfn.CONCAT(A499,B499,C499)</f>
        <v>IpythontypeDeveloper=externalclosedBy=epatters</v>
      </c>
    </row>
    <row r="500" spans="1:14" hidden="1" x14ac:dyDescent="0.2">
      <c r="A500" s="4" t="s">
        <v>134</v>
      </c>
      <c r="B500" s="4" t="s">
        <v>47</v>
      </c>
      <c r="C500" s="4" t="s">
        <v>145</v>
      </c>
      <c r="D500" s="11">
        <v>2.2000000000000001E-3</v>
      </c>
      <c r="E500" s="11">
        <v>2.3E-3</v>
      </c>
      <c r="F500" s="11">
        <v>1</v>
      </c>
      <c r="G500" s="4">
        <v>1.06</v>
      </c>
      <c r="H500" s="4" t="s">
        <v>19</v>
      </c>
      <c r="I500" s="4" t="s">
        <v>20</v>
      </c>
      <c r="J500" s="4"/>
      <c r="K500" s="4">
        <f>IF(B500&lt;&gt;B499,1,K499+1)</f>
        <v>2</v>
      </c>
      <c r="L500" s="10" t="str">
        <f t="shared" si="14"/>
        <v>typeDeveloper</v>
      </c>
      <c r="M500" s="10" t="str">
        <f t="shared" si="15"/>
        <v>external</v>
      </c>
      <c r="N500" t="str">
        <f>_xlfn.CONCAT(A500,B500,C500)</f>
        <v>IpythontypeDeveloper=externalclosedBy=jdmarch</v>
      </c>
    </row>
    <row r="501" spans="1:14" hidden="1" x14ac:dyDescent="0.2">
      <c r="A501" s="4" t="s">
        <v>134</v>
      </c>
      <c r="B501" s="4" t="s">
        <v>47</v>
      </c>
      <c r="C501" s="4" t="s">
        <v>142</v>
      </c>
      <c r="D501" s="11">
        <v>2.4500000000000001E-2</v>
      </c>
      <c r="E501" s="11">
        <v>2.5899999999999999E-2</v>
      </c>
      <c r="F501" s="11">
        <v>0.97529999999999994</v>
      </c>
      <c r="G501" s="4">
        <v>1.03</v>
      </c>
      <c r="H501" s="4" t="s">
        <v>19</v>
      </c>
      <c r="I501" s="4" t="s">
        <v>20</v>
      </c>
      <c r="J501" s="4"/>
      <c r="K501" s="4">
        <f>IF(B501&lt;&gt;B500,1,K500+1)</f>
        <v>3</v>
      </c>
      <c r="L501" s="10" t="str">
        <f t="shared" si="14"/>
        <v>typeDeveloper</v>
      </c>
      <c r="M501" s="10" t="str">
        <f t="shared" si="15"/>
        <v>external</v>
      </c>
      <c r="N501" t="str">
        <f>_xlfn.CONCAT(A501,B501,C501)</f>
        <v>IpythontypeDeveloper=externalclosedBy=ivanov</v>
      </c>
    </row>
    <row r="502" spans="1:14" hidden="1" x14ac:dyDescent="0.2">
      <c r="A502" s="4" t="s">
        <v>134</v>
      </c>
      <c r="B502" s="4" t="s">
        <v>47</v>
      </c>
      <c r="C502" s="4" t="s">
        <v>135</v>
      </c>
      <c r="D502" s="11">
        <v>0.29499999999999998</v>
      </c>
      <c r="E502" s="11">
        <v>0.31190000000000001</v>
      </c>
      <c r="F502" s="11">
        <v>0.95489999999999997</v>
      </c>
      <c r="G502" s="4">
        <v>1.01</v>
      </c>
      <c r="H502" s="4" t="s">
        <v>19</v>
      </c>
      <c r="I502" s="4" t="s">
        <v>20</v>
      </c>
      <c r="J502" s="4"/>
      <c r="K502" s="4">
        <f>IF(B502&lt;&gt;B501,1,K501+1)</f>
        <v>4</v>
      </c>
      <c r="L502" s="10" t="str">
        <f t="shared" si="14"/>
        <v>typeDeveloper</v>
      </c>
      <c r="M502" s="10" t="str">
        <f t="shared" si="15"/>
        <v>external</v>
      </c>
      <c r="N502" t="str">
        <f>_xlfn.CONCAT(A502,B502,C502)</f>
        <v>IpythontypeDeveloper=externalclosedBy=minrk</v>
      </c>
    </row>
    <row r="503" spans="1:14" hidden="1" x14ac:dyDescent="0.2">
      <c r="A503" s="4" t="s">
        <v>134</v>
      </c>
      <c r="B503" s="4" t="s">
        <v>47</v>
      </c>
      <c r="C503" s="4" t="s">
        <v>137</v>
      </c>
      <c r="D503" s="11">
        <v>0.1452</v>
      </c>
      <c r="E503" s="11">
        <v>0.1535</v>
      </c>
      <c r="F503" s="11">
        <v>0.94750000000000001</v>
      </c>
      <c r="G503" s="4">
        <v>1</v>
      </c>
      <c r="H503" s="4" t="s">
        <v>19</v>
      </c>
      <c r="I503" s="4" t="s">
        <v>20</v>
      </c>
      <c r="J503" s="4"/>
      <c r="K503" s="4">
        <f>IF(B503&lt;&gt;B502,1,K502+1)</f>
        <v>5</v>
      </c>
      <c r="L503" s="10" t="str">
        <f t="shared" si="14"/>
        <v>typeDeveloper</v>
      </c>
      <c r="M503" s="10" t="str">
        <f t="shared" si="15"/>
        <v>external</v>
      </c>
      <c r="N503" t="str">
        <f>_xlfn.CONCAT(A503,B503,C503)</f>
        <v>IpythontypeDeveloper=externalclosedBy=Carreau</v>
      </c>
    </row>
    <row r="504" spans="1:14" hidden="1" x14ac:dyDescent="0.2">
      <c r="A504" s="4" t="s">
        <v>134</v>
      </c>
      <c r="B504" s="4" t="s">
        <v>47</v>
      </c>
      <c r="C504" s="4" t="s">
        <v>139</v>
      </c>
      <c r="D504" s="11">
        <v>7.9200000000000007E-2</v>
      </c>
      <c r="E504" s="11">
        <v>8.3799999999999999E-2</v>
      </c>
      <c r="F504" s="11">
        <v>0.9446</v>
      </c>
      <c r="G504" s="4">
        <v>1</v>
      </c>
      <c r="H504" s="4" t="s">
        <v>22</v>
      </c>
      <c r="I504" s="4" t="s">
        <v>20</v>
      </c>
      <c r="J504" s="4"/>
      <c r="K504" s="4">
        <f>IF(B504&lt;&gt;B503,1,K503+1)</f>
        <v>6</v>
      </c>
      <c r="L504" s="10" t="str">
        <f t="shared" si="14"/>
        <v>typeDeveloper</v>
      </c>
      <c r="M504" s="10" t="str">
        <f t="shared" si="15"/>
        <v>external</v>
      </c>
      <c r="N504" t="str">
        <f>_xlfn.CONCAT(A504,B504,C504)</f>
        <v>IpythontypeDeveloper=externalclosedBy=ellisonbg</v>
      </c>
    </row>
    <row r="505" spans="1:14" hidden="1" x14ac:dyDescent="0.2">
      <c r="A505" s="4" t="s">
        <v>134</v>
      </c>
      <c r="B505" s="4" t="s">
        <v>47</v>
      </c>
      <c r="C505" s="4" t="s">
        <v>136</v>
      </c>
      <c r="D505" s="11">
        <v>0.22009999999999999</v>
      </c>
      <c r="E505" s="11">
        <v>0.23269999999999999</v>
      </c>
      <c r="F505" s="11">
        <v>0.93679999999999997</v>
      </c>
      <c r="G505" s="4">
        <v>0.99</v>
      </c>
      <c r="H505" s="4" t="s">
        <v>22</v>
      </c>
      <c r="I505" s="4" t="s">
        <v>20</v>
      </c>
      <c r="J505" s="4"/>
      <c r="K505" s="4">
        <f>IF(B505&lt;&gt;B504,1,K504+1)</f>
        <v>7</v>
      </c>
      <c r="L505" s="10" t="str">
        <f t="shared" si="14"/>
        <v>typeDeveloper</v>
      </c>
      <c r="M505" s="10" t="str">
        <f t="shared" si="15"/>
        <v>external</v>
      </c>
      <c r="N505" t="str">
        <f>_xlfn.CONCAT(A505,B505,C505)</f>
        <v>IpythontypeDeveloper=externalclosedBy=takluyver</v>
      </c>
    </row>
    <row r="506" spans="1:14" hidden="1" x14ac:dyDescent="0.2">
      <c r="A506" s="4" t="s">
        <v>134</v>
      </c>
      <c r="B506" s="4" t="s">
        <v>47</v>
      </c>
      <c r="C506" s="4" t="s">
        <v>138</v>
      </c>
      <c r="D506" s="11">
        <v>0.1179</v>
      </c>
      <c r="E506" s="11">
        <v>0.12470000000000001</v>
      </c>
      <c r="F506" s="11">
        <v>0.94069999999999998</v>
      </c>
      <c r="G506" s="4">
        <v>0.99</v>
      </c>
      <c r="H506" s="4" t="s">
        <v>22</v>
      </c>
      <c r="I506" s="4" t="s">
        <v>20</v>
      </c>
      <c r="J506" s="4"/>
      <c r="K506" s="4">
        <f>IF(B506&lt;&gt;B505,1,K505+1)</f>
        <v>8</v>
      </c>
      <c r="L506" s="10" t="str">
        <f t="shared" si="14"/>
        <v>typeDeveloper</v>
      </c>
      <c r="M506" s="10" t="str">
        <f t="shared" si="15"/>
        <v>external</v>
      </c>
      <c r="N506" t="str">
        <f>_xlfn.CONCAT(A506,B506,C506)</f>
        <v>IpythontypeDeveloper=externalclosedBy=fperez</v>
      </c>
    </row>
    <row r="507" spans="1:14" hidden="1" x14ac:dyDescent="0.2">
      <c r="A507" s="4" t="s">
        <v>134</v>
      </c>
      <c r="B507" s="4" t="s">
        <v>47</v>
      </c>
      <c r="C507" s="4" t="s">
        <v>140</v>
      </c>
      <c r="D507" s="11">
        <v>3.44E-2</v>
      </c>
      <c r="E507" s="11">
        <v>3.6299999999999999E-2</v>
      </c>
      <c r="F507" s="11">
        <v>0.93279999999999996</v>
      </c>
      <c r="G507" s="4">
        <v>0.99</v>
      </c>
      <c r="H507" s="4" t="s">
        <v>22</v>
      </c>
      <c r="I507" s="4" t="s">
        <v>20</v>
      </c>
      <c r="J507" s="4"/>
      <c r="K507" s="4">
        <f>IF(B507&lt;&gt;B506,1,K506+1)</f>
        <v>9</v>
      </c>
      <c r="L507" s="10" t="str">
        <f t="shared" si="14"/>
        <v>typeDeveloper</v>
      </c>
      <c r="M507" s="10" t="str">
        <f t="shared" si="15"/>
        <v>external</v>
      </c>
      <c r="N507" t="str">
        <f>_xlfn.CONCAT(A507,B507,C507)</f>
        <v>IpythontypeDeveloper=externalclosedBy=jdfreder</v>
      </c>
    </row>
    <row r="508" spans="1:14" hidden="1" x14ac:dyDescent="0.2">
      <c r="A508" s="4" t="s">
        <v>134</v>
      </c>
      <c r="B508" s="4" t="s">
        <v>47</v>
      </c>
      <c r="C508" s="4" t="s">
        <v>141</v>
      </c>
      <c r="D508" s="11">
        <v>1.7999999999999999E-2</v>
      </c>
      <c r="E508" s="11">
        <v>1.9E-2</v>
      </c>
      <c r="F508" s="11">
        <v>0.92059999999999997</v>
      </c>
      <c r="G508" s="4">
        <v>0.97</v>
      </c>
      <c r="H508" s="4" t="s">
        <v>22</v>
      </c>
      <c r="I508" s="4" t="s">
        <v>20</v>
      </c>
      <c r="J508" s="4"/>
      <c r="K508" s="4">
        <f>IF(B508&lt;&gt;B507,1,K507+1)</f>
        <v>10</v>
      </c>
      <c r="L508" s="10" t="str">
        <f t="shared" si="14"/>
        <v>typeDeveloper</v>
      </c>
      <c r="M508" s="10" t="str">
        <f t="shared" si="15"/>
        <v>external</v>
      </c>
      <c r="N508" t="str">
        <f>_xlfn.CONCAT(A508,B508,C508)</f>
        <v>IpythontypeDeveloper=externalclosedBy=bfroehle</v>
      </c>
    </row>
    <row r="509" spans="1:14" hidden="1" x14ac:dyDescent="0.2">
      <c r="A509" s="4" t="s">
        <v>134</v>
      </c>
      <c r="B509" s="4" t="s">
        <v>47</v>
      </c>
      <c r="C509" s="4" t="s">
        <v>143</v>
      </c>
      <c r="D509" s="11">
        <v>6.1999999999999998E-3</v>
      </c>
      <c r="E509" s="11">
        <v>6.4999999999999997E-3</v>
      </c>
      <c r="F509" s="11">
        <v>0.86960000000000004</v>
      </c>
      <c r="G509" s="4">
        <v>0.92</v>
      </c>
      <c r="H509" s="4" t="s">
        <v>22</v>
      </c>
      <c r="I509" s="4" t="s">
        <v>20</v>
      </c>
      <c r="J509" s="4"/>
      <c r="K509" s="4">
        <f>IF(B509&lt;&gt;B508,1,K508+1)</f>
        <v>11</v>
      </c>
      <c r="L509" s="10" t="str">
        <f t="shared" si="14"/>
        <v>typeDeveloper</v>
      </c>
      <c r="M509" s="10" t="str">
        <f t="shared" si="15"/>
        <v>external</v>
      </c>
      <c r="N509" t="str">
        <f>_xlfn.CONCAT(A509,B509,C509)</f>
        <v>IpythontypeDeveloper=externalclosedBy=rgbkrk</v>
      </c>
    </row>
    <row r="510" spans="1:14" hidden="1" x14ac:dyDescent="0.2">
      <c r="A510" s="4" t="s">
        <v>150</v>
      </c>
      <c r="B510" s="4" t="s">
        <v>36</v>
      </c>
      <c r="C510" s="4" t="s">
        <v>136</v>
      </c>
      <c r="D510" s="11">
        <v>8.9999999999999998E-4</v>
      </c>
      <c r="E510" s="11">
        <v>3.2000000000000002E-3</v>
      </c>
      <c r="F510" s="11">
        <v>1</v>
      </c>
      <c r="G510" s="4">
        <v>3.54</v>
      </c>
      <c r="H510" s="4" t="s">
        <v>19</v>
      </c>
      <c r="I510" s="4" t="s">
        <v>20</v>
      </c>
      <c r="J510" s="4"/>
      <c r="K510" s="4">
        <f>IF(B510&lt;&gt;B509,1,K509+1)</f>
        <v>1</v>
      </c>
      <c r="L510" s="10" t="str">
        <f t="shared" si="14"/>
        <v>changedFiles_D</v>
      </c>
      <c r="M510" s="10" t="str">
        <f t="shared" si="15"/>
        <v>1 file</v>
      </c>
      <c r="N510" t="str">
        <f>_xlfn.CONCAT(A510,B510,C510)</f>
        <v>PandaschangedFiles_D=1 fileclosedBy=takluyver</v>
      </c>
    </row>
    <row r="511" spans="1:14" hidden="1" x14ac:dyDescent="0.2">
      <c r="A511" s="4" t="s">
        <v>150</v>
      </c>
      <c r="B511" s="4" t="s">
        <v>36</v>
      </c>
      <c r="C511" s="4" t="s">
        <v>161</v>
      </c>
      <c r="D511" s="11">
        <v>4.0000000000000001E-3</v>
      </c>
      <c r="E511" s="11">
        <v>1.43E-2</v>
      </c>
      <c r="F511" s="11">
        <v>0.69230000000000003</v>
      </c>
      <c r="G511" s="4">
        <v>2.4500000000000002</v>
      </c>
      <c r="H511" s="4" t="s">
        <v>19</v>
      </c>
      <c r="I511" s="4" t="s">
        <v>26</v>
      </c>
      <c r="J511" s="4"/>
      <c r="K511" s="4">
        <f>IF(B511&lt;&gt;B510,1,K510+1)</f>
        <v>2</v>
      </c>
      <c r="L511" s="10" t="str">
        <f t="shared" si="14"/>
        <v>changedFiles_D</v>
      </c>
      <c r="M511" s="10" t="str">
        <f t="shared" si="15"/>
        <v>1 file</v>
      </c>
      <c r="N511" t="str">
        <f>_xlfn.CONCAT(A511,B511,C511)</f>
        <v>PandaschangedFiles_D=1 fileclosedBy=adamklein</v>
      </c>
    </row>
    <row r="512" spans="1:14" hidden="1" x14ac:dyDescent="0.2">
      <c r="A512" s="4" t="s">
        <v>150</v>
      </c>
      <c r="B512" s="4" t="s">
        <v>36</v>
      </c>
      <c r="C512" s="4" t="s">
        <v>157</v>
      </c>
      <c r="D512" s="11">
        <v>9.4000000000000004E-3</v>
      </c>
      <c r="E512" s="11">
        <v>3.3300000000000003E-2</v>
      </c>
      <c r="F512" s="11">
        <v>0.56759999999999999</v>
      </c>
      <c r="G512" s="4">
        <v>2.0099999999999998</v>
      </c>
      <c r="H512" s="4" t="s">
        <v>19</v>
      </c>
      <c r="I512" s="4" t="s">
        <v>64</v>
      </c>
      <c r="J512" s="4"/>
      <c r="K512" s="4">
        <f>IF(B512&lt;&gt;B511,1,K511+1)</f>
        <v>3</v>
      </c>
      <c r="L512" s="10" t="str">
        <f t="shared" si="14"/>
        <v>changedFiles_D</v>
      </c>
      <c r="M512" s="10" t="str">
        <f t="shared" si="15"/>
        <v>1 file</v>
      </c>
      <c r="N512" t="str">
        <f>_xlfn.CONCAT(A512,B512,C512)</f>
        <v>PandaschangedFiles_D=1 fileclosedBy=cpcloud</v>
      </c>
    </row>
    <row r="513" spans="1:14" hidden="1" x14ac:dyDescent="0.2">
      <c r="A513" s="4" t="s">
        <v>150</v>
      </c>
      <c r="B513" s="4" t="s">
        <v>36</v>
      </c>
      <c r="C513" s="4" t="s">
        <v>160</v>
      </c>
      <c r="D513" s="11">
        <v>5.4000000000000003E-3</v>
      </c>
      <c r="E513" s="11">
        <v>1.9E-2</v>
      </c>
      <c r="F513" s="11">
        <v>0.52170000000000005</v>
      </c>
      <c r="G513" s="4">
        <v>1.85</v>
      </c>
      <c r="H513" s="4" t="s">
        <v>19</v>
      </c>
      <c r="I513" s="4" t="s">
        <v>26</v>
      </c>
      <c r="J513" s="4"/>
      <c r="K513" s="4">
        <f>IF(B513&lt;&gt;B512,1,K512+1)</f>
        <v>4</v>
      </c>
      <c r="L513" s="10" t="str">
        <f t="shared" si="14"/>
        <v>changedFiles_D</v>
      </c>
      <c r="M513" s="10" t="str">
        <f t="shared" si="15"/>
        <v>1 file</v>
      </c>
      <c r="N513" t="str">
        <f>_xlfn.CONCAT(A513,B513,C513)</f>
        <v>PandaschangedFiles_D=1 fileclosedBy=changhiskhan</v>
      </c>
    </row>
    <row r="514" spans="1:14" hidden="1" x14ac:dyDescent="0.2">
      <c r="A514" s="4" t="s">
        <v>150</v>
      </c>
      <c r="B514" s="4" t="s">
        <v>36</v>
      </c>
      <c r="C514" s="4" t="s">
        <v>155</v>
      </c>
      <c r="D514" s="11">
        <v>3.09E-2</v>
      </c>
      <c r="E514" s="11">
        <v>0.1095</v>
      </c>
      <c r="F514" s="11">
        <v>0.50739999999999996</v>
      </c>
      <c r="G514" s="4">
        <v>1.8</v>
      </c>
      <c r="H514" s="4" t="s">
        <v>12</v>
      </c>
      <c r="I514" s="4" t="s">
        <v>90</v>
      </c>
      <c r="J514" s="4"/>
      <c r="K514" s="4">
        <f>IF(B514&lt;&gt;B513,1,K513+1)</f>
        <v>5</v>
      </c>
      <c r="L514" s="10" t="str">
        <f t="shared" si="14"/>
        <v>changedFiles_D</v>
      </c>
      <c r="M514" s="10" t="str">
        <f t="shared" si="15"/>
        <v>1 file</v>
      </c>
      <c r="N514" t="str">
        <f>_xlfn.CONCAT(A514,B514,C514)</f>
        <v>PandaschangedFiles_D=1 fileclosedBy=jorisvandenbossche</v>
      </c>
    </row>
    <row r="515" spans="1:14" hidden="1" x14ac:dyDescent="0.2">
      <c r="A515" s="4" t="s">
        <v>150</v>
      </c>
      <c r="B515" s="4" t="s">
        <v>36</v>
      </c>
      <c r="C515" s="4" t="s">
        <v>158</v>
      </c>
      <c r="D515" s="11">
        <v>8.5000000000000006E-3</v>
      </c>
      <c r="E515" s="11">
        <v>3.0200000000000001E-2</v>
      </c>
      <c r="F515" s="11">
        <v>0.48720000000000002</v>
      </c>
      <c r="G515" s="4">
        <v>1.73</v>
      </c>
      <c r="H515" s="4" t="s">
        <v>19</v>
      </c>
      <c r="I515" s="4" t="s">
        <v>26</v>
      </c>
      <c r="J515" s="4"/>
      <c r="K515" s="4">
        <f>IF(B515&lt;&gt;B514,1,K514+1)</f>
        <v>6</v>
      </c>
      <c r="L515" s="10" t="str">
        <f t="shared" ref="L515:L578" si="16">_xlfn.TEXTBEFORE(B515,"=")</f>
        <v>changedFiles_D</v>
      </c>
      <c r="M515" s="10" t="str">
        <f t="shared" ref="M515:M578" si="17">_xlfn.TEXTAFTER(B515,"=")</f>
        <v>1 file</v>
      </c>
      <c r="N515" t="str">
        <f>_xlfn.CONCAT(A515,B515,C515)</f>
        <v>PandaschangedFiles_D=1 fileclosedBy=shoyer</v>
      </c>
    </row>
    <row r="516" spans="1:14" hidden="1" x14ac:dyDescent="0.2">
      <c r="A516" s="4" t="s">
        <v>150</v>
      </c>
      <c r="B516" s="4" t="s">
        <v>36</v>
      </c>
      <c r="C516" s="4" t="s">
        <v>156</v>
      </c>
      <c r="D516" s="11">
        <v>2.24E-2</v>
      </c>
      <c r="E516" s="11">
        <v>7.9399999999999998E-2</v>
      </c>
      <c r="F516" s="11">
        <v>0.47170000000000001</v>
      </c>
      <c r="G516" s="4">
        <v>1.67</v>
      </c>
      <c r="H516" s="4" t="s">
        <v>12</v>
      </c>
      <c r="I516" s="4" t="s">
        <v>35</v>
      </c>
      <c r="J516" s="4"/>
      <c r="K516" s="4">
        <f>IF(B516&lt;&gt;B515,1,K515+1)</f>
        <v>7</v>
      </c>
      <c r="L516" s="10" t="str">
        <f t="shared" si="16"/>
        <v>changedFiles_D</v>
      </c>
      <c r="M516" s="10" t="str">
        <f t="shared" si="17"/>
        <v>1 file</v>
      </c>
      <c r="N516" t="str">
        <f>_xlfn.CONCAT(A516,B516,C516)</f>
        <v>PandaschangedFiles_D=1 fileclosedBy=y-p</v>
      </c>
    </row>
    <row r="517" spans="1:14" hidden="1" x14ac:dyDescent="0.2">
      <c r="A517" s="4" t="s">
        <v>150</v>
      </c>
      <c r="B517" s="4" t="s">
        <v>36</v>
      </c>
      <c r="C517" s="4" t="s">
        <v>159</v>
      </c>
      <c r="D517" s="11">
        <v>6.3E-3</v>
      </c>
      <c r="E517" s="11">
        <v>2.2200000000000001E-2</v>
      </c>
      <c r="F517" s="11">
        <v>0.38890000000000002</v>
      </c>
      <c r="G517" s="4">
        <v>1.38</v>
      </c>
      <c r="H517" s="4" t="s">
        <v>19</v>
      </c>
      <c r="I517" s="4" t="s">
        <v>20</v>
      </c>
      <c r="J517" s="4"/>
      <c r="K517" s="4">
        <f>IF(B517&lt;&gt;B516,1,K516+1)</f>
        <v>8</v>
      </c>
      <c r="L517" s="10" t="str">
        <f t="shared" si="16"/>
        <v>changedFiles_D</v>
      </c>
      <c r="M517" s="10" t="str">
        <f t="shared" si="17"/>
        <v>1 file</v>
      </c>
      <c r="N517" t="str">
        <f>_xlfn.CONCAT(A517,B517,C517)</f>
        <v>PandaschangedFiles_D=1 fileclosedBy=jtratner</v>
      </c>
    </row>
    <row r="518" spans="1:14" hidden="1" x14ac:dyDescent="0.2">
      <c r="A518" s="4" t="s">
        <v>150</v>
      </c>
      <c r="B518" s="4" t="s">
        <v>36</v>
      </c>
      <c r="C518" s="4" t="s">
        <v>154</v>
      </c>
      <c r="D518" s="11">
        <v>6.2700000000000006E-2</v>
      </c>
      <c r="E518" s="11">
        <v>0.22220000000000001</v>
      </c>
      <c r="F518" s="11">
        <v>0.29289999999999999</v>
      </c>
      <c r="G518" s="4">
        <v>1.04</v>
      </c>
      <c r="H518" s="4" t="s">
        <v>19</v>
      </c>
      <c r="I518" s="4" t="s">
        <v>26</v>
      </c>
      <c r="J518" s="4"/>
      <c r="K518" s="4">
        <f>IF(B518&lt;&gt;B517,1,K517+1)</f>
        <v>9</v>
      </c>
      <c r="L518" s="10" t="str">
        <f t="shared" si="16"/>
        <v>changedFiles_D</v>
      </c>
      <c r="M518" s="10" t="str">
        <f t="shared" si="17"/>
        <v>1 file</v>
      </c>
      <c r="N518" t="str">
        <f>_xlfn.CONCAT(A518,B518,C518)</f>
        <v>PandaschangedFiles_D=1 fileclosedBy=wesm</v>
      </c>
    </row>
    <row r="519" spans="1:14" hidden="1" x14ac:dyDescent="0.2">
      <c r="A519" s="4" t="s">
        <v>150</v>
      </c>
      <c r="B519" s="4" t="s">
        <v>36</v>
      </c>
      <c r="C519" s="4" t="s">
        <v>151</v>
      </c>
      <c r="D519" s="11">
        <v>0.12590000000000001</v>
      </c>
      <c r="E519" s="11">
        <v>0.44600000000000001</v>
      </c>
      <c r="F519" s="11">
        <v>0.21940000000000001</v>
      </c>
      <c r="G519" s="4">
        <v>0.78</v>
      </c>
      <c r="H519" s="4" t="s">
        <v>152</v>
      </c>
      <c r="I519" s="4" t="s">
        <v>153</v>
      </c>
      <c r="J519" s="4"/>
      <c r="K519" s="4">
        <f>IF(B519&lt;&gt;B518,1,K518+1)</f>
        <v>10</v>
      </c>
      <c r="L519" s="10" t="str">
        <f t="shared" si="16"/>
        <v>changedFiles_D</v>
      </c>
      <c r="M519" s="10" t="str">
        <f t="shared" si="17"/>
        <v>1 file</v>
      </c>
      <c r="N519" t="str">
        <f>_xlfn.CONCAT(A519,B519,C519)</f>
        <v>PandaschangedFiles_D=1 fileclosedBy=jreback</v>
      </c>
    </row>
    <row r="520" spans="1:14" hidden="1" x14ac:dyDescent="0.2">
      <c r="A520" s="4" t="s">
        <v>150</v>
      </c>
      <c r="B520" s="4" t="s">
        <v>36</v>
      </c>
      <c r="C520" s="4" t="s">
        <v>162</v>
      </c>
      <c r="D520" s="11">
        <v>2.7000000000000001E-3</v>
      </c>
      <c r="E520" s="11">
        <v>9.4999999999999998E-3</v>
      </c>
      <c r="F520" s="11">
        <v>0.17649999999999999</v>
      </c>
      <c r="G520" s="4">
        <v>0.63</v>
      </c>
      <c r="H520" s="4" t="s">
        <v>22</v>
      </c>
      <c r="I520" s="4" t="s">
        <v>17</v>
      </c>
      <c r="J520" s="4"/>
      <c r="K520" s="4">
        <f>IF(B520&lt;&gt;B519,1,K519+1)</f>
        <v>11</v>
      </c>
      <c r="L520" s="10" t="str">
        <f t="shared" si="16"/>
        <v>changedFiles_D</v>
      </c>
      <c r="M520" s="10" t="str">
        <f t="shared" si="17"/>
        <v>1 file</v>
      </c>
      <c r="N520" t="str">
        <f>_xlfn.CONCAT(A520,B520,C520)</f>
        <v>PandaschangedFiles_D=1 fileclosedBy=hayd</v>
      </c>
    </row>
    <row r="521" spans="1:14" hidden="1" x14ac:dyDescent="0.2">
      <c r="A521" s="4" t="s">
        <v>150</v>
      </c>
      <c r="B521" s="4" t="s">
        <v>36</v>
      </c>
      <c r="C521" s="4" t="s">
        <v>163</v>
      </c>
      <c r="D521" s="11">
        <v>2.2000000000000001E-3</v>
      </c>
      <c r="E521" s="11">
        <v>7.9000000000000008E-3</v>
      </c>
      <c r="F521" s="11">
        <v>0.11360000000000001</v>
      </c>
      <c r="G521" s="4">
        <v>0.4</v>
      </c>
      <c r="H521" s="4" t="s">
        <v>22</v>
      </c>
      <c r="I521" s="4" t="s">
        <v>17</v>
      </c>
      <c r="J521" s="4"/>
      <c r="K521" s="4">
        <f>IF(B521&lt;&gt;B520,1,K520+1)</f>
        <v>12</v>
      </c>
      <c r="L521" s="10" t="str">
        <f t="shared" si="16"/>
        <v>changedFiles_D</v>
      </c>
      <c r="M521" s="10" t="str">
        <f t="shared" si="17"/>
        <v>1 file</v>
      </c>
      <c r="N521" t="str">
        <f>_xlfn.CONCAT(A521,B521,C521)</f>
        <v>PandaschangedFiles_D=1 fileclosedBy=TomAugspurger</v>
      </c>
    </row>
    <row r="522" spans="1:14" hidden="1" x14ac:dyDescent="0.2">
      <c r="A522" s="4" t="s">
        <v>150</v>
      </c>
      <c r="B522" s="4" t="s">
        <v>39</v>
      </c>
      <c r="C522" s="4" t="s">
        <v>151</v>
      </c>
      <c r="D522" s="11">
        <v>0.14019999999999999</v>
      </c>
      <c r="E522" s="11">
        <v>0.68789999999999996</v>
      </c>
      <c r="F522" s="11">
        <v>0.24429999999999999</v>
      </c>
      <c r="G522" s="4">
        <v>1.2</v>
      </c>
      <c r="H522" s="4" t="s">
        <v>122</v>
      </c>
      <c r="I522" s="4" t="s">
        <v>164</v>
      </c>
      <c r="J522" s="4"/>
      <c r="K522" s="4">
        <f>IF(B522&lt;&gt;B521,1,K521+1)</f>
        <v>1</v>
      </c>
      <c r="L522" s="10" t="str">
        <f t="shared" si="16"/>
        <v>changedFiles_D</v>
      </c>
      <c r="M522" s="10" t="str">
        <f t="shared" si="17"/>
        <v>many files</v>
      </c>
      <c r="N522" t="str">
        <f>_xlfn.CONCAT(A522,B522,C522)</f>
        <v>PandaschangedFiles_D=many filesclosedBy=jreback</v>
      </c>
    </row>
    <row r="523" spans="1:14" hidden="1" x14ac:dyDescent="0.2">
      <c r="A523" s="4" t="s">
        <v>150</v>
      </c>
      <c r="B523" s="4" t="s">
        <v>39</v>
      </c>
      <c r="C523" s="4" t="s">
        <v>154</v>
      </c>
      <c r="D523" s="11">
        <v>4.2999999999999997E-2</v>
      </c>
      <c r="E523" s="11">
        <v>0.21099999999999999</v>
      </c>
      <c r="F523" s="11">
        <v>0.20080000000000001</v>
      </c>
      <c r="G523" s="4">
        <v>0.99</v>
      </c>
      <c r="H523" s="4" t="s">
        <v>22</v>
      </c>
      <c r="I523" s="4" t="s">
        <v>17</v>
      </c>
      <c r="J523" s="4"/>
      <c r="K523" s="4">
        <f>IF(B523&lt;&gt;B522,1,K522+1)</f>
        <v>2</v>
      </c>
      <c r="L523" s="10" t="str">
        <f t="shared" si="16"/>
        <v>changedFiles_D</v>
      </c>
      <c r="M523" s="10" t="str">
        <f t="shared" si="17"/>
        <v>many files</v>
      </c>
      <c r="N523" t="str">
        <f>_xlfn.CONCAT(A523,B523,C523)</f>
        <v>PandaschangedFiles_D=many filesclosedBy=wesm</v>
      </c>
    </row>
    <row r="524" spans="1:14" hidden="1" x14ac:dyDescent="0.2">
      <c r="A524" s="4" t="s">
        <v>150</v>
      </c>
      <c r="B524" s="4" t="s">
        <v>39</v>
      </c>
      <c r="C524" s="4" t="s">
        <v>159</v>
      </c>
      <c r="D524" s="11">
        <v>2.2000000000000001E-3</v>
      </c>
      <c r="E524" s="11">
        <v>1.0999999999999999E-2</v>
      </c>
      <c r="F524" s="11">
        <v>0.1389</v>
      </c>
      <c r="G524" s="4">
        <v>0.68</v>
      </c>
      <c r="H524" s="4" t="s">
        <v>22</v>
      </c>
      <c r="I524" s="4" t="s">
        <v>17</v>
      </c>
      <c r="J524" s="4"/>
      <c r="K524" s="4">
        <f>IF(B524&lt;&gt;B523,1,K523+1)</f>
        <v>3</v>
      </c>
      <c r="L524" s="10" t="str">
        <f t="shared" si="16"/>
        <v>changedFiles_D</v>
      </c>
      <c r="M524" s="10" t="str">
        <f t="shared" si="17"/>
        <v>many files</v>
      </c>
      <c r="N524" t="str">
        <f>_xlfn.CONCAT(A524,B524,C524)</f>
        <v>PandaschangedFiles_D=many filesclosedBy=jtratner</v>
      </c>
    </row>
    <row r="525" spans="1:14" hidden="1" x14ac:dyDescent="0.2">
      <c r="A525" s="4" t="s">
        <v>150</v>
      </c>
      <c r="B525" s="4" t="s">
        <v>39</v>
      </c>
      <c r="C525" s="4" t="s">
        <v>163</v>
      </c>
      <c r="D525" s="11">
        <v>2.7000000000000001E-3</v>
      </c>
      <c r="E525" s="11">
        <v>1.32E-2</v>
      </c>
      <c r="F525" s="11">
        <v>0.13639999999999999</v>
      </c>
      <c r="G525" s="4">
        <v>0.67</v>
      </c>
      <c r="H525" s="4" t="s">
        <v>22</v>
      </c>
      <c r="I525" s="4" t="s">
        <v>17</v>
      </c>
      <c r="J525" s="4"/>
      <c r="K525" s="4">
        <f>IF(B525&lt;&gt;B524,1,K524+1)</f>
        <v>4</v>
      </c>
      <c r="L525" s="10" t="str">
        <f t="shared" si="16"/>
        <v>changedFiles_D</v>
      </c>
      <c r="M525" s="10" t="str">
        <f t="shared" si="17"/>
        <v>many files</v>
      </c>
      <c r="N525" t="str">
        <f>_xlfn.CONCAT(A525,B525,C525)</f>
        <v>PandaschangedFiles_D=many filesclosedBy=TomAugspurger</v>
      </c>
    </row>
    <row r="526" spans="1:14" hidden="1" x14ac:dyDescent="0.2">
      <c r="A526" s="4" t="s">
        <v>150</v>
      </c>
      <c r="B526" s="4" t="s">
        <v>39</v>
      </c>
      <c r="C526" s="4" t="s">
        <v>157</v>
      </c>
      <c r="D526" s="11">
        <v>2.2000000000000001E-3</v>
      </c>
      <c r="E526" s="11">
        <v>1.0999999999999999E-2</v>
      </c>
      <c r="F526" s="11">
        <v>0.1351</v>
      </c>
      <c r="G526" s="4">
        <v>0.66</v>
      </c>
      <c r="H526" s="4" t="s">
        <v>22</v>
      </c>
      <c r="I526" s="4" t="s">
        <v>17</v>
      </c>
      <c r="J526" s="4"/>
      <c r="K526" s="4">
        <f>IF(B526&lt;&gt;B525,1,K525+1)</f>
        <v>5</v>
      </c>
      <c r="L526" s="10" t="str">
        <f t="shared" si="16"/>
        <v>changedFiles_D</v>
      </c>
      <c r="M526" s="10" t="str">
        <f t="shared" si="17"/>
        <v>many files</v>
      </c>
      <c r="N526" t="str">
        <f>_xlfn.CONCAT(A526,B526,C526)</f>
        <v>PandaschangedFiles_D=many filesclosedBy=cpcloud</v>
      </c>
    </row>
    <row r="527" spans="1:14" hidden="1" x14ac:dyDescent="0.2">
      <c r="A527" s="4" t="s">
        <v>150</v>
      </c>
      <c r="B527" s="4" t="s">
        <v>39</v>
      </c>
      <c r="C527" s="4" t="s">
        <v>162</v>
      </c>
      <c r="D527" s="11">
        <v>1.8E-3</v>
      </c>
      <c r="E527" s="11">
        <v>8.8000000000000005E-3</v>
      </c>
      <c r="F527" s="11">
        <v>0.1176</v>
      </c>
      <c r="G527" s="4">
        <v>0.57999999999999996</v>
      </c>
      <c r="H527" s="4" t="s">
        <v>22</v>
      </c>
      <c r="I527" s="4" t="s">
        <v>17</v>
      </c>
      <c r="J527" s="4"/>
      <c r="K527" s="4">
        <f>IF(B527&lt;&gt;B526,1,K526+1)</f>
        <v>6</v>
      </c>
      <c r="L527" s="10" t="str">
        <f t="shared" si="16"/>
        <v>changedFiles_D</v>
      </c>
      <c r="M527" s="10" t="str">
        <f t="shared" si="17"/>
        <v>many files</v>
      </c>
      <c r="N527" t="str">
        <f>_xlfn.CONCAT(A527,B527,C527)</f>
        <v>PandaschangedFiles_D=many filesclosedBy=hayd</v>
      </c>
    </row>
    <row r="528" spans="1:14" hidden="1" x14ac:dyDescent="0.2">
      <c r="A528" s="4" t="s">
        <v>150</v>
      </c>
      <c r="B528" s="4" t="s">
        <v>39</v>
      </c>
      <c r="C528" s="4" t="s">
        <v>156</v>
      </c>
      <c r="D528" s="11">
        <v>4.4999999999999997E-3</v>
      </c>
      <c r="E528" s="11">
        <v>2.1999999999999999E-2</v>
      </c>
      <c r="F528" s="11">
        <v>9.4299999999999995E-2</v>
      </c>
      <c r="G528" s="4">
        <v>0.46</v>
      </c>
      <c r="H528" s="4" t="s">
        <v>16</v>
      </c>
      <c r="I528" s="4" t="s">
        <v>129</v>
      </c>
      <c r="J528" s="4"/>
      <c r="K528" s="4">
        <f>IF(B528&lt;&gt;B527,1,K527+1)</f>
        <v>7</v>
      </c>
      <c r="L528" s="10" t="str">
        <f t="shared" si="16"/>
        <v>changedFiles_D</v>
      </c>
      <c r="M528" s="10" t="str">
        <f t="shared" si="17"/>
        <v>many files</v>
      </c>
      <c r="N528" t="str">
        <f>_xlfn.CONCAT(A528,B528,C528)</f>
        <v>PandaschangedFiles_D=many filesclosedBy=y-p</v>
      </c>
    </row>
    <row r="529" spans="1:14" hidden="1" x14ac:dyDescent="0.2">
      <c r="A529" s="4" t="s">
        <v>150</v>
      </c>
      <c r="B529" s="4" t="s">
        <v>39</v>
      </c>
      <c r="C529" s="4" t="s">
        <v>155</v>
      </c>
      <c r="D529" s="11">
        <v>5.4000000000000003E-3</v>
      </c>
      <c r="E529" s="11">
        <v>2.64E-2</v>
      </c>
      <c r="F529" s="11">
        <v>8.8200000000000001E-2</v>
      </c>
      <c r="G529" s="4">
        <v>0.43</v>
      </c>
      <c r="H529" s="4" t="s">
        <v>16</v>
      </c>
      <c r="I529" s="4" t="s">
        <v>97</v>
      </c>
      <c r="J529" s="4"/>
      <c r="K529" s="4">
        <f>IF(B529&lt;&gt;B528,1,K528+1)</f>
        <v>8</v>
      </c>
      <c r="L529" s="10" t="str">
        <f t="shared" si="16"/>
        <v>changedFiles_D</v>
      </c>
      <c r="M529" s="10" t="str">
        <f t="shared" si="17"/>
        <v>many files</v>
      </c>
      <c r="N529" t="str">
        <f>_xlfn.CONCAT(A529,B529,C529)</f>
        <v>PandaschangedFiles_D=many filesclosedBy=jorisvandenbossche</v>
      </c>
    </row>
    <row r="530" spans="1:14" hidden="1" x14ac:dyDescent="0.2">
      <c r="A530" s="4" t="s">
        <v>150</v>
      </c>
      <c r="B530" s="4" t="s">
        <v>39</v>
      </c>
      <c r="C530" s="4" t="s">
        <v>160</v>
      </c>
      <c r="D530" s="11">
        <v>8.9999999999999998E-4</v>
      </c>
      <c r="E530" s="11">
        <v>4.4000000000000003E-3</v>
      </c>
      <c r="F530" s="11">
        <v>8.6999999999999994E-2</v>
      </c>
      <c r="G530" s="4">
        <v>0.43</v>
      </c>
      <c r="H530" s="4" t="s">
        <v>22</v>
      </c>
      <c r="I530" s="4" t="s">
        <v>17</v>
      </c>
      <c r="J530" s="4"/>
      <c r="K530" s="4">
        <f>IF(B530&lt;&gt;B529,1,K529+1)</f>
        <v>9</v>
      </c>
      <c r="L530" s="10" t="str">
        <f t="shared" si="16"/>
        <v>changedFiles_D</v>
      </c>
      <c r="M530" s="10" t="str">
        <f t="shared" si="17"/>
        <v>many files</v>
      </c>
      <c r="N530" t="str">
        <f>_xlfn.CONCAT(A530,B530,C530)</f>
        <v>PandaschangedFiles_D=many filesclosedBy=changhiskhan</v>
      </c>
    </row>
    <row r="531" spans="1:14" hidden="1" x14ac:dyDescent="0.2">
      <c r="A531" s="4" t="s">
        <v>150</v>
      </c>
      <c r="B531" s="4" t="s">
        <v>39</v>
      </c>
      <c r="C531" s="4" t="s">
        <v>158</v>
      </c>
      <c r="D531" s="11">
        <v>8.9999999999999998E-4</v>
      </c>
      <c r="E531" s="11">
        <v>4.4000000000000003E-3</v>
      </c>
      <c r="F531" s="11">
        <v>5.1299999999999998E-2</v>
      </c>
      <c r="G531" s="4">
        <v>0.25</v>
      </c>
      <c r="H531" s="4" t="s">
        <v>22</v>
      </c>
      <c r="I531" s="4" t="s">
        <v>65</v>
      </c>
      <c r="J531" s="4"/>
      <c r="K531" s="4">
        <f>IF(B531&lt;&gt;B530,1,K530+1)</f>
        <v>10</v>
      </c>
      <c r="L531" s="10" t="str">
        <f t="shared" si="16"/>
        <v>changedFiles_D</v>
      </c>
      <c r="M531" s="10" t="str">
        <f t="shared" si="17"/>
        <v>many files</v>
      </c>
      <c r="N531" t="str">
        <f>_xlfn.CONCAT(A531,B531,C531)</f>
        <v>PandaschangedFiles_D=many filesclosedBy=shoyer</v>
      </c>
    </row>
    <row r="532" spans="1:14" hidden="1" x14ac:dyDescent="0.2">
      <c r="A532" s="4" t="s">
        <v>150</v>
      </c>
      <c r="B532" s="4" t="s">
        <v>77</v>
      </c>
      <c r="C532" s="4" t="s">
        <v>163</v>
      </c>
      <c r="D532" s="11">
        <v>1.4800000000000001E-2</v>
      </c>
      <c r="E532" s="11">
        <v>2.8799999999999999E-2</v>
      </c>
      <c r="F532" s="11">
        <v>0.75</v>
      </c>
      <c r="G532" s="4">
        <v>1.46</v>
      </c>
      <c r="H532" s="4" t="s">
        <v>19</v>
      </c>
      <c r="I532" s="4" t="s">
        <v>26</v>
      </c>
      <c r="J532" s="4"/>
      <c r="K532" s="4">
        <f>IF(B532&lt;&gt;B531,1,K531+1)</f>
        <v>1</v>
      </c>
      <c r="L532" s="10" t="str">
        <f t="shared" si="16"/>
        <v>changedFiles_D</v>
      </c>
      <c r="M532" s="10" t="str">
        <f t="shared" si="17"/>
        <v>some files</v>
      </c>
      <c r="N532" t="str">
        <f>_xlfn.CONCAT(A532,B532,C532)</f>
        <v>PandaschangedFiles_D=some filesclosedBy=TomAugspurger</v>
      </c>
    </row>
    <row r="533" spans="1:14" hidden="1" x14ac:dyDescent="0.2">
      <c r="A533" s="4" t="s">
        <v>150</v>
      </c>
      <c r="B533" s="4" t="s">
        <v>77</v>
      </c>
      <c r="C533" s="4" t="s">
        <v>162</v>
      </c>
      <c r="D533" s="11">
        <v>1.0800000000000001E-2</v>
      </c>
      <c r="E533" s="11">
        <v>2.0899999999999998E-2</v>
      </c>
      <c r="F533" s="11">
        <v>0.70589999999999997</v>
      </c>
      <c r="G533" s="4">
        <v>1.37</v>
      </c>
      <c r="H533" s="4" t="s">
        <v>19</v>
      </c>
      <c r="I533" s="4" t="s">
        <v>20</v>
      </c>
      <c r="J533" s="4"/>
      <c r="K533" s="4">
        <f>IF(B533&lt;&gt;B532,1,K532+1)</f>
        <v>2</v>
      </c>
      <c r="L533" s="10" t="str">
        <f t="shared" si="16"/>
        <v>changedFiles_D</v>
      </c>
      <c r="M533" s="10" t="str">
        <f t="shared" si="17"/>
        <v>some files</v>
      </c>
      <c r="N533" t="str">
        <f>_xlfn.CONCAT(A533,B533,C533)</f>
        <v>PandaschangedFiles_D=some filesclosedBy=hayd</v>
      </c>
    </row>
    <row r="534" spans="1:14" hidden="1" x14ac:dyDescent="0.2">
      <c r="A534" s="4" t="s">
        <v>150</v>
      </c>
      <c r="B534" s="4" t="s">
        <v>77</v>
      </c>
      <c r="C534" s="4" t="s">
        <v>151</v>
      </c>
      <c r="D534" s="11">
        <v>0.30780000000000002</v>
      </c>
      <c r="E534" s="11">
        <v>0.59899999999999998</v>
      </c>
      <c r="F534" s="11">
        <v>0.5363</v>
      </c>
      <c r="G534" s="4">
        <v>1.04</v>
      </c>
      <c r="H534" s="4" t="s">
        <v>12</v>
      </c>
      <c r="I534" s="4" t="s">
        <v>165</v>
      </c>
      <c r="J534" s="4"/>
      <c r="K534" s="4">
        <f>IF(B534&lt;&gt;B533,1,K533+1)</f>
        <v>3</v>
      </c>
      <c r="L534" s="10" t="str">
        <f t="shared" si="16"/>
        <v>changedFiles_D</v>
      </c>
      <c r="M534" s="10" t="str">
        <f t="shared" si="17"/>
        <v>some files</v>
      </c>
      <c r="N534" t="str">
        <f>_xlfn.CONCAT(A534,B534,C534)</f>
        <v>PandaschangedFiles_D=some filesclosedBy=jreback</v>
      </c>
    </row>
    <row r="535" spans="1:14" hidden="1" x14ac:dyDescent="0.2">
      <c r="A535" s="4" t="s">
        <v>150</v>
      </c>
      <c r="B535" s="4" t="s">
        <v>77</v>
      </c>
      <c r="C535" s="4" t="s">
        <v>154</v>
      </c>
      <c r="D535" s="11">
        <v>0.1084</v>
      </c>
      <c r="E535" s="11">
        <v>0.21099999999999999</v>
      </c>
      <c r="F535" s="11">
        <v>0.50629999999999997</v>
      </c>
      <c r="G535" s="4">
        <v>0.99</v>
      </c>
      <c r="H535" s="4" t="s">
        <v>22</v>
      </c>
      <c r="I535" s="4" t="s">
        <v>17</v>
      </c>
      <c r="J535" s="4"/>
      <c r="K535" s="4">
        <f>IF(B535&lt;&gt;B534,1,K534+1)</f>
        <v>4</v>
      </c>
      <c r="L535" s="10" t="str">
        <f t="shared" si="16"/>
        <v>changedFiles_D</v>
      </c>
      <c r="M535" s="10" t="str">
        <f t="shared" si="17"/>
        <v>some files</v>
      </c>
      <c r="N535" t="str">
        <f>_xlfn.CONCAT(A535,B535,C535)</f>
        <v>PandaschangedFiles_D=some filesclosedBy=wesm</v>
      </c>
    </row>
    <row r="536" spans="1:14" hidden="1" x14ac:dyDescent="0.2">
      <c r="A536" s="4" t="s">
        <v>150</v>
      </c>
      <c r="B536" s="4" t="s">
        <v>77</v>
      </c>
      <c r="C536" s="4" t="s">
        <v>159</v>
      </c>
      <c r="D536" s="11">
        <v>7.6E-3</v>
      </c>
      <c r="E536" s="11">
        <v>1.4800000000000001E-2</v>
      </c>
      <c r="F536" s="11">
        <v>0.47220000000000001</v>
      </c>
      <c r="G536" s="4">
        <v>0.92</v>
      </c>
      <c r="H536" s="4" t="s">
        <v>22</v>
      </c>
      <c r="I536" s="4" t="s">
        <v>20</v>
      </c>
      <c r="J536" s="4"/>
      <c r="K536" s="4">
        <f>IF(B536&lt;&gt;B535,1,K535+1)</f>
        <v>5</v>
      </c>
      <c r="L536" s="10" t="str">
        <f t="shared" si="16"/>
        <v>changedFiles_D</v>
      </c>
      <c r="M536" s="10" t="str">
        <f t="shared" si="17"/>
        <v>some files</v>
      </c>
      <c r="N536" t="str">
        <f>_xlfn.CONCAT(A536,B536,C536)</f>
        <v>PandaschangedFiles_D=some filesclosedBy=jtratner</v>
      </c>
    </row>
    <row r="537" spans="1:14" hidden="1" x14ac:dyDescent="0.2">
      <c r="A537" s="4" t="s">
        <v>150</v>
      </c>
      <c r="B537" s="4" t="s">
        <v>77</v>
      </c>
      <c r="C537" s="4" t="s">
        <v>158</v>
      </c>
      <c r="D537" s="11">
        <v>8.0999999999999996E-3</v>
      </c>
      <c r="E537" s="11">
        <v>1.5699999999999999E-2</v>
      </c>
      <c r="F537" s="11">
        <v>0.46150000000000002</v>
      </c>
      <c r="G537" s="4">
        <v>0.9</v>
      </c>
      <c r="H537" s="4" t="s">
        <v>22</v>
      </c>
      <c r="I537" s="4" t="s">
        <v>20</v>
      </c>
      <c r="J537" s="4"/>
      <c r="K537" s="4">
        <f>IF(B537&lt;&gt;B536,1,K536+1)</f>
        <v>6</v>
      </c>
      <c r="L537" s="10" t="str">
        <f t="shared" si="16"/>
        <v>changedFiles_D</v>
      </c>
      <c r="M537" s="10" t="str">
        <f t="shared" si="17"/>
        <v>some files</v>
      </c>
      <c r="N537" t="str">
        <f>_xlfn.CONCAT(A537,B537,C537)</f>
        <v>PandaschangedFiles_D=some filesclosedBy=shoyer</v>
      </c>
    </row>
    <row r="538" spans="1:14" hidden="1" x14ac:dyDescent="0.2">
      <c r="A538" s="4" t="s">
        <v>150</v>
      </c>
      <c r="B538" s="4" t="s">
        <v>77</v>
      </c>
      <c r="C538" s="4" t="s">
        <v>156</v>
      </c>
      <c r="D538" s="11">
        <v>2.06E-2</v>
      </c>
      <c r="E538" s="11">
        <v>4.0099999999999997E-2</v>
      </c>
      <c r="F538" s="11">
        <v>0.434</v>
      </c>
      <c r="G538" s="4">
        <v>0.84</v>
      </c>
      <c r="H538" s="4" t="s">
        <v>22</v>
      </c>
      <c r="I538" s="4" t="s">
        <v>17</v>
      </c>
      <c r="J538" s="4"/>
      <c r="K538" s="4">
        <f>IF(B538&lt;&gt;B537,1,K537+1)</f>
        <v>7</v>
      </c>
      <c r="L538" s="10" t="str">
        <f t="shared" si="16"/>
        <v>changedFiles_D</v>
      </c>
      <c r="M538" s="10" t="str">
        <f t="shared" si="17"/>
        <v>some files</v>
      </c>
      <c r="N538" t="str">
        <f>_xlfn.CONCAT(A538,B538,C538)</f>
        <v>PandaschangedFiles_D=some filesclosedBy=y-p</v>
      </c>
    </row>
    <row r="539" spans="1:14" hidden="1" x14ac:dyDescent="0.2">
      <c r="A539" s="4" t="s">
        <v>150</v>
      </c>
      <c r="B539" s="4" t="s">
        <v>77</v>
      </c>
      <c r="C539" s="4" t="s">
        <v>155</v>
      </c>
      <c r="D539" s="11">
        <v>2.46E-2</v>
      </c>
      <c r="E539" s="11">
        <v>4.8000000000000001E-2</v>
      </c>
      <c r="F539" s="11">
        <v>0.40439999999999998</v>
      </c>
      <c r="G539" s="4">
        <v>0.79</v>
      </c>
      <c r="H539" s="4" t="s">
        <v>16</v>
      </c>
      <c r="I539" s="4" t="s">
        <v>17</v>
      </c>
      <c r="J539" s="4"/>
      <c r="K539" s="4">
        <f>IF(B539&lt;&gt;B538,1,K538+1)</f>
        <v>8</v>
      </c>
      <c r="L539" s="10" t="str">
        <f t="shared" si="16"/>
        <v>changedFiles_D</v>
      </c>
      <c r="M539" s="10" t="str">
        <f t="shared" si="17"/>
        <v>some files</v>
      </c>
      <c r="N539" t="str">
        <f>_xlfn.CONCAT(A539,B539,C539)</f>
        <v>PandaschangedFiles_D=some filesclosedBy=jorisvandenbossche</v>
      </c>
    </row>
    <row r="540" spans="1:14" hidden="1" x14ac:dyDescent="0.2">
      <c r="A540" s="4" t="s">
        <v>150</v>
      </c>
      <c r="B540" s="4" t="s">
        <v>77</v>
      </c>
      <c r="C540" s="4" t="s">
        <v>160</v>
      </c>
      <c r="D540" s="11">
        <v>4.0000000000000001E-3</v>
      </c>
      <c r="E540" s="11">
        <v>7.7999999999999996E-3</v>
      </c>
      <c r="F540" s="11">
        <v>0.39129999999999998</v>
      </c>
      <c r="G540" s="4">
        <v>0.76</v>
      </c>
      <c r="H540" s="4" t="s">
        <v>22</v>
      </c>
      <c r="I540" s="4" t="s">
        <v>20</v>
      </c>
      <c r="J540" s="4"/>
      <c r="K540" s="4">
        <f>IF(B540&lt;&gt;B539,1,K539+1)</f>
        <v>9</v>
      </c>
      <c r="L540" s="10" t="str">
        <f t="shared" si="16"/>
        <v>changedFiles_D</v>
      </c>
      <c r="M540" s="10" t="str">
        <f t="shared" si="17"/>
        <v>some files</v>
      </c>
      <c r="N540" t="str">
        <f>_xlfn.CONCAT(A540,B540,C540)</f>
        <v>PandaschangedFiles_D=some filesclosedBy=changhiskhan</v>
      </c>
    </row>
    <row r="541" spans="1:14" hidden="1" x14ac:dyDescent="0.2">
      <c r="A541" s="4" t="s">
        <v>150</v>
      </c>
      <c r="B541" s="4" t="s">
        <v>77</v>
      </c>
      <c r="C541" s="4" t="s">
        <v>161</v>
      </c>
      <c r="D541" s="11">
        <v>1.8E-3</v>
      </c>
      <c r="E541" s="11">
        <v>3.5000000000000001E-3</v>
      </c>
      <c r="F541" s="11">
        <v>0.30769999999999997</v>
      </c>
      <c r="G541" s="4">
        <v>0.6</v>
      </c>
      <c r="H541" s="4" t="s">
        <v>22</v>
      </c>
      <c r="I541" s="4" t="s">
        <v>20</v>
      </c>
      <c r="J541" s="4"/>
      <c r="K541" s="4">
        <f>IF(B541&lt;&gt;B540,1,K540+1)</f>
        <v>10</v>
      </c>
      <c r="L541" s="10" t="str">
        <f t="shared" si="16"/>
        <v>changedFiles_D</v>
      </c>
      <c r="M541" s="10" t="str">
        <f t="shared" si="17"/>
        <v>some files</v>
      </c>
      <c r="N541" t="str">
        <f>_xlfn.CONCAT(A541,B541,C541)</f>
        <v>PandaschangedFiles_D=some filesclosedBy=adamklein</v>
      </c>
    </row>
    <row r="542" spans="1:14" hidden="1" x14ac:dyDescent="0.2">
      <c r="A542" s="4" t="s">
        <v>150</v>
      </c>
      <c r="B542" s="4" t="s">
        <v>77</v>
      </c>
      <c r="C542" s="4" t="s">
        <v>157</v>
      </c>
      <c r="D542" s="11">
        <v>4.8999999999999998E-3</v>
      </c>
      <c r="E542" s="11">
        <v>9.5999999999999992E-3</v>
      </c>
      <c r="F542" s="11">
        <v>0.29730000000000001</v>
      </c>
      <c r="G542" s="4">
        <v>0.57999999999999996</v>
      </c>
      <c r="H542" s="4" t="s">
        <v>22</v>
      </c>
      <c r="I542" s="4" t="s">
        <v>17</v>
      </c>
      <c r="J542" s="4"/>
      <c r="K542" s="4">
        <f>IF(B542&lt;&gt;B541,1,K541+1)</f>
        <v>11</v>
      </c>
      <c r="L542" s="10" t="str">
        <f t="shared" si="16"/>
        <v>changedFiles_D</v>
      </c>
      <c r="M542" s="10" t="str">
        <f t="shared" si="17"/>
        <v>some files</v>
      </c>
      <c r="N542" t="str">
        <f>_xlfn.CONCAT(A542,B542,C542)</f>
        <v>PandaschangedFiles_D=some filesclosedBy=cpcloud</v>
      </c>
    </row>
    <row r="543" spans="1:14" hidden="1" x14ac:dyDescent="0.2">
      <c r="A543" s="4" t="s">
        <v>150</v>
      </c>
      <c r="B543" s="4" t="s">
        <v>10</v>
      </c>
      <c r="C543" s="4" t="s">
        <v>136</v>
      </c>
      <c r="D543" s="11">
        <v>8.9999999999999998E-4</v>
      </c>
      <c r="E543" s="11">
        <v>1.1999999999999999E-3</v>
      </c>
      <c r="F543" s="11">
        <v>1</v>
      </c>
      <c r="G543" s="4">
        <v>1.39</v>
      </c>
      <c r="H543" s="4" t="s">
        <v>19</v>
      </c>
      <c r="I543" s="4" t="s">
        <v>20</v>
      </c>
      <c r="J543" s="4"/>
      <c r="K543" s="4">
        <f>IF(B543&lt;&gt;B542,1,K542+1)</f>
        <v>1</v>
      </c>
      <c r="L543" s="10" t="str">
        <f t="shared" si="16"/>
        <v>commitsPull_D</v>
      </c>
      <c r="M543" s="10" t="str">
        <f t="shared" si="17"/>
        <v>1 commit</v>
      </c>
      <c r="N543" t="str">
        <f>_xlfn.CONCAT(A543,B543,C543)</f>
        <v>PandascommitsPull_D=1 commitclosedBy=takluyver</v>
      </c>
    </row>
    <row r="544" spans="1:14" hidden="1" x14ac:dyDescent="0.2">
      <c r="A544" s="4" t="s">
        <v>150</v>
      </c>
      <c r="B544" s="4" t="s">
        <v>10</v>
      </c>
      <c r="C544" s="4" t="s">
        <v>155</v>
      </c>
      <c r="D544" s="11">
        <v>5.5599999999999997E-2</v>
      </c>
      <c r="E544" s="11">
        <v>7.7100000000000002E-2</v>
      </c>
      <c r="F544" s="11">
        <v>0.91180000000000005</v>
      </c>
      <c r="G544" s="4">
        <v>1.27</v>
      </c>
      <c r="H544" s="4" t="s">
        <v>12</v>
      </c>
      <c r="I544" s="4" t="s">
        <v>64</v>
      </c>
      <c r="J544" s="4"/>
      <c r="K544" s="4">
        <f>IF(B544&lt;&gt;B543,1,K543+1)</f>
        <v>2</v>
      </c>
      <c r="L544" s="10" t="str">
        <f t="shared" si="16"/>
        <v>commitsPull_D</v>
      </c>
      <c r="M544" s="10" t="str">
        <f t="shared" si="17"/>
        <v>1 commit</v>
      </c>
      <c r="N544" t="str">
        <f>_xlfn.CONCAT(A544,B544,C544)</f>
        <v>PandascommitsPull_D=1 commitclosedBy=jorisvandenbossche</v>
      </c>
    </row>
    <row r="545" spans="1:14" hidden="1" x14ac:dyDescent="0.2">
      <c r="A545" s="4" t="s">
        <v>150</v>
      </c>
      <c r="B545" s="4" t="s">
        <v>10</v>
      </c>
      <c r="C545" s="4" t="s">
        <v>163</v>
      </c>
      <c r="D545" s="11">
        <v>1.7899999999999999E-2</v>
      </c>
      <c r="E545" s="11">
        <v>2.4899999999999999E-2</v>
      </c>
      <c r="F545" s="11">
        <v>0.90910000000000002</v>
      </c>
      <c r="G545" s="4">
        <v>1.26</v>
      </c>
      <c r="H545" s="4" t="s">
        <v>19</v>
      </c>
      <c r="I545" s="4" t="s">
        <v>20</v>
      </c>
      <c r="J545" s="4"/>
      <c r="K545" s="4">
        <f>IF(B545&lt;&gt;B544,1,K544+1)</f>
        <v>3</v>
      </c>
      <c r="L545" s="10" t="str">
        <f t="shared" si="16"/>
        <v>commitsPull_D</v>
      </c>
      <c r="M545" s="10" t="str">
        <f t="shared" si="17"/>
        <v>1 commit</v>
      </c>
      <c r="N545" t="str">
        <f>_xlfn.CONCAT(A545,B545,C545)</f>
        <v>PandascommitsPull_D=1 commitclosedBy=TomAugspurger</v>
      </c>
    </row>
    <row r="546" spans="1:14" hidden="1" x14ac:dyDescent="0.2">
      <c r="A546" s="4" t="s">
        <v>150</v>
      </c>
      <c r="B546" s="4" t="s">
        <v>10</v>
      </c>
      <c r="C546" s="4" t="s">
        <v>157</v>
      </c>
      <c r="D546" s="11">
        <v>1.34E-2</v>
      </c>
      <c r="E546" s="11">
        <v>1.8700000000000001E-2</v>
      </c>
      <c r="F546" s="11">
        <v>0.81079999999999997</v>
      </c>
      <c r="G546" s="4">
        <v>1.1299999999999999</v>
      </c>
      <c r="H546" s="4" t="s">
        <v>19</v>
      </c>
      <c r="I546" s="4" t="s">
        <v>20</v>
      </c>
      <c r="J546" s="4"/>
      <c r="K546" s="4">
        <f>IF(B546&lt;&gt;B545,1,K545+1)</f>
        <v>4</v>
      </c>
      <c r="L546" s="10" t="str">
        <f t="shared" si="16"/>
        <v>commitsPull_D</v>
      </c>
      <c r="M546" s="10" t="str">
        <f t="shared" si="17"/>
        <v>1 commit</v>
      </c>
      <c r="N546" t="str">
        <f>_xlfn.CONCAT(A546,B546,C546)</f>
        <v>PandascommitsPull_D=1 commitclosedBy=cpcloud</v>
      </c>
    </row>
    <row r="547" spans="1:14" hidden="1" x14ac:dyDescent="0.2">
      <c r="A547" s="4" t="s">
        <v>150</v>
      </c>
      <c r="B547" s="4" t="s">
        <v>10</v>
      </c>
      <c r="C547" s="4" t="s">
        <v>158</v>
      </c>
      <c r="D547" s="11">
        <v>1.3899999999999999E-2</v>
      </c>
      <c r="E547" s="11">
        <v>1.9300000000000001E-2</v>
      </c>
      <c r="F547" s="11">
        <v>0.79490000000000005</v>
      </c>
      <c r="G547" s="4">
        <v>1.1000000000000001</v>
      </c>
      <c r="H547" s="4" t="s">
        <v>19</v>
      </c>
      <c r="I547" s="4" t="s">
        <v>20</v>
      </c>
      <c r="J547" s="4"/>
      <c r="K547" s="4">
        <f>IF(B547&lt;&gt;B546,1,K546+1)</f>
        <v>5</v>
      </c>
      <c r="L547" s="10" t="str">
        <f t="shared" si="16"/>
        <v>commitsPull_D</v>
      </c>
      <c r="M547" s="10" t="str">
        <f t="shared" si="17"/>
        <v>1 commit</v>
      </c>
      <c r="N547" t="str">
        <f>_xlfn.CONCAT(A547,B547,C547)</f>
        <v>PandascommitsPull_D=1 commitclosedBy=shoyer</v>
      </c>
    </row>
    <row r="548" spans="1:14" hidden="1" x14ac:dyDescent="0.2">
      <c r="A548" s="4" t="s">
        <v>150</v>
      </c>
      <c r="B548" s="4" t="s">
        <v>10</v>
      </c>
      <c r="C548" s="4" t="s">
        <v>159</v>
      </c>
      <c r="D548" s="11">
        <v>1.2500000000000001E-2</v>
      </c>
      <c r="E548" s="11">
        <v>1.7399999999999999E-2</v>
      </c>
      <c r="F548" s="11">
        <v>0.77780000000000005</v>
      </c>
      <c r="G548" s="4">
        <v>1.08</v>
      </c>
      <c r="H548" s="4" t="s">
        <v>19</v>
      </c>
      <c r="I548" s="4" t="s">
        <v>20</v>
      </c>
      <c r="J548" s="4"/>
      <c r="K548" s="4">
        <f>IF(B548&lt;&gt;B547,1,K547+1)</f>
        <v>6</v>
      </c>
      <c r="L548" s="10" t="str">
        <f t="shared" si="16"/>
        <v>commitsPull_D</v>
      </c>
      <c r="M548" s="10" t="str">
        <f t="shared" si="17"/>
        <v>1 commit</v>
      </c>
      <c r="N548" t="str">
        <f>_xlfn.CONCAT(A548,B548,C548)</f>
        <v>PandascommitsPull_D=1 commitclosedBy=jtratner</v>
      </c>
    </row>
    <row r="549" spans="1:14" hidden="1" x14ac:dyDescent="0.2">
      <c r="A549" s="4" t="s">
        <v>150</v>
      </c>
      <c r="B549" s="4" t="s">
        <v>10</v>
      </c>
      <c r="C549" s="4" t="s">
        <v>151</v>
      </c>
      <c r="D549" s="11">
        <v>0.44350000000000001</v>
      </c>
      <c r="E549" s="11">
        <v>0.61570000000000003</v>
      </c>
      <c r="F549" s="11">
        <v>0.77280000000000004</v>
      </c>
      <c r="G549" s="4">
        <v>1.07</v>
      </c>
      <c r="H549" s="4" t="s">
        <v>166</v>
      </c>
      <c r="I549" s="4" t="s">
        <v>89</v>
      </c>
      <c r="J549" s="4"/>
      <c r="K549" s="4">
        <f>IF(B549&lt;&gt;B548,1,K548+1)</f>
        <v>7</v>
      </c>
      <c r="L549" s="10" t="str">
        <f t="shared" si="16"/>
        <v>commitsPull_D</v>
      </c>
      <c r="M549" s="10" t="str">
        <f t="shared" si="17"/>
        <v>1 commit</v>
      </c>
      <c r="N549" t="str">
        <f>_xlfn.CONCAT(A549,B549,C549)</f>
        <v>PandascommitsPull_D=1 commitclosedBy=jreback</v>
      </c>
    </row>
    <row r="550" spans="1:14" hidden="1" x14ac:dyDescent="0.2">
      <c r="A550" s="4" t="s">
        <v>150</v>
      </c>
      <c r="B550" s="4" t="s">
        <v>10</v>
      </c>
      <c r="C550" s="4" t="s">
        <v>160</v>
      </c>
      <c r="D550" s="11">
        <v>7.1999999999999998E-3</v>
      </c>
      <c r="E550" s="11">
        <v>0.01</v>
      </c>
      <c r="F550" s="11">
        <v>0.69569999999999999</v>
      </c>
      <c r="G550" s="4">
        <v>0.97</v>
      </c>
      <c r="H550" s="4" t="s">
        <v>22</v>
      </c>
      <c r="I550" s="4" t="s">
        <v>20</v>
      </c>
      <c r="J550" s="4"/>
      <c r="K550" s="4">
        <f>IF(B550&lt;&gt;B549,1,K549+1)</f>
        <v>8</v>
      </c>
      <c r="L550" s="10" t="str">
        <f t="shared" si="16"/>
        <v>commitsPull_D</v>
      </c>
      <c r="M550" s="10" t="str">
        <f t="shared" si="17"/>
        <v>1 commit</v>
      </c>
      <c r="N550" t="str">
        <f>_xlfn.CONCAT(A550,B550,C550)</f>
        <v>PandascommitsPull_D=1 commitclosedBy=changhiskhan</v>
      </c>
    </row>
    <row r="551" spans="1:14" hidden="1" x14ac:dyDescent="0.2">
      <c r="A551" s="4" t="s">
        <v>150</v>
      </c>
      <c r="B551" s="4" t="s">
        <v>10</v>
      </c>
      <c r="C551" s="4" t="s">
        <v>156</v>
      </c>
      <c r="D551" s="11">
        <v>3.1399999999999997E-2</v>
      </c>
      <c r="E551" s="11">
        <v>4.3499999999999997E-2</v>
      </c>
      <c r="F551" s="11">
        <v>0.66039999999999999</v>
      </c>
      <c r="G551" s="4">
        <v>0.92</v>
      </c>
      <c r="H551" s="4" t="s">
        <v>22</v>
      </c>
      <c r="I551" s="4" t="s">
        <v>20</v>
      </c>
      <c r="J551" s="4"/>
      <c r="K551" s="4">
        <f>IF(B551&lt;&gt;B550,1,K550+1)</f>
        <v>9</v>
      </c>
      <c r="L551" s="10" t="str">
        <f t="shared" si="16"/>
        <v>commitsPull_D</v>
      </c>
      <c r="M551" s="10" t="str">
        <f t="shared" si="17"/>
        <v>1 commit</v>
      </c>
      <c r="N551" t="str">
        <f>_xlfn.CONCAT(A551,B551,C551)</f>
        <v>PandascommitsPull_D=1 commitclosedBy=y-p</v>
      </c>
    </row>
    <row r="552" spans="1:14" hidden="1" x14ac:dyDescent="0.2">
      <c r="A552" s="4" t="s">
        <v>150</v>
      </c>
      <c r="B552" s="4" t="s">
        <v>10</v>
      </c>
      <c r="C552" s="4" t="s">
        <v>162</v>
      </c>
      <c r="D552" s="11">
        <v>9.4000000000000004E-3</v>
      </c>
      <c r="E552" s="11">
        <v>1.3100000000000001E-2</v>
      </c>
      <c r="F552" s="11">
        <v>0.61760000000000004</v>
      </c>
      <c r="G552" s="4">
        <v>0.86</v>
      </c>
      <c r="H552" s="4" t="s">
        <v>22</v>
      </c>
      <c r="I552" s="4" t="s">
        <v>20</v>
      </c>
      <c r="J552" s="4"/>
      <c r="K552" s="4">
        <f>IF(B552&lt;&gt;B551,1,K551+1)</f>
        <v>10</v>
      </c>
      <c r="L552" s="10" t="str">
        <f t="shared" si="16"/>
        <v>commitsPull_D</v>
      </c>
      <c r="M552" s="10" t="str">
        <f t="shared" si="17"/>
        <v>1 commit</v>
      </c>
      <c r="N552" t="str">
        <f>_xlfn.CONCAT(A552,B552,C552)</f>
        <v>PandascommitsPull_D=1 commitclosedBy=hayd</v>
      </c>
    </row>
    <row r="553" spans="1:14" hidden="1" x14ac:dyDescent="0.2">
      <c r="A553" s="4" t="s">
        <v>150</v>
      </c>
      <c r="B553" s="4" t="s">
        <v>10</v>
      </c>
      <c r="C553" s="4" t="s">
        <v>161</v>
      </c>
      <c r="D553" s="11">
        <v>3.0999999999999999E-3</v>
      </c>
      <c r="E553" s="11">
        <v>4.4000000000000003E-3</v>
      </c>
      <c r="F553" s="11">
        <v>0.53849999999999998</v>
      </c>
      <c r="G553" s="4">
        <v>0.75</v>
      </c>
      <c r="H553" s="4" t="s">
        <v>22</v>
      </c>
      <c r="I553" s="4" t="s">
        <v>20</v>
      </c>
      <c r="J553" s="4"/>
      <c r="K553" s="4">
        <f>IF(B553&lt;&gt;B552,1,K552+1)</f>
        <v>11</v>
      </c>
      <c r="L553" s="10" t="str">
        <f t="shared" si="16"/>
        <v>commitsPull_D</v>
      </c>
      <c r="M553" s="10" t="str">
        <f t="shared" si="17"/>
        <v>1 commit</v>
      </c>
      <c r="N553" t="str">
        <f>_xlfn.CONCAT(A553,B553,C553)</f>
        <v>PandascommitsPull_D=1 commitclosedBy=adamklein</v>
      </c>
    </row>
    <row r="554" spans="1:14" hidden="1" x14ac:dyDescent="0.2">
      <c r="A554" s="4" t="s">
        <v>150</v>
      </c>
      <c r="B554" s="4" t="s">
        <v>10</v>
      </c>
      <c r="C554" s="4" t="s">
        <v>154</v>
      </c>
      <c r="D554" s="11">
        <v>0.11020000000000001</v>
      </c>
      <c r="E554" s="11">
        <v>0.153</v>
      </c>
      <c r="F554" s="11">
        <v>0.51459999999999995</v>
      </c>
      <c r="G554" s="4">
        <v>0.71</v>
      </c>
      <c r="H554" s="4" t="s">
        <v>152</v>
      </c>
      <c r="I554" s="4" t="s">
        <v>149</v>
      </c>
      <c r="J554" s="4"/>
      <c r="K554" s="4">
        <f>IF(B554&lt;&gt;B553,1,K553+1)</f>
        <v>12</v>
      </c>
      <c r="L554" s="10" t="str">
        <f t="shared" si="16"/>
        <v>commitsPull_D</v>
      </c>
      <c r="M554" s="10" t="str">
        <f t="shared" si="17"/>
        <v>1 commit</v>
      </c>
      <c r="N554" t="str">
        <f>_xlfn.CONCAT(A554,B554,C554)</f>
        <v>PandascommitsPull_D=1 commitclosedBy=wesm</v>
      </c>
    </row>
    <row r="555" spans="1:14" hidden="1" x14ac:dyDescent="0.2">
      <c r="A555" s="4" t="s">
        <v>150</v>
      </c>
      <c r="B555" s="4" t="s">
        <v>33</v>
      </c>
      <c r="C555" s="4" t="s">
        <v>161</v>
      </c>
      <c r="D555" s="11">
        <v>8.9999999999999998E-4</v>
      </c>
      <c r="E555" s="11">
        <v>1.3100000000000001E-2</v>
      </c>
      <c r="F555" s="11">
        <v>0.15379999999999999</v>
      </c>
      <c r="G555" s="4">
        <v>2.2400000000000002</v>
      </c>
      <c r="H555" s="4" t="s">
        <v>19</v>
      </c>
      <c r="I555" s="4" t="s">
        <v>20</v>
      </c>
      <c r="J555" s="4"/>
      <c r="K555" s="4">
        <f>IF(B555&lt;&gt;B554,1,K554+1)</f>
        <v>1</v>
      </c>
      <c r="L555" s="10" t="str">
        <f t="shared" si="16"/>
        <v>commitsPull_D</v>
      </c>
      <c r="M555" s="10" t="str">
        <f t="shared" si="17"/>
        <v>many commits</v>
      </c>
      <c r="N555" t="str">
        <f>_xlfn.CONCAT(A555,B555,C555)</f>
        <v>PandascommitsPull_D=many commitsclosedBy=adamklein</v>
      </c>
    </row>
    <row r="556" spans="1:14" hidden="1" x14ac:dyDescent="0.2">
      <c r="A556" s="4" t="s">
        <v>150</v>
      </c>
      <c r="B556" s="4" t="s">
        <v>33</v>
      </c>
      <c r="C556" s="4" t="s">
        <v>154</v>
      </c>
      <c r="D556" s="11">
        <v>3.2300000000000002E-2</v>
      </c>
      <c r="E556" s="11">
        <v>0.47060000000000002</v>
      </c>
      <c r="F556" s="11">
        <v>0.15060000000000001</v>
      </c>
      <c r="G556" s="4">
        <v>2.2000000000000002</v>
      </c>
      <c r="H556" s="4" t="s">
        <v>122</v>
      </c>
      <c r="I556" s="4" t="s">
        <v>167</v>
      </c>
      <c r="J556" s="4"/>
      <c r="K556" s="4">
        <f>IF(B556&lt;&gt;B555,1,K555+1)</f>
        <v>2</v>
      </c>
      <c r="L556" s="10" t="str">
        <f t="shared" si="16"/>
        <v>commitsPull_D</v>
      </c>
      <c r="M556" s="10" t="str">
        <f t="shared" si="17"/>
        <v>many commits</v>
      </c>
      <c r="N556" t="str">
        <f>_xlfn.CONCAT(A556,B556,C556)</f>
        <v>PandascommitsPull_D=many commitsclosedBy=wesm</v>
      </c>
    </row>
    <row r="557" spans="1:14" hidden="1" x14ac:dyDescent="0.2">
      <c r="A557" s="4" t="s">
        <v>150</v>
      </c>
      <c r="B557" s="4" t="s">
        <v>33</v>
      </c>
      <c r="C557" s="4" t="s">
        <v>156</v>
      </c>
      <c r="D557" s="11">
        <v>4.8999999999999998E-3</v>
      </c>
      <c r="E557" s="11">
        <v>7.1900000000000006E-2</v>
      </c>
      <c r="F557" s="11">
        <v>0.1038</v>
      </c>
      <c r="G557" s="4">
        <v>1.51</v>
      </c>
      <c r="H557" s="4" t="s">
        <v>19</v>
      </c>
      <c r="I557" s="4" t="s">
        <v>64</v>
      </c>
      <c r="J557" s="4"/>
      <c r="K557" s="4">
        <f>IF(B557&lt;&gt;B556,1,K556+1)</f>
        <v>3</v>
      </c>
      <c r="L557" s="10" t="str">
        <f t="shared" si="16"/>
        <v>commitsPull_D</v>
      </c>
      <c r="M557" s="10" t="str">
        <f t="shared" si="17"/>
        <v>many commits</v>
      </c>
      <c r="N557" t="str">
        <f>_xlfn.CONCAT(A557,B557,C557)</f>
        <v>PandascommitsPull_D=many commitsclosedBy=y-p</v>
      </c>
    </row>
    <row r="558" spans="1:14" hidden="1" x14ac:dyDescent="0.2">
      <c r="A558" s="4" t="s">
        <v>150</v>
      </c>
      <c r="B558" s="4" t="s">
        <v>33</v>
      </c>
      <c r="C558" s="4" t="s">
        <v>160</v>
      </c>
      <c r="D558" s="11">
        <v>8.9999999999999998E-4</v>
      </c>
      <c r="E558" s="11">
        <v>1.3100000000000001E-2</v>
      </c>
      <c r="F558" s="11">
        <v>8.6999999999999994E-2</v>
      </c>
      <c r="G558" s="4">
        <v>1.27</v>
      </c>
      <c r="H558" s="4" t="s">
        <v>19</v>
      </c>
      <c r="I558" s="4" t="s">
        <v>20</v>
      </c>
      <c r="J558" s="4"/>
      <c r="K558" s="4">
        <f>IF(B558&lt;&gt;B557,1,K557+1)</f>
        <v>4</v>
      </c>
      <c r="L558" s="10" t="str">
        <f t="shared" si="16"/>
        <v>commitsPull_D</v>
      </c>
      <c r="M558" s="10" t="str">
        <f t="shared" si="17"/>
        <v>many commits</v>
      </c>
      <c r="N558" t="str">
        <f>_xlfn.CONCAT(A558,B558,C558)</f>
        <v>PandascommitsPull_D=many commitsclosedBy=changhiskhan</v>
      </c>
    </row>
    <row r="559" spans="1:14" hidden="1" x14ac:dyDescent="0.2">
      <c r="A559" s="4" t="s">
        <v>150</v>
      </c>
      <c r="B559" s="4" t="s">
        <v>33</v>
      </c>
      <c r="C559" s="4" t="s">
        <v>157</v>
      </c>
      <c r="D559" s="11">
        <v>8.9999999999999998E-4</v>
      </c>
      <c r="E559" s="11">
        <v>1.3100000000000001E-2</v>
      </c>
      <c r="F559" s="11">
        <v>5.4100000000000002E-2</v>
      </c>
      <c r="G559" s="4">
        <v>0.79</v>
      </c>
      <c r="H559" s="4" t="s">
        <v>22</v>
      </c>
      <c r="I559" s="4" t="s">
        <v>17</v>
      </c>
      <c r="J559" s="4"/>
      <c r="K559" s="4">
        <f>IF(B559&lt;&gt;B558,1,K558+1)</f>
        <v>5</v>
      </c>
      <c r="L559" s="10" t="str">
        <f t="shared" si="16"/>
        <v>commitsPull_D</v>
      </c>
      <c r="M559" s="10" t="str">
        <f t="shared" si="17"/>
        <v>many commits</v>
      </c>
      <c r="N559" t="str">
        <f>_xlfn.CONCAT(A559,B559,C559)</f>
        <v>PandascommitsPull_D=many commitsclosedBy=cpcloud</v>
      </c>
    </row>
    <row r="560" spans="1:14" hidden="1" x14ac:dyDescent="0.2">
      <c r="A560" s="4" t="s">
        <v>150</v>
      </c>
      <c r="B560" s="4" t="s">
        <v>33</v>
      </c>
      <c r="C560" s="4" t="s">
        <v>151</v>
      </c>
      <c r="D560" s="11">
        <v>2.5499999999999998E-2</v>
      </c>
      <c r="E560" s="11">
        <v>0.3725</v>
      </c>
      <c r="F560" s="11">
        <v>4.4499999999999998E-2</v>
      </c>
      <c r="G560" s="4">
        <v>0.65</v>
      </c>
      <c r="H560" s="4" t="s">
        <v>16</v>
      </c>
      <c r="I560" s="4" t="s">
        <v>168</v>
      </c>
      <c r="J560" s="4"/>
      <c r="K560" s="4">
        <f>IF(B560&lt;&gt;B559,1,K559+1)</f>
        <v>6</v>
      </c>
      <c r="L560" s="10" t="str">
        <f t="shared" si="16"/>
        <v>commitsPull_D</v>
      </c>
      <c r="M560" s="10" t="str">
        <f t="shared" si="17"/>
        <v>many commits</v>
      </c>
      <c r="N560" t="str">
        <f>_xlfn.CONCAT(A560,B560,C560)</f>
        <v>PandascommitsPull_D=many commitsclosedBy=jreback</v>
      </c>
    </row>
    <row r="561" spans="1:14" hidden="1" x14ac:dyDescent="0.2">
      <c r="A561" s="4" t="s">
        <v>150</v>
      </c>
      <c r="B561" s="4" t="s">
        <v>33</v>
      </c>
      <c r="C561" s="4" t="s">
        <v>155</v>
      </c>
      <c r="D561" s="11">
        <v>1.8E-3</v>
      </c>
      <c r="E561" s="11">
        <v>2.6100000000000002E-2</v>
      </c>
      <c r="F561" s="11">
        <v>2.9399999999999999E-2</v>
      </c>
      <c r="G561" s="4">
        <v>0.43</v>
      </c>
      <c r="H561" s="4" t="s">
        <v>22</v>
      </c>
      <c r="I561" s="4" t="s">
        <v>97</v>
      </c>
      <c r="J561" s="4"/>
      <c r="K561" s="4">
        <f>IF(B561&lt;&gt;B560,1,K560+1)</f>
        <v>7</v>
      </c>
      <c r="L561" s="10" t="str">
        <f t="shared" si="16"/>
        <v>commitsPull_D</v>
      </c>
      <c r="M561" s="10" t="str">
        <f t="shared" si="17"/>
        <v>many commits</v>
      </c>
      <c r="N561" t="str">
        <f>_xlfn.CONCAT(A561,B561,C561)</f>
        <v>PandascommitsPull_D=many commitsclosedBy=jorisvandenbossche</v>
      </c>
    </row>
    <row r="562" spans="1:14" hidden="1" x14ac:dyDescent="0.2">
      <c r="A562" s="4" t="s">
        <v>150</v>
      </c>
      <c r="B562" s="4" t="s">
        <v>83</v>
      </c>
      <c r="C562" s="4" t="s">
        <v>162</v>
      </c>
      <c r="D562" s="11">
        <v>5.4000000000000003E-3</v>
      </c>
      <c r="E562" s="11">
        <v>2.5499999999999998E-2</v>
      </c>
      <c r="F562" s="11">
        <v>0.35289999999999999</v>
      </c>
      <c r="G562" s="4">
        <v>1.67</v>
      </c>
      <c r="H562" s="4" t="s">
        <v>19</v>
      </c>
      <c r="I562" s="4" t="s">
        <v>26</v>
      </c>
      <c r="J562" s="4"/>
      <c r="K562" s="4">
        <f>IF(B562&lt;&gt;B561,1,K561+1)</f>
        <v>1</v>
      </c>
      <c r="L562" s="10" t="str">
        <f t="shared" si="16"/>
        <v>commitsPull_D</v>
      </c>
      <c r="M562" s="10" t="str">
        <f t="shared" si="17"/>
        <v>some commits</v>
      </c>
      <c r="N562" t="str">
        <f>_xlfn.CONCAT(A562,B562,C562)</f>
        <v>PandascommitsPull_D=some commitsclosedBy=hayd</v>
      </c>
    </row>
    <row r="563" spans="1:14" hidden="1" x14ac:dyDescent="0.2">
      <c r="A563" s="4" t="s">
        <v>150</v>
      </c>
      <c r="B563" s="4" t="s">
        <v>83</v>
      </c>
      <c r="C563" s="4" t="s">
        <v>154</v>
      </c>
      <c r="D563" s="11">
        <v>7.17E-2</v>
      </c>
      <c r="E563" s="11">
        <v>0.3397</v>
      </c>
      <c r="F563" s="11">
        <v>0.3347</v>
      </c>
      <c r="G563" s="4">
        <v>1.59</v>
      </c>
      <c r="H563" s="4" t="s">
        <v>166</v>
      </c>
      <c r="I563" s="4" t="s">
        <v>170</v>
      </c>
      <c r="J563" s="4"/>
      <c r="K563" s="4">
        <f>IF(B563&lt;&gt;B562,1,K562+1)</f>
        <v>2</v>
      </c>
      <c r="L563" s="10" t="str">
        <f t="shared" si="16"/>
        <v>commitsPull_D</v>
      </c>
      <c r="M563" s="10" t="str">
        <f t="shared" si="17"/>
        <v>some commits</v>
      </c>
      <c r="N563" t="str">
        <f>_xlfn.CONCAT(A563,B563,C563)</f>
        <v>PandascommitsPull_D=some commitsclosedBy=wesm</v>
      </c>
    </row>
    <row r="564" spans="1:14" hidden="1" x14ac:dyDescent="0.2">
      <c r="A564" s="4" t="s">
        <v>150</v>
      </c>
      <c r="B564" s="4" t="s">
        <v>83</v>
      </c>
      <c r="C564" s="4" t="s">
        <v>161</v>
      </c>
      <c r="D564" s="11">
        <v>1.8E-3</v>
      </c>
      <c r="E564" s="11">
        <v>8.5000000000000006E-3</v>
      </c>
      <c r="F564" s="11">
        <v>0.30769999999999997</v>
      </c>
      <c r="G564" s="4">
        <v>1.46</v>
      </c>
      <c r="H564" s="4" t="s">
        <v>19</v>
      </c>
      <c r="I564" s="4" t="s">
        <v>20</v>
      </c>
      <c r="J564" s="4"/>
      <c r="K564" s="4">
        <f>IF(B564&lt;&gt;B563,1,K563+1)</f>
        <v>3</v>
      </c>
      <c r="L564" s="10" t="str">
        <f t="shared" si="16"/>
        <v>commitsPull_D</v>
      </c>
      <c r="M564" s="10" t="str">
        <f t="shared" si="17"/>
        <v>some commits</v>
      </c>
      <c r="N564" t="str">
        <f>_xlfn.CONCAT(A564,B564,C564)</f>
        <v>PandascommitsPull_D=some commitsclosedBy=adamklein</v>
      </c>
    </row>
    <row r="565" spans="1:14" hidden="1" x14ac:dyDescent="0.2">
      <c r="A565" s="4" t="s">
        <v>150</v>
      </c>
      <c r="B565" s="4" t="s">
        <v>83</v>
      </c>
      <c r="C565" s="4" t="s">
        <v>156</v>
      </c>
      <c r="D565" s="11">
        <v>1.12E-2</v>
      </c>
      <c r="E565" s="11">
        <v>5.3100000000000001E-2</v>
      </c>
      <c r="F565" s="11">
        <v>0.23580000000000001</v>
      </c>
      <c r="G565" s="4">
        <v>1.1200000000000001</v>
      </c>
      <c r="H565" s="4" t="s">
        <v>19</v>
      </c>
      <c r="I565" s="4" t="s">
        <v>20</v>
      </c>
      <c r="J565" s="4"/>
      <c r="K565" s="4">
        <f>IF(B565&lt;&gt;B564,1,K564+1)</f>
        <v>4</v>
      </c>
      <c r="L565" s="10" t="str">
        <f t="shared" si="16"/>
        <v>commitsPull_D</v>
      </c>
      <c r="M565" s="10" t="str">
        <f t="shared" si="17"/>
        <v>some commits</v>
      </c>
      <c r="N565" t="str">
        <f>_xlfn.CONCAT(A565,B565,C565)</f>
        <v>PandascommitsPull_D=some commitsclosedBy=y-p</v>
      </c>
    </row>
    <row r="566" spans="1:14" hidden="1" x14ac:dyDescent="0.2">
      <c r="A566" s="4" t="s">
        <v>150</v>
      </c>
      <c r="B566" s="4" t="s">
        <v>83</v>
      </c>
      <c r="C566" s="4" t="s">
        <v>159</v>
      </c>
      <c r="D566" s="11">
        <v>3.5999999999999999E-3</v>
      </c>
      <c r="E566" s="11">
        <v>1.7000000000000001E-2</v>
      </c>
      <c r="F566" s="11">
        <v>0.22220000000000001</v>
      </c>
      <c r="G566" s="4">
        <v>1.05</v>
      </c>
      <c r="H566" s="4" t="s">
        <v>19</v>
      </c>
      <c r="I566" s="4" t="s">
        <v>20</v>
      </c>
      <c r="J566" s="4"/>
      <c r="K566" s="4">
        <f>IF(B566&lt;&gt;B565,1,K565+1)</f>
        <v>5</v>
      </c>
      <c r="L566" s="10" t="str">
        <f t="shared" si="16"/>
        <v>commitsPull_D</v>
      </c>
      <c r="M566" s="10" t="str">
        <f t="shared" si="17"/>
        <v>some commits</v>
      </c>
      <c r="N566" t="str">
        <f>_xlfn.CONCAT(A566,B566,C566)</f>
        <v>PandascommitsPull_D=some commitsclosedBy=jtratner</v>
      </c>
    </row>
    <row r="567" spans="1:14" hidden="1" x14ac:dyDescent="0.2">
      <c r="A567" s="4" t="s">
        <v>150</v>
      </c>
      <c r="B567" s="4" t="s">
        <v>83</v>
      </c>
      <c r="C567" s="4" t="s">
        <v>160</v>
      </c>
      <c r="D567" s="11">
        <v>2.2000000000000001E-3</v>
      </c>
      <c r="E567" s="11">
        <v>1.06E-2</v>
      </c>
      <c r="F567" s="11">
        <v>0.21740000000000001</v>
      </c>
      <c r="G567" s="4">
        <v>1.03</v>
      </c>
      <c r="H567" s="4" t="s">
        <v>19</v>
      </c>
      <c r="I567" s="4" t="s">
        <v>20</v>
      </c>
      <c r="J567" s="4"/>
      <c r="K567" s="4">
        <f>IF(B567&lt;&gt;B566,1,K566+1)</f>
        <v>6</v>
      </c>
      <c r="L567" s="10" t="str">
        <f t="shared" si="16"/>
        <v>commitsPull_D</v>
      </c>
      <c r="M567" s="10" t="str">
        <f t="shared" si="17"/>
        <v>some commits</v>
      </c>
      <c r="N567" t="str">
        <f>_xlfn.CONCAT(A567,B567,C567)</f>
        <v>PandascommitsPull_D=some commitsclosedBy=changhiskhan</v>
      </c>
    </row>
    <row r="568" spans="1:14" hidden="1" x14ac:dyDescent="0.2">
      <c r="A568" s="4" t="s">
        <v>150</v>
      </c>
      <c r="B568" s="4" t="s">
        <v>83</v>
      </c>
      <c r="C568" s="4" t="s">
        <v>151</v>
      </c>
      <c r="D568" s="11">
        <v>0.1048</v>
      </c>
      <c r="E568" s="11">
        <v>0.49680000000000002</v>
      </c>
      <c r="F568" s="11">
        <v>0.1827</v>
      </c>
      <c r="G568" s="4">
        <v>0.87</v>
      </c>
      <c r="H568" s="4" t="s">
        <v>132</v>
      </c>
      <c r="I568" s="4" t="s">
        <v>169</v>
      </c>
      <c r="J568" s="4"/>
      <c r="K568" s="4">
        <f>IF(B568&lt;&gt;B567,1,K567+1)</f>
        <v>7</v>
      </c>
      <c r="L568" s="10" t="str">
        <f t="shared" si="16"/>
        <v>commitsPull_D</v>
      </c>
      <c r="M568" s="10" t="str">
        <f t="shared" si="17"/>
        <v>some commits</v>
      </c>
      <c r="N568" t="str">
        <f>_xlfn.CONCAT(A568,B568,C568)</f>
        <v>PandascommitsPull_D=some commitsclosedBy=jreback</v>
      </c>
    </row>
    <row r="569" spans="1:14" hidden="1" x14ac:dyDescent="0.2">
      <c r="A569" s="4" t="s">
        <v>150</v>
      </c>
      <c r="B569" s="4" t="s">
        <v>83</v>
      </c>
      <c r="C569" s="4" t="s">
        <v>158</v>
      </c>
      <c r="D569" s="11">
        <v>3.0999999999999999E-3</v>
      </c>
      <c r="E569" s="11">
        <v>1.49E-2</v>
      </c>
      <c r="F569" s="11">
        <v>0.17949999999999999</v>
      </c>
      <c r="G569" s="4">
        <v>0.85</v>
      </c>
      <c r="H569" s="4" t="s">
        <v>22</v>
      </c>
      <c r="I569" s="4" t="s">
        <v>20</v>
      </c>
      <c r="J569" s="4"/>
      <c r="K569" s="4">
        <f>IF(B569&lt;&gt;B568,1,K568+1)</f>
        <v>8</v>
      </c>
      <c r="L569" s="10" t="str">
        <f t="shared" si="16"/>
        <v>commitsPull_D</v>
      </c>
      <c r="M569" s="10" t="str">
        <f t="shared" si="17"/>
        <v>some commits</v>
      </c>
      <c r="N569" t="str">
        <f>_xlfn.CONCAT(A569,B569,C569)</f>
        <v>PandascommitsPull_D=some commitsclosedBy=shoyer</v>
      </c>
    </row>
    <row r="570" spans="1:14" hidden="1" x14ac:dyDescent="0.2">
      <c r="A570" s="4" t="s">
        <v>150</v>
      </c>
      <c r="B570" s="4" t="s">
        <v>83</v>
      </c>
      <c r="C570" s="4" t="s">
        <v>157</v>
      </c>
      <c r="D570" s="11">
        <v>2.2000000000000001E-3</v>
      </c>
      <c r="E570" s="11">
        <v>1.06E-2</v>
      </c>
      <c r="F570" s="11">
        <v>0.1351</v>
      </c>
      <c r="G570" s="4">
        <v>0.64</v>
      </c>
      <c r="H570" s="4" t="s">
        <v>22</v>
      </c>
      <c r="I570" s="4" t="s">
        <v>17</v>
      </c>
      <c r="J570" s="4"/>
      <c r="K570" s="4">
        <f>IF(B570&lt;&gt;B569,1,K569+1)</f>
        <v>9</v>
      </c>
      <c r="L570" s="10" t="str">
        <f t="shared" si="16"/>
        <v>commitsPull_D</v>
      </c>
      <c r="M570" s="10" t="str">
        <f t="shared" si="17"/>
        <v>some commits</v>
      </c>
      <c r="N570" t="str">
        <f>_xlfn.CONCAT(A570,B570,C570)</f>
        <v>PandascommitsPull_D=some commitsclosedBy=cpcloud</v>
      </c>
    </row>
    <row r="571" spans="1:14" hidden="1" x14ac:dyDescent="0.2">
      <c r="A571" s="4" t="s">
        <v>150</v>
      </c>
      <c r="B571" s="4" t="s">
        <v>83</v>
      </c>
      <c r="C571" s="4" t="s">
        <v>163</v>
      </c>
      <c r="D571" s="11">
        <v>1.2999999999999999E-3</v>
      </c>
      <c r="E571" s="11">
        <v>6.4000000000000003E-3</v>
      </c>
      <c r="F571" s="11">
        <v>6.8199999999999997E-2</v>
      </c>
      <c r="G571" s="4">
        <v>0.32</v>
      </c>
      <c r="H571" s="4" t="s">
        <v>22</v>
      </c>
      <c r="I571" s="4" t="s">
        <v>65</v>
      </c>
      <c r="J571" s="4"/>
      <c r="K571" s="4">
        <f>IF(B571&lt;&gt;B570,1,K570+1)</f>
        <v>10</v>
      </c>
      <c r="L571" s="10" t="str">
        <f t="shared" si="16"/>
        <v>commitsPull_D</v>
      </c>
      <c r="M571" s="10" t="str">
        <f t="shared" si="17"/>
        <v>some commits</v>
      </c>
      <c r="N571" t="str">
        <f>_xlfn.CONCAT(A571,B571,C571)</f>
        <v>PandascommitsPull_D=some commitsclosedBy=TomAugspurger</v>
      </c>
    </row>
    <row r="572" spans="1:14" hidden="1" x14ac:dyDescent="0.2">
      <c r="A572" s="4" t="s">
        <v>150</v>
      </c>
      <c r="B572" s="4" t="s">
        <v>83</v>
      </c>
      <c r="C572" s="4" t="s">
        <v>155</v>
      </c>
      <c r="D572" s="11">
        <v>3.5999999999999999E-3</v>
      </c>
      <c r="E572" s="11">
        <v>1.7000000000000001E-2</v>
      </c>
      <c r="F572" s="11">
        <v>5.8799999999999998E-2</v>
      </c>
      <c r="G572" s="4">
        <v>0.28000000000000003</v>
      </c>
      <c r="H572" s="4" t="s">
        <v>16</v>
      </c>
      <c r="I572" s="4" t="s">
        <v>40</v>
      </c>
      <c r="J572" s="4"/>
      <c r="K572" s="4">
        <f>IF(B572&lt;&gt;B571,1,K571+1)</f>
        <v>11</v>
      </c>
      <c r="L572" s="10" t="str">
        <f t="shared" si="16"/>
        <v>commitsPull_D</v>
      </c>
      <c r="M572" s="10" t="str">
        <f t="shared" si="17"/>
        <v>some commits</v>
      </c>
      <c r="N572" t="str">
        <f>_xlfn.CONCAT(A572,B572,C572)</f>
        <v>PandascommitsPull_D=some commitsclosedBy=jorisvandenbossche</v>
      </c>
    </row>
    <row r="573" spans="1:14" x14ac:dyDescent="0.2">
      <c r="A573" s="4" t="s">
        <v>150</v>
      </c>
      <c r="B573" s="4" t="s">
        <v>61</v>
      </c>
      <c r="C573" s="4" t="s">
        <v>151</v>
      </c>
      <c r="D573" s="11">
        <v>0.57389999999999997</v>
      </c>
      <c r="E573" s="11">
        <v>0.61499999999999999</v>
      </c>
      <c r="F573" s="11">
        <v>1</v>
      </c>
      <c r="G573" s="4">
        <v>1.07</v>
      </c>
      <c r="H573" s="4" t="s">
        <v>171</v>
      </c>
      <c r="I573" s="4" t="s">
        <v>89</v>
      </c>
      <c r="J573" s="4"/>
      <c r="K573" s="4">
        <f>IF(B573&lt;&gt;B572,1,K572+1)</f>
        <v>1</v>
      </c>
      <c r="L573" s="10" t="str">
        <f t="shared" si="16"/>
        <v>coreTeamFollowsRequester</v>
      </c>
      <c r="M573" s="10" t="str">
        <f t="shared" si="17"/>
        <v>false</v>
      </c>
      <c r="N573" t="str">
        <f>_xlfn.CONCAT(A573,B573,C573)</f>
        <v>PandascoreTeamFollowsRequester=falseclosedBy=jreback</v>
      </c>
    </row>
    <row r="574" spans="1:14" x14ac:dyDescent="0.2">
      <c r="A574" s="4" t="s">
        <v>150</v>
      </c>
      <c r="B574" s="4" t="s">
        <v>61</v>
      </c>
      <c r="C574" s="4" t="s">
        <v>156</v>
      </c>
      <c r="D574" s="11">
        <v>4.7500000000000001E-2</v>
      </c>
      <c r="E574" s="11">
        <v>5.0900000000000001E-2</v>
      </c>
      <c r="F574" s="11">
        <v>1</v>
      </c>
      <c r="G574" s="4">
        <v>1.07</v>
      </c>
      <c r="H574" s="4" t="s">
        <v>19</v>
      </c>
      <c r="I574" s="4" t="s">
        <v>20</v>
      </c>
      <c r="J574" s="4"/>
      <c r="K574" s="4">
        <f>IF(B574&lt;&gt;B573,1,K573+1)</f>
        <v>2</v>
      </c>
      <c r="L574" s="10" t="str">
        <f t="shared" si="16"/>
        <v>coreTeamFollowsRequester</v>
      </c>
      <c r="M574" s="10" t="str">
        <f t="shared" si="17"/>
        <v>false</v>
      </c>
      <c r="N574" t="str">
        <f>_xlfn.CONCAT(A574,B574,C574)</f>
        <v>PandascoreTeamFollowsRequester=falseclosedBy=y-p</v>
      </c>
    </row>
    <row r="575" spans="1:14" hidden="1" x14ac:dyDescent="0.2">
      <c r="A575" s="4" t="s">
        <v>150</v>
      </c>
      <c r="B575" s="4" t="s">
        <v>61</v>
      </c>
      <c r="C575" s="4" t="s">
        <v>163</v>
      </c>
      <c r="D575" s="11">
        <v>1.9699999999999999E-2</v>
      </c>
      <c r="E575" s="11">
        <v>2.1100000000000001E-2</v>
      </c>
      <c r="F575" s="11">
        <v>1</v>
      </c>
      <c r="G575" s="4">
        <v>1.07</v>
      </c>
      <c r="H575" s="4" t="s">
        <v>19</v>
      </c>
      <c r="I575" s="4" t="s">
        <v>20</v>
      </c>
      <c r="J575" s="4"/>
      <c r="K575" s="4">
        <f>IF(B575&lt;&gt;B574,1,K574+1)</f>
        <v>3</v>
      </c>
      <c r="L575" s="10" t="str">
        <f t="shared" si="16"/>
        <v>coreTeamFollowsRequester</v>
      </c>
      <c r="M575" s="10" t="str">
        <f t="shared" si="17"/>
        <v>false</v>
      </c>
      <c r="N575" t="str">
        <f>_xlfn.CONCAT(A575,B575,C575)</f>
        <v>PandascoreTeamFollowsRequester=falseclosedBy=TomAugspurger</v>
      </c>
    </row>
    <row r="576" spans="1:14" hidden="1" x14ac:dyDescent="0.2">
      <c r="A576" s="4" t="s">
        <v>150</v>
      </c>
      <c r="B576" s="4" t="s">
        <v>61</v>
      </c>
      <c r="C576" s="4" t="s">
        <v>158</v>
      </c>
      <c r="D576" s="11">
        <v>1.7500000000000002E-2</v>
      </c>
      <c r="E576" s="11">
        <v>1.8700000000000001E-2</v>
      </c>
      <c r="F576" s="11">
        <v>1</v>
      </c>
      <c r="G576" s="4">
        <v>1.07</v>
      </c>
      <c r="H576" s="4" t="s">
        <v>19</v>
      </c>
      <c r="I576" s="4" t="s">
        <v>20</v>
      </c>
      <c r="J576" s="4"/>
      <c r="K576" s="4">
        <f>IF(B576&lt;&gt;B575,1,K575+1)</f>
        <v>4</v>
      </c>
      <c r="L576" s="10" t="str">
        <f t="shared" si="16"/>
        <v>coreTeamFollowsRequester</v>
      </c>
      <c r="M576" s="10" t="str">
        <f t="shared" si="17"/>
        <v>false</v>
      </c>
      <c r="N576" t="str">
        <f>_xlfn.CONCAT(A576,B576,C576)</f>
        <v>PandascoreTeamFollowsRequester=falseclosedBy=shoyer</v>
      </c>
    </row>
    <row r="577" spans="1:14" hidden="1" x14ac:dyDescent="0.2">
      <c r="A577" s="4" t="s">
        <v>150</v>
      </c>
      <c r="B577" s="4" t="s">
        <v>61</v>
      </c>
      <c r="C577" s="4" t="s">
        <v>159</v>
      </c>
      <c r="D577" s="11">
        <v>1.61E-2</v>
      </c>
      <c r="E577" s="11">
        <v>1.7299999999999999E-2</v>
      </c>
      <c r="F577" s="11">
        <v>1</v>
      </c>
      <c r="G577" s="4">
        <v>1.07</v>
      </c>
      <c r="H577" s="4" t="s">
        <v>19</v>
      </c>
      <c r="I577" s="4" t="s">
        <v>20</v>
      </c>
      <c r="J577" s="4"/>
      <c r="K577" s="4">
        <f>IF(B577&lt;&gt;B576,1,K576+1)</f>
        <v>5</v>
      </c>
      <c r="L577" s="10" t="str">
        <f t="shared" si="16"/>
        <v>coreTeamFollowsRequester</v>
      </c>
      <c r="M577" s="10" t="str">
        <f t="shared" si="17"/>
        <v>false</v>
      </c>
      <c r="N577" t="str">
        <f>_xlfn.CONCAT(A577,B577,C577)</f>
        <v>PandascoreTeamFollowsRequester=falseclosedBy=jtratner</v>
      </c>
    </row>
    <row r="578" spans="1:14" hidden="1" x14ac:dyDescent="0.2">
      <c r="A578" s="4" t="s">
        <v>150</v>
      </c>
      <c r="B578" s="4" t="s">
        <v>61</v>
      </c>
      <c r="C578" s="4" t="s">
        <v>162</v>
      </c>
      <c r="D578" s="11">
        <v>1.52E-2</v>
      </c>
      <c r="E578" s="11">
        <v>1.6299999999999999E-2</v>
      </c>
      <c r="F578" s="11">
        <v>1</v>
      </c>
      <c r="G578" s="4">
        <v>1.07</v>
      </c>
      <c r="H578" s="4" t="s">
        <v>19</v>
      </c>
      <c r="I578" s="4" t="s">
        <v>20</v>
      </c>
      <c r="J578" s="4"/>
      <c r="K578" s="4">
        <f>IF(B578&lt;&gt;B577,1,K577+1)</f>
        <v>6</v>
      </c>
      <c r="L578" s="10" t="str">
        <f t="shared" si="16"/>
        <v>coreTeamFollowsRequester</v>
      </c>
      <c r="M578" s="10" t="str">
        <f t="shared" si="17"/>
        <v>false</v>
      </c>
      <c r="N578" t="str">
        <f>_xlfn.CONCAT(A578,B578,C578)</f>
        <v>PandascoreTeamFollowsRequester=falseclosedBy=hayd</v>
      </c>
    </row>
    <row r="579" spans="1:14" hidden="1" x14ac:dyDescent="0.2">
      <c r="A579" s="4" t="s">
        <v>150</v>
      </c>
      <c r="B579" s="4" t="s">
        <v>61</v>
      </c>
      <c r="C579" s="4" t="s">
        <v>160</v>
      </c>
      <c r="D579" s="11">
        <v>1.03E-2</v>
      </c>
      <c r="E579" s="11">
        <v>1.0999999999999999E-2</v>
      </c>
      <c r="F579" s="11">
        <v>1</v>
      </c>
      <c r="G579" s="4">
        <v>1.07</v>
      </c>
      <c r="H579" s="4" t="s">
        <v>19</v>
      </c>
      <c r="I579" s="4" t="s">
        <v>20</v>
      </c>
      <c r="J579" s="4"/>
      <c r="K579" s="4">
        <f>IF(B579&lt;&gt;B578,1,K578+1)</f>
        <v>7</v>
      </c>
      <c r="L579" s="10" t="str">
        <f t="shared" ref="L579:L642" si="18">_xlfn.TEXTBEFORE(B579,"=")</f>
        <v>coreTeamFollowsRequester</v>
      </c>
      <c r="M579" s="10" t="str">
        <f t="shared" ref="M579:M642" si="19">_xlfn.TEXTAFTER(B579,"=")</f>
        <v>false</v>
      </c>
      <c r="N579" t="str">
        <f>_xlfn.CONCAT(A579,B579,C579)</f>
        <v>PandascoreTeamFollowsRequester=falseclosedBy=changhiskhan</v>
      </c>
    </row>
    <row r="580" spans="1:14" hidden="1" x14ac:dyDescent="0.2">
      <c r="A580" s="4" t="s">
        <v>150</v>
      </c>
      <c r="B580" s="4" t="s">
        <v>61</v>
      </c>
      <c r="C580" s="4" t="s">
        <v>161</v>
      </c>
      <c r="D580" s="11">
        <v>5.7999999999999996E-3</v>
      </c>
      <c r="E580" s="11">
        <v>6.1999999999999998E-3</v>
      </c>
      <c r="F580" s="11">
        <v>1</v>
      </c>
      <c r="G580" s="4">
        <v>1.07</v>
      </c>
      <c r="H580" s="4" t="s">
        <v>19</v>
      </c>
      <c r="I580" s="4" t="s">
        <v>20</v>
      </c>
      <c r="J580" s="4"/>
      <c r="K580" s="4">
        <f>IF(B580&lt;&gt;B579,1,K579+1)</f>
        <v>8</v>
      </c>
      <c r="L580" s="10" t="str">
        <f t="shared" si="18"/>
        <v>coreTeamFollowsRequester</v>
      </c>
      <c r="M580" s="10" t="str">
        <f t="shared" si="19"/>
        <v>false</v>
      </c>
      <c r="N580" t="str">
        <f>_xlfn.CONCAT(A580,B580,C580)</f>
        <v>PandascoreTeamFollowsRequester=falseclosedBy=adamklein</v>
      </c>
    </row>
    <row r="581" spans="1:14" hidden="1" x14ac:dyDescent="0.2">
      <c r="A581" s="4" t="s">
        <v>150</v>
      </c>
      <c r="B581" s="4" t="s">
        <v>61</v>
      </c>
      <c r="C581" s="4" t="s">
        <v>155</v>
      </c>
      <c r="D581" s="11">
        <v>5.8700000000000002E-2</v>
      </c>
      <c r="E581" s="11">
        <v>6.2899999999999998E-2</v>
      </c>
      <c r="F581" s="11">
        <v>0.96319999999999995</v>
      </c>
      <c r="G581" s="4">
        <v>1.03</v>
      </c>
      <c r="H581" s="4" t="s">
        <v>19</v>
      </c>
      <c r="I581" s="4" t="s">
        <v>20</v>
      </c>
      <c r="J581" s="4"/>
      <c r="K581" s="4">
        <f>IF(B581&lt;&gt;B580,1,K580+1)</f>
        <v>9</v>
      </c>
      <c r="L581" s="10" t="str">
        <f t="shared" si="18"/>
        <v>coreTeamFollowsRequester</v>
      </c>
      <c r="M581" s="10" t="str">
        <f t="shared" si="19"/>
        <v>false</v>
      </c>
      <c r="N581" t="str">
        <f>_xlfn.CONCAT(A581,B581,C581)</f>
        <v>PandascoreTeamFollowsRequester=falseclosedBy=jorisvandenbossche</v>
      </c>
    </row>
    <row r="582" spans="1:14" hidden="1" x14ac:dyDescent="0.2">
      <c r="A582" s="4" t="s">
        <v>150</v>
      </c>
      <c r="B582" s="4" t="s">
        <v>61</v>
      </c>
      <c r="C582" s="4" t="s">
        <v>157</v>
      </c>
      <c r="D582" s="11">
        <v>1.4800000000000001E-2</v>
      </c>
      <c r="E582" s="11">
        <v>1.5800000000000002E-2</v>
      </c>
      <c r="F582" s="11">
        <v>0.89190000000000003</v>
      </c>
      <c r="G582" s="4">
        <v>0.96</v>
      </c>
      <c r="H582" s="4" t="s">
        <v>22</v>
      </c>
      <c r="I582" s="4" t="s">
        <v>20</v>
      </c>
      <c r="J582" s="4"/>
      <c r="K582" s="4">
        <f>IF(B582&lt;&gt;B581,1,K581+1)</f>
        <v>10</v>
      </c>
      <c r="L582" s="10" t="str">
        <f t="shared" si="18"/>
        <v>coreTeamFollowsRequester</v>
      </c>
      <c r="M582" s="10" t="str">
        <f t="shared" si="19"/>
        <v>false</v>
      </c>
      <c r="N582" t="str">
        <f>_xlfn.CONCAT(A582,B582,C582)</f>
        <v>PandascoreTeamFollowsRequester=falseclosedBy=cpcloud</v>
      </c>
    </row>
    <row r="583" spans="1:14" hidden="1" x14ac:dyDescent="0.2">
      <c r="A583" s="4" t="s">
        <v>150</v>
      </c>
      <c r="B583" s="4" t="s">
        <v>61</v>
      </c>
      <c r="C583" s="4" t="s">
        <v>154</v>
      </c>
      <c r="D583" s="11">
        <v>0.15140000000000001</v>
      </c>
      <c r="E583" s="11">
        <v>0.1623</v>
      </c>
      <c r="F583" s="11">
        <v>0.70709999999999995</v>
      </c>
      <c r="G583" s="4">
        <v>0.76</v>
      </c>
      <c r="H583" s="4" t="s">
        <v>62</v>
      </c>
      <c r="I583" s="4" t="s">
        <v>76</v>
      </c>
      <c r="J583" s="4"/>
      <c r="K583" s="4">
        <f>IF(B583&lt;&gt;B582,1,K582+1)</f>
        <v>11</v>
      </c>
      <c r="L583" s="10" t="str">
        <f t="shared" si="18"/>
        <v>coreTeamFollowsRequester</v>
      </c>
      <c r="M583" s="10" t="str">
        <f t="shared" si="19"/>
        <v>false</v>
      </c>
      <c r="N583" t="str">
        <f>_xlfn.CONCAT(A583,B583,C583)</f>
        <v>PandascoreTeamFollowsRequester=falseclosedBy=wesm</v>
      </c>
    </row>
    <row r="584" spans="1:14" hidden="1" x14ac:dyDescent="0.2">
      <c r="A584" s="4" t="s">
        <v>150</v>
      </c>
      <c r="B584" s="4" t="s">
        <v>58</v>
      </c>
      <c r="C584" s="4" t="s">
        <v>154</v>
      </c>
      <c r="D584" s="11">
        <v>6.2700000000000006E-2</v>
      </c>
      <c r="E584" s="11">
        <v>0.93959999999999999</v>
      </c>
      <c r="F584" s="11">
        <v>0.29289999999999999</v>
      </c>
      <c r="G584" s="4">
        <v>4.3899999999999997</v>
      </c>
      <c r="H584" s="4" t="s">
        <v>59</v>
      </c>
      <c r="I584" s="4" t="s">
        <v>172</v>
      </c>
      <c r="J584" s="4"/>
      <c r="K584" s="4">
        <f>IF(B584&lt;&gt;B583,1,K583+1)</f>
        <v>1</v>
      </c>
      <c r="L584" s="10" t="str">
        <f t="shared" si="18"/>
        <v>coreTeamFollowsRequester</v>
      </c>
      <c r="M584" s="10" t="str">
        <f t="shared" si="19"/>
        <v>true</v>
      </c>
      <c r="N584" t="str">
        <f>_xlfn.CONCAT(A584,B584,C584)</f>
        <v>PandascoreTeamFollowsRequester=trueclosedBy=wesm</v>
      </c>
    </row>
    <row r="585" spans="1:14" hidden="1" x14ac:dyDescent="0.2">
      <c r="A585" s="4" t="s">
        <v>150</v>
      </c>
      <c r="B585" s="4" t="s">
        <v>58</v>
      </c>
      <c r="C585" s="4" t="s">
        <v>157</v>
      </c>
      <c r="D585" s="11">
        <v>1.8E-3</v>
      </c>
      <c r="E585" s="11">
        <v>2.6800000000000001E-2</v>
      </c>
      <c r="F585" s="11">
        <v>0.1081</v>
      </c>
      <c r="G585" s="4">
        <v>1.62</v>
      </c>
      <c r="H585" s="4" t="s">
        <v>19</v>
      </c>
      <c r="I585" s="4" t="s">
        <v>20</v>
      </c>
      <c r="J585" s="4"/>
      <c r="K585" s="4">
        <f>IF(B585&lt;&gt;B584,1,K584+1)</f>
        <v>2</v>
      </c>
      <c r="L585" s="10" t="str">
        <f t="shared" si="18"/>
        <v>coreTeamFollowsRequester</v>
      </c>
      <c r="M585" s="10" t="str">
        <f t="shared" si="19"/>
        <v>true</v>
      </c>
      <c r="N585" t="str">
        <f>_xlfn.CONCAT(A585,B585,C585)</f>
        <v>PandascoreTeamFollowsRequester=trueclosedBy=cpcloud</v>
      </c>
    </row>
    <row r="586" spans="1:14" hidden="1" x14ac:dyDescent="0.2">
      <c r="A586" s="4" t="s">
        <v>150</v>
      </c>
      <c r="B586" s="4" t="s">
        <v>58</v>
      </c>
      <c r="C586" s="4" t="s">
        <v>155</v>
      </c>
      <c r="D586" s="11">
        <v>2.2000000000000001E-3</v>
      </c>
      <c r="E586" s="11">
        <v>3.3599999999999998E-2</v>
      </c>
      <c r="F586" s="11">
        <v>3.6799999999999999E-2</v>
      </c>
      <c r="G586" s="4">
        <v>0.55000000000000004</v>
      </c>
      <c r="H586" s="4" t="s">
        <v>22</v>
      </c>
      <c r="I586" s="4" t="s">
        <v>97</v>
      </c>
      <c r="J586" s="4"/>
      <c r="K586" s="4">
        <f>IF(B586&lt;&gt;B585,1,K585+1)</f>
        <v>3</v>
      </c>
      <c r="L586" s="10" t="str">
        <f t="shared" si="18"/>
        <v>coreTeamFollowsRequester</v>
      </c>
      <c r="M586" s="10" t="str">
        <f t="shared" si="19"/>
        <v>true</v>
      </c>
      <c r="N586" t="str">
        <f>_xlfn.CONCAT(A586,B586,C586)</f>
        <v>PandascoreTeamFollowsRequester=trueclosedBy=jorisvandenbossche</v>
      </c>
    </row>
    <row r="587" spans="1:14" hidden="1" x14ac:dyDescent="0.2">
      <c r="A587" s="4" t="s">
        <v>150</v>
      </c>
      <c r="B587" s="4" t="s">
        <v>88</v>
      </c>
      <c r="C587" s="4" t="s">
        <v>163</v>
      </c>
      <c r="D587" s="11">
        <v>1.5699999999999999E-2</v>
      </c>
      <c r="E587" s="11">
        <v>2.3099999999999999E-2</v>
      </c>
      <c r="F587" s="11">
        <v>0.79549999999999998</v>
      </c>
      <c r="G587" s="4">
        <v>1.17</v>
      </c>
      <c r="H587" s="4" t="s">
        <v>19</v>
      </c>
      <c r="I587" s="4" t="s">
        <v>20</v>
      </c>
      <c r="J587" s="4"/>
      <c r="K587" s="4">
        <f>IF(B587&lt;&gt;B586,1,K586+1)</f>
        <v>1</v>
      </c>
      <c r="L587" s="10" t="str">
        <f t="shared" si="18"/>
        <v>first_Pull</v>
      </c>
      <c r="M587" s="10" t="str">
        <f t="shared" si="19"/>
        <v>False</v>
      </c>
      <c r="N587" t="str">
        <f>_xlfn.CONCAT(A587,B587,C587)</f>
        <v>Pandasfirst_Pull=FalseclosedBy=TomAugspurger</v>
      </c>
    </row>
    <row r="588" spans="1:14" hidden="1" x14ac:dyDescent="0.2">
      <c r="A588" s="4" t="s">
        <v>150</v>
      </c>
      <c r="B588" s="4" t="s">
        <v>88</v>
      </c>
      <c r="C588" s="4" t="s">
        <v>162</v>
      </c>
      <c r="D588" s="11">
        <v>1.1599999999999999E-2</v>
      </c>
      <c r="E588" s="11">
        <v>1.7100000000000001E-2</v>
      </c>
      <c r="F588" s="11">
        <v>0.76470000000000005</v>
      </c>
      <c r="G588" s="4">
        <v>1.1299999999999999</v>
      </c>
      <c r="H588" s="4" t="s">
        <v>19</v>
      </c>
      <c r="I588" s="4" t="s">
        <v>20</v>
      </c>
      <c r="J588" s="4"/>
      <c r="K588" s="4">
        <f>IF(B588&lt;&gt;B587,1,K587+1)</f>
        <v>2</v>
      </c>
      <c r="L588" s="10" t="str">
        <f t="shared" si="18"/>
        <v>first_Pull</v>
      </c>
      <c r="M588" s="10" t="str">
        <f t="shared" si="19"/>
        <v>False</v>
      </c>
      <c r="N588" t="str">
        <f>_xlfn.CONCAT(A588,B588,C588)</f>
        <v>Pandasfirst_Pull=FalseclosedBy=hayd</v>
      </c>
    </row>
    <row r="589" spans="1:14" hidden="1" x14ac:dyDescent="0.2">
      <c r="A589" s="4" t="s">
        <v>150</v>
      </c>
      <c r="B589" s="4" t="s">
        <v>88</v>
      </c>
      <c r="C589" s="4" t="s">
        <v>159</v>
      </c>
      <c r="D589" s="11">
        <v>1.21E-2</v>
      </c>
      <c r="E589" s="11">
        <v>1.78E-2</v>
      </c>
      <c r="F589" s="11">
        <v>0.75</v>
      </c>
      <c r="G589" s="4">
        <v>1.1000000000000001</v>
      </c>
      <c r="H589" s="4" t="s">
        <v>19</v>
      </c>
      <c r="I589" s="4" t="s">
        <v>20</v>
      </c>
      <c r="J589" s="4"/>
      <c r="K589" s="4">
        <f>IF(B589&lt;&gt;B588,1,K588+1)</f>
        <v>3</v>
      </c>
      <c r="L589" s="10" t="str">
        <f t="shared" si="18"/>
        <v>first_Pull</v>
      </c>
      <c r="M589" s="10" t="str">
        <f t="shared" si="19"/>
        <v>False</v>
      </c>
      <c r="N589" t="str">
        <f>_xlfn.CONCAT(A589,B589,C589)</f>
        <v>Pandasfirst_Pull=FalseclosedBy=jtratner</v>
      </c>
    </row>
    <row r="590" spans="1:14" hidden="1" x14ac:dyDescent="0.2">
      <c r="A590" s="4" t="s">
        <v>150</v>
      </c>
      <c r="B590" s="4" t="s">
        <v>88</v>
      </c>
      <c r="C590" s="4" t="s">
        <v>151</v>
      </c>
      <c r="D590" s="11">
        <v>0.41980000000000001</v>
      </c>
      <c r="E590" s="11">
        <v>0.61770000000000003</v>
      </c>
      <c r="F590" s="11">
        <v>0.73150000000000004</v>
      </c>
      <c r="G590" s="4">
        <v>1.08</v>
      </c>
      <c r="H590" s="4" t="s">
        <v>166</v>
      </c>
      <c r="I590" s="4" t="s">
        <v>89</v>
      </c>
      <c r="J590" s="4"/>
      <c r="K590" s="4">
        <f>IF(B590&lt;&gt;B589,1,K589+1)</f>
        <v>4</v>
      </c>
      <c r="L590" s="10" t="str">
        <f t="shared" si="18"/>
        <v>first_Pull</v>
      </c>
      <c r="M590" s="10" t="str">
        <f t="shared" si="19"/>
        <v>False</v>
      </c>
      <c r="N590" t="str">
        <f>_xlfn.CONCAT(A590,B590,C590)</f>
        <v>Pandasfirst_Pull=FalseclosedBy=jreback</v>
      </c>
    </row>
    <row r="591" spans="1:14" hidden="1" x14ac:dyDescent="0.2">
      <c r="A591" s="4" t="s">
        <v>150</v>
      </c>
      <c r="B591" s="4" t="s">
        <v>88</v>
      </c>
      <c r="C591" s="4" t="s">
        <v>157</v>
      </c>
      <c r="D591" s="11">
        <v>1.0800000000000001E-2</v>
      </c>
      <c r="E591" s="11">
        <v>1.5800000000000002E-2</v>
      </c>
      <c r="F591" s="11">
        <v>0.64859999999999995</v>
      </c>
      <c r="G591" s="4">
        <v>0.95</v>
      </c>
      <c r="H591" s="4" t="s">
        <v>22</v>
      </c>
      <c r="I591" s="4" t="s">
        <v>20</v>
      </c>
      <c r="J591" s="4"/>
      <c r="K591" s="4">
        <f>IF(B591&lt;&gt;B590,1,K590+1)</f>
        <v>5</v>
      </c>
      <c r="L591" s="10" t="str">
        <f t="shared" si="18"/>
        <v>first_Pull</v>
      </c>
      <c r="M591" s="10" t="str">
        <f t="shared" si="19"/>
        <v>False</v>
      </c>
      <c r="N591" t="str">
        <f>_xlfn.CONCAT(A591,B591,C591)</f>
        <v>Pandasfirst_Pull=FalseclosedBy=cpcloud</v>
      </c>
    </row>
    <row r="592" spans="1:14" hidden="1" x14ac:dyDescent="0.2">
      <c r="A592" s="4" t="s">
        <v>150</v>
      </c>
      <c r="B592" s="4" t="s">
        <v>88</v>
      </c>
      <c r="C592" s="4" t="s">
        <v>155</v>
      </c>
      <c r="D592" s="11">
        <v>3.9E-2</v>
      </c>
      <c r="E592" s="11">
        <v>5.74E-2</v>
      </c>
      <c r="F592" s="11">
        <v>0.63970000000000005</v>
      </c>
      <c r="G592" s="4">
        <v>0.94</v>
      </c>
      <c r="H592" s="4" t="s">
        <v>22</v>
      </c>
      <c r="I592" s="4" t="s">
        <v>20</v>
      </c>
      <c r="J592" s="4"/>
      <c r="K592" s="4">
        <f>IF(B592&lt;&gt;B591,1,K591+1)</f>
        <v>6</v>
      </c>
      <c r="L592" s="10" t="str">
        <f t="shared" si="18"/>
        <v>first_Pull</v>
      </c>
      <c r="M592" s="10" t="str">
        <f t="shared" si="19"/>
        <v>False</v>
      </c>
      <c r="N592" t="str">
        <f>_xlfn.CONCAT(A592,B592,C592)</f>
        <v>Pandasfirst_Pull=FalseclosedBy=jorisvandenbossche</v>
      </c>
    </row>
    <row r="593" spans="1:14" hidden="1" x14ac:dyDescent="0.2">
      <c r="A593" s="4" t="s">
        <v>150</v>
      </c>
      <c r="B593" s="4" t="s">
        <v>88</v>
      </c>
      <c r="C593" s="4" t="s">
        <v>154</v>
      </c>
      <c r="D593" s="11">
        <v>0.13220000000000001</v>
      </c>
      <c r="E593" s="11">
        <v>0.19450000000000001</v>
      </c>
      <c r="F593" s="11">
        <v>0.61719999999999997</v>
      </c>
      <c r="G593" s="4">
        <v>0.91</v>
      </c>
      <c r="H593" s="4" t="s">
        <v>16</v>
      </c>
      <c r="I593" s="4" t="s">
        <v>129</v>
      </c>
      <c r="J593" s="4"/>
      <c r="K593" s="4">
        <f>IF(B593&lt;&gt;B592,1,K592+1)</f>
        <v>7</v>
      </c>
      <c r="L593" s="10" t="str">
        <f t="shared" si="18"/>
        <v>first_Pull</v>
      </c>
      <c r="M593" s="10" t="str">
        <f t="shared" si="19"/>
        <v>False</v>
      </c>
      <c r="N593" t="str">
        <f>_xlfn.CONCAT(A593,B593,C593)</f>
        <v>Pandasfirst_Pull=FalseclosedBy=wesm</v>
      </c>
    </row>
    <row r="594" spans="1:14" hidden="1" x14ac:dyDescent="0.2">
      <c r="A594" s="4" t="s">
        <v>150</v>
      </c>
      <c r="B594" s="4" t="s">
        <v>88</v>
      </c>
      <c r="C594" s="4" t="s">
        <v>158</v>
      </c>
      <c r="D594" s="11">
        <v>9.4000000000000004E-3</v>
      </c>
      <c r="E594" s="11">
        <v>1.38E-2</v>
      </c>
      <c r="F594" s="11">
        <v>0.53849999999999998</v>
      </c>
      <c r="G594" s="4">
        <v>0.79</v>
      </c>
      <c r="H594" s="4" t="s">
        <v>22</v>
      </c>
      <c r="I594" s="4" t="s">
        <v>20</v>
      </c>
      <c r="J594" s="4"/>
      <c r="K594" s="4">
        <f>IF(B594&lt;&gt;B593,1,K593+1)</f>
        <v>8</v>
      </c>
      <c r="L594" s="10" t="str">
        <f t="shared" si="18"/>
        <v>first_Pull</v>
      </c>
      <c r="M594" s="10" t="str">
        <f t="shared" si="19"/>
        <v>False</v>
      </c>
      <c r="N594" t="str">
        <f>_xlfn.CONCAT(A594,B594,C594)</f>
        <v>Pandasfirst_Pull=FalseclosedBy=shoyer</v>
      </c>
    </row>
    <row r="595" spans="1:14" hidden="1" x14ac:dyDescent="0.2">
      <c r="A595" s="4" t="s">
        <v>150</v>
      </c>
      <c r="B595" s="4" t="s">
        <v>88</v>
      </c>
      <c r="C595" s="4" t="s">
        <v>156</v>
      </c>
      <c r="D595" s="11">
        <v>2.2800000000000001E-2</v>
      </c>
      <c r="E595" s="11">
        <v>3.3599999999999998E-2</v>
      </c>
      <c r="F595" s="11">
        <v>0.48110000000000003</v>
      </c>
      <c r="G595" s="4">
        <v>0.71</v>
      </c>
      <c r="H595" s="4" t="s">
        <v>16</v>
      </c>
      <c r="I595" s="4" t="s">
        <v>65</v>
      </c>
      <c r="J595" s="4"/>
      <c r="K595" s="4">
        <f>IF(B595&lt;&gt;B594,1,K594+1)</f>
        <v>9</v>
      </c>
      <c r="L595" s="10" t="str">
        <f t="shared" si="18"/>
        <v>first_Pull</v>
      </c>
      <c r="M595" s="10" t="str">
        <f t="shared" si="19"/>
        <v>False</v>
      </c>
      <c r="N595" t="str">
        <f>_xlfn.CONCAT(A595,B595,C595)</f>
        <v>Pandasfirst_Pull=FalseclosedBy=y-p</v>
      </c>
    </row>
    <row r="596" spans="1:14" hidden="1" x14ac:dyDescent="0.2">
      <c r="A596" s="4" t="s">
        <v>150</v>
      </c>
      <c r="B596" s="4" t="s">
        <v>88</v>
      </c>
      <c r="C596" s="4" t="s">
        <v>160</v>
      </c>
      <c r="D596" s="11">
        <v>4.4999999999999997E-3</v>
      </c>
      <c r="E596" s="11">
        <v>6.6E-3</v>
      </c>
      <c r="F596" s="11">
        <v>0.43480000000000002</v>
      </c>
      <c r="G596" s="4">
        <v>0.64</v>
      </c>
      <c r="H596" s="4" t="s">
        <v>22</v>
      </c>
      <c r="I596" s="4" t="s">
        <v>20</v>
      </c>
      <c r="J596" s="4"/>
      <c r="K596" s="4">
        <f>IF(B596&lt;&gt;B595,1,K595+1)</f>
        <v>10</v>
      </c>
      <c r="L596" s="10" t="str">
        <f t="shared" si="18"/>
        <v>first_Pull</v>
      </c>
      <c r="M596" s="10" t="str">
        <f t="shared" si="19"/>
        <v>False</v>
      </c>
      <c r="N596" t="str">
        <f>_xlfn.CONCAT(A596,B596,C596)</f>
        <v>Pandasfirst_Pull=FalseclosedBy=changhiskhan</v>
      </c>
    </row>
    <row r="597" spans="1:14" hidden="1" x14ac:dyDescent="0.2">
      <c r="A597" s="4" t="s">
        <v>150</v>
      </c>
      <c r="B597" s="4" t="s">
        <v>88</v>
      </c>
      <c r="C597" s="4" t="s">
        <v>161</v>
      </c>
      <c r="D597" s="11">
        <v>1.2999999999999999E-3</v>
      </c>
      <c r="E597" s="11">
        <v>2E-3</v>
      </c>
      <c r="F597" s="11">
        <v>0.23080000000000001</v>
      </c>
      <c r="G597" s="4">
        <v>0.34</v>
      </c>
      <c r="H597" s="4" t="s">
        <v>22</v>
      </c>
      <c r="I597" s="4" t="s">
        <v>20</v>
      </c>
      <c r="J597" s="4"/>
      <c r="K597" s="4">
        <f>IF(B597&lt;&gt;B596,1,K596+1)</f>
        <v>11</v>
      </c>
      <c r="L597" s="10" t="str">
        <f t="shared" si="18"/>
        <v>first_Pull</v>
      </c>
      <c r="M597" s="10" t="str">
        <f t="shared" si="19"/>
        <v>False</v>
      </c>
      <c r="N597" t="str">
        <f>_xlfn.CONCAT(A597,B597,C597)</f>
        <v>Pandasfirst_Pull=FalseclosedBy=adamklein</v>
      </c>
    </row>
    <row r="598" spans="1:14" hidden="1" x14ac:dyDescent="0.2">
      <c r="A598" s="4" t="s">
        <v>150</v>
      </c>
      <c r="B598" s="4" t="s">
        <v>42</v>
      </c>
      <c r="C598" s="4" t="s">
        <v>136</v>
      </c>
      <c r="D598" s="11">
        <v>8.9999999999999998E-4</v>
      </c>
      <c r="E598" s="11">
        <v>2.8E-3</v>
      </c>
      <c r="F598" s="11">
        <v>1</v>
      </c>
      <c r="G598" s="4">
        <v>3.12</v>
      </c>
      <c r="H598" s="4" t="s">
        <v>19</v>
      </c>
      <c r="I598" s="4" t="s">
        <v>20</v>
      </c>
      <c r="J598" s="4"/>
      <c r="K598" s="4">
        <f>IF(B598&lt;&gt;B597,1,K597+1)</f>
        <v>1</v>
      </c>
      <c r="L598" s="10" t="str">
        <f t="shared" si="18"/>
        <v>first_Pull</v>
      </c>
      <c r="M598" s="10" t="str">
        <f t="shared" si="19"/>
        <v>True</v>
      </c>
      <c r="N598" t="str">
        <f>_xlfn.CONCAT(A598,B598,C598)</f>
        <v>Pandasfirst_Pull=TrueclosedBy=takluyver</v>
      </c>
    </row>
    <row r="599" spans="1:14" hidden="1" x14ac:dyDescent="0.2">
      <c r="A599" s="4" t="s">
        <v>150</v>
      </c>
      <c r="B599" s="4" t="s">
        <v>42</v>
      </c>
      <c r="C599" s="4" t="s">
        <v>161</v>
      </c>
      <c r="D599" s="11">
        <v>4.4999999999999997E-3</v>
      </c>
      <c r="E599" s="11">
        <v>1.4E-2</v>
      </c>
      <c r="F599" s="11">
        <v>0.76919999999999999</v>
      </c>
      <c r="G599" s="4">
        <v>2.4</v>
      </c>
      <c r="H599" s="4" t="s">
        <v>19</v>
      </c>
      <c r="I599" s="4" t="s">
        <v>26</v>
      </c>
      <c r="J599" s="4"/>
      <c r="K599" s="4">
        <f>IF(B599&lt;&gt;B598,1,K598+1)</f>
        <v>2</v>
      </c>
      <c r="L599" s="10" t="str">
        <f t="shared" si="18"/>
        <v>first_Pull</v>
      </c>
      <c r="M599" s="10" t="str">
        <f t="shared" si="19"/>
        <v>True</v>
      </c>
      <c r="N599" t="str">
        <f>_xlfn.CONCAT(A599,B599,C599)</f>
        <v>Pandasfirst_Pull=TrueclosedBy=adamklein</v>
      </c>
    </row>
    <row r="600" spans="1:14" hidden="1" x14ac:dyDescent="0.2">
      <c r="A600" s="4" t="s">
        <v>150</v>
      </c>
      <c r="B600" s="4" t="s">
        <v>42</v>
      </c>
      <c r="C600" s="4" t="s">
        <v>160</v>
      </c>
      <c r="D600" s="11">
        <v>5.7999999999999996E-3</v>
      </c>
      <c r="E600" s="11">
        <v>1.8200000000000001E-2</v>
      </c>
      <c r="F600" s="11">
        <v>0.56520000000000004</v>
      </c>
      <c r="G600" s="4">
        <v>1.76</v>
      </c>
      <c r="H600" s="4" t="s">
        <v>19</v>
      </c>
      <c r="I600" s="4" t="s">
        <v>26</v>
      </c>
      <c r="J600" s="4"/>
      <c r="K600" s="4">
        <f>IF(B600&lt;&gt;B599,1,K599+1)</f>
        <v>3</v>
      </c>
      <c r="L600" s="10" t="str">
        <f t="shared" si="18"/>
        <v>first_Pull</v>
      </c>
      <c r="M600" s="10" t="str">
        <f t="shared" si="19"/>
        <v>True</v>
      </c>
      <c r="N600" t="str">
        <f>_xlfn.CONCAT(A600,B600,C600)</f>
        <v>Pandasfirst_Pull=TrueclosedBy=changhiskhan</v>
      </c>
    </row>
    <row r="601" spans="1:14" hidden="1" x14ac:dyDescent="0.2">
      <c r="A601" s="4" t="s">
        <v>150</v>
      </c>
      <c r="B601" s="4" t="s">
        <v>42</v>
      </c>
      <c r="C601" s="4" t="s">
        <v>156</v>
      </c>
      <c r="D601" s="11">
        <v>2.46E-2</v>
      </c>
      <c r="E601" s="11">
        <v>7.6899999999999996E-2</v>
      </c>
      <c r="F601" s="11">
        <v>0.51890000000000003</v>
      </c>
      <c r="G601" s="4">
        <v>1.62</v>
      </c>
      <c r="H601" s="4" t="s">
        <v>12</v>
      </c>
      <c r="I601" s="4" t="s">
        <v>35</v>
      </c>
      <c r="J601" s="4"/>
      <c r="K601" s="4">
        <f>IF(B601&lt;&gt;B600,1,K600+1)</f>
        <v>4</v>
      </c>
      <c r="L601" s="10" t="str">
        <f t="shared" si="18"/>
        <v>first_Pull</v>
      </c>
      <c r="M601" s="10" t="str">
        <f t="shared" si="19"/>
        <v>True</v>
      </c>
      <c r="N601" t="str">
        <f>_xlfn.CONCAT(A601,B601,C601)</f>
        <v>Pandasfirst_Pull=TrueclosedBy=y-p</v>
      </c>
    </row>
    <row r="602" spans="1:14" hidden="1" x14ac:dyDescent="0.2">
      <c r="A602" s="4" t="s">
        <v>150</v>
      </c>
      <c r="B602" s="4" t="s">
        <v>42</v>
      </c>
      <c r="C602" s="4" t="s">
        <v>158</v>
      </c>
      <c r="D602" s="11">
        <v>8.0999999999999996E-3</v>
      </c>
      <c r="E602" s="11">
        <v>2.52E-2</v>
      </c>
      <c r="F602" s="11">
        <v>0.46150000000000002</v>
      </c>
      <c r="G602" s="4">
        <v>1.44</v>
      </c>
      <c r="H602" s="4" t="s">
        <v>19</v>
      </c>
      <c r="I602" s="4" t="s">
        <v>26</v>
      </c>
      <c r="J602" s="4"/>
      <c r="K602" s="4">
        <f>IF(B602&lt;&gt;B601,1,K601+1)</f>
        <v>5</v>
      </c>
      <c r="L602" s="10" t="str">
        <f t="shared" si="18"/>
        <v>first_Pull</v>
      </c>
      <c r="M602" s="10" t="str">
        <f t="shared" si="19"/>
        <v>True</v>
      </c>
      <c r="N602" t="str">
        <f>_xlfn.CONCAT(A602,B602,C602)</f>
        <v>Pandasfirst_Pull=TrueclosedBy=shoyer</v>
      </c>
    </row>
    <row r="603" spans="1:14" hidden="1" x14ac:dyDescent="0.2">
      <c r="A603" s="4" t="s">
        <v>150</v>
      </c>
      <c r="B603" s="4" t="s">
        <v>42</v>
      </c>
      <c r="C603" s="4" t="s">
        <v>154</v>
      </c>
      <c r="D603" s="11">
        <v>8.2000000000000003E-2</v>
      </c>
      <c r="E603" s="11">
        <v>0.25590000000000002</v>
      </c>
      <c r="F603" s="11">
        <v>0.38279999999999997</v>
      </c>
      <c r="G603" s="4">
        <v>1.2</v>
      </c>
      <c r="H603" s="4" t="s">
        <v>12</v>
      </c>
      <c r="I603" s="4" t="s">
        <v>90</v>
      </c>
      <c r="J603" s="4"/>
      <c r="K603" s="4">
        <f>IF(B603&lt;&gt;B602,1,K602+1)</f>
        <v>6</v>
      </c>
      <c r="L603" s="10" t="str">
        <f t="shared" si="18"/>
        <v>first_Pull</v>
      </c>
      <c r="M603" s="10" t="str">
        <f t="shared" si="19"/>
        <v>True</v>
      </c>
      <c r="N603" t="str">
        <f>_xlfn.CONCAT(A603,B603,C603)</f>
        <v>Pandasfirst_Pull=TrueclosedBy=wesm</v>
      </c>
    </row>
    <row r="604" spans="1:14" hidden="1" x14ac:dyDescent="0.2">
      <c r="A604" s="4" t="s">
        <v>150</v>
      </c>
      <c r="B604" s="4" t="s">
        <v>42</v>
      </c>
      <c r="C604" s="4" t="s">
        <v>155</v>
      </c>
      <c r="D604" s="11">
        <v>2.1999999999999999E-2</v>
      </c>
      <c r="E604" s="11">
        <v>6.8500000000000005E-2</v>
      </c>
      <c r="F604" s="11">
        <v>0.36030000000000001</v>
      </c>
      <c r="G604" s="4">
        <v>1.1200000000000001</v>
      </c>
      <c r="H604" s="4" t="s">
        <v>19</v>
      </c>
      <c r="I604" s="4" t="s">
        <v>26</v>
      </c>
      <c r="J604" s="4"/>
      <c r="K604" s="4">
        <f>IF(B604&lt;&gt;B603,1,K603+1)</f>
        <v>7</v>
      </c>
      <c r="L604" s="10" t="str">
        <f t="shared" si="18"/>
        <v>first_Pull</v>
      </c>
      <c r="M604" s="10" t="str">
        <f t="shared" si="19"/>
        <v>True</v>
      </c>
      <c r="N604" t="str">
        <f>_xlfn.CONCAT(A604,B604,C604)</f>
        <v>Pandasfirst_Pull=TrueclosedBy=jorisvandenbossche</v>
      </c>
    </row>
    <row r="605" spans="1:14" hidden="1" x14ac:dyDescent="0.2">
      <c r="A605" s="4" t="s">
        <v>150</v>
      </c>
      <c r="B605" s="4" t="s">
        <v>42</v>
      </c>
      <c r="C605" s="4" t="s">
        <v>157</v>
      </c>
      <c r="D605" s="11">
        <v>5.7999999999999996E-3</v>
      </c>
      <c r="E605" s="11">
        <v>1.8200000000000001E-2</v>
      </c>
      <c r="F605" s="11">
        <v>0.35139999999999999</v>
      </c>
      <c r="G605" s="4">
        <v>1.1000000000000001</v>
      </c>
      <c r="H605" s="4" t="s">
        <v>19</v>
      </c>
      <c r="I605" s="4" t="s">
        <v>20</v>
      </c>
      <c r="J605" s="4"/>
      <c r="K605" s="4">
        <f>IF(B605&lt;&gt;B604,1,K604+1)</f>
        <v>8</v>
      </c>
      <c r="L605" s="10" t="str">
        <f t="shared" si="18"/>
        <v>first_Pull</v>
      </c>
      <c r="M605" s="10" t="str">
        <f t="shared" si="19"/>
        <v>True</v>
      </c>
      <c r="N605" t="str">
        <f>_xlfn.CONCAT(A605,B605,C605)</f>
        <v>Pandasfirst_Pull=TrueclosedBy=cpcloud</v>
      </c>
    </row>
    <row r="606" spans="1:14" hidden="1" x14ac:dyDescent="0.2">
      <c r="A606" s="4" t="s">
        <v>150</v>
      </c>
      <c r="B606" s="4" t="s">
        <v>42</v>
      </c>
      <c r="C606" s="4" t="s">
        <v>151</v>
      </c>
      <c r="D606" s="11">
        <v>0.15409999999999999</v>
      </c>
      <c r="E606" s="11">
        <v>0.48110000000000003</v>
      </c>
      <c r="F606" s="11">
        <v>0.26850000000000002</v>
      </c>
      <c r="G606" s="4">
        <v>0.84</v>
      </c>
      <c r="H606" s="4" t="s">
        <v>173</v>
      </c>
      <c r="I606" s="4" t="s">
        <v>79</v>
      </c>
      <c r="J606" s="4"/>
      <c r="K606" s="4">
        <f>IF(B606&lt;&gt;B605,1,K605+1)</f>
        <v>9</v>
      </c>
      <c r="L606" s="10" t="str">
        <f t="shared" si="18"/>
        <v>first_Pull</v>
      </c>
      <c r="M606" s="10" t="str">
        <f t="shared" si="19"/>
        <v>True</v>
      </c>
      <c r="N606" t="str">
        <f>_xlfn.CONCAT(A606,B606,C606)</f>
        <v>Pandasfirst_Pull=TrueclosedBy=jreback</v>
      </c>
    </row>
    <row r="607" spans="1:14" hidden="1" x14ac:dyDescent="0.2">
      <c r="A607" s="4" t="s">
        <v>150</v>
      </c>
      <c r="B607" s="4" t="s">
        <v>42</v>
      </c>
      <c r="C607" s="4" t="s">
        <v>159</v>
      </c>
      <c r="D607" s="11">
        <v>4.0000000000000001E-3</v>
      </c>
      <c r="E607" s="11">
        <v>1.26E-2</v>
      </c>
      <c r="F607" s="11">
        <v>0.25</v>
      </c>
      <c r="G607" s="4">
        <v>0.78</v>
      </c>
      <c r="H607" s="4" t="s">
        <v>22</v>
      </c>
      <c r="I607" s="4" t="s">
        <v>20</v>
      </c>
      <c r="J607" s="4"/>
      <c r="K607" s="4">
        <f>IF(B607&lt;&gt;B606,1,K606+1)</f>
        <v>10</v>
      </c>
      <c r="L607" s="10" t="str">
        <f t="shared" si="18"/>
        <v>first_Pull</v>
      </c>
      <c r="M607" s="10" t="str">
        <f t="shared" si="19"/>
        <v>True</v>
      </c>
      <c r="N607" t="str">
        <f>_xlfn.CONCAT(A607,B607,C607)</f>
        <v>Pandasfirst_Pull=TrueclosedBy=jtratner</v>
      </c>
    </row>
    <row r="608" spans="1:14" hidden="1" x14ac:dyDescent="0.2">
      <c r="A608" s="4" t="s">
        <v>150</v>
      </c>
      <c r="B608" s="4" t="s">
        <v>42</v>
      </c>
      <c r="C608" s="4" t="s">
        <v>162</v>
      </c>
      <c r="D608" s="11">
        <v>3.5999999999999999E-3</v>
      </c>
      <c r="E608" s="11">
        <v>1.12E-2</v>
      </c>
      <c r="F608" s="11">
        <v>0.23530000000000001</v>
      </c>
      <c r="G608" s="4">
        <v>0.73</v>
      </c>
      <c r="H608" s="4" t="s">
        <v>22</v>
      </c>
      <c r="I608" s="4" t="s">
        <v>17</v>
      </c>
      <c r="J608" s="4"/>
      <c r="K608" s="4">
        <f>IF(B608&lt;&gt;B607,1,K607+1)</f>
        <v>11</v>
      </c>
      <c r="L608" s="10" t="str">
        <f t="shared" si="18"/>
        <v>first_Pull</v>
      </c>
      <c r="M608" s="10" t="str">
        <f t="shared" si="19"/>
        <v>True</v>
      </c>
      <c r="N608" t="str">
        <f>_xlfn.CONCAT(A608,B608,C608)</f>
        <v>Pandasfirst_Pull=TrueclosedBy=hayd</v>
      </c>
    </row>
    <row r="609" spans="1:14" hidden="1" x14ac:dyDescent="0.2">
      <c r="A609" s="4" t="s">
        <v>150</v>
      </c>
      <c r="B609" s="4" t="s">
        <v>42</v>
      </c>
      <c r="C609" s="4" t="s">
        <v>163</v>
      </c>
      <c r="D609" s="11">
        <v>4.0000000000000001E-3</v>
      </c>
      <c r="E609" s="11">
        <v>1.26E-2</v>
      </c>
      <c r="F609" s="11">
        <v>0.20449999999999999</v>
      </c>
      <c r="G609" s="4">
        <v>0.64</v>
      </c>
      <c r="H609" s="4" t="s">
        <v>22</v>
      </c>
      <c r="I609" s="4" t="s">
        <v>17</v>
      </c>
      <c r="J609" s="4"/>
      <c r="K609" s="4">
        <f>IF(B609&lt;&gt;B608,1,K608+1)</f>
        <v>12</v>
      </c>
      <c r="L609" s="10" t="str">
        <f t="shared" si="18"/>
        <v>first_Pull</v>
      </c>
      <c r="M609" s="10" t="str">
        <f t="shared" si="19"/>
        <v>True</v>
      </c>
      <c r="N609" t="str">
        <f>_xlfn.CONCAT(A609,B609,C609)</f>
        <v>Pandasfirst_Pull=TrueclosedBy=TomAugspurger</v>
      </c>
    </row>
    <row r="610" spans="1:14" hidden="1" x14ac:dyDescent="0.2">
      <c r="A610" s="4" t="s">
        <v>150</v>
      </c>
      <c r="B610" s="4" t="s">
        <v>91</v>
      </c>
      <c r="C610" s="4" t="s">
        <v>157</v>
      </c>
      <c r="D610" s="11">
        <v>8.9999999999999998E-4</v>
      </c>
      <c r="E610" s="11">
        <v>7.1400000000000005E-2</v>
      </c>
      <c r="F610" s="11">
        <v>5.4100000000000002E-2</v>
      </c>
      <c r="G610" s="4">
        <v>4.3099999999999996</v>
      </c>
      <c r="H610" s="4" t="s">
        <v>19</v>
      </c>
      <c r="I610" s="4" t="s">
        <v>64</v>
      </c>
      <c r="J610" s="4"/>
      <c r="K610" s="4">
        <f>IF(B610&lt;&gt;B609,1,K609+1)</f>
        <v>1</v>
      </c>
      <c r="L610" s="10" t="str">
        <f t="shared" si="18"/>
        <v>total_lines_D</v>
      </c>
      <c r="M610" s="10" t="str">
        <f t="shared" si="19"/>
        <v>1 line</v>
      </c>
      <c r="N610" t="str">
        <f>_xlfn.CONCAT(A610,B610,C610)</f>
        <v>Pandastotal_lines_D=1 lineclosedBy=cpcloud</v>
      </c>
    </row>
    <row r="611" spans="1:14" hidden="1" x14ac:dyDescent="0.2">
      <c r="A611" s="4" t="s">
        <v>150</v>
      </c>
      <c r="B611" s="4" t="s">
        <v>91</v>
      </c>
      <c r="C611" s="4" t="s">
        <v>156</v>
      </c>
      <c r="D611" s="11">
        <v>1.8E-3</v>
      </c>
      <c r="E611" s="11">
        <v>0.1429</v>
      </c>
      <c r="F611" s="11">
        <v>3.7699999999999997E-2</v>
      </c>
      <c r="G611" s="4">
        <v>3.01</v>
      </c>
      <c r="H611" s="4" t="s">
        <v>19</v>
      </c>
      <c r="I611" s="4" t="s">
        <v>46</v>
      </c>
      <c r="J611" s="4"/>
      <c r="K611" s="4">
        <f>IF(B611&lt;&gt;B610,1,K610+1)</f>
        <v>2</v>
      </c>
      <c r="L611" s="10" t="str">
        <f t="shared" si="18"/>
        <v>total_lines_D</v>
      </c>
      <c r="M611" s="10" t="str">
        <f t="shared" si="19"/>
        <v>1 line</v>
      </c>
      <c r="N611" t="str">
        <f>_xlfn.CONCAT(A611,B611,C611)</f>
        <v>Pandastotal_lines_D=1 lineclosedBy=y-p</v>
      </c>
    </row>
    <row r="612" spans="1:14" hidden="1" x14ac:dyDescent="0.2">
      <c r="A612" s="4" t="s">
        <v>150</v>
      </c>
      <c r="B612" s="4" t="s">
        <v>91</v>
      </c>
      <c r="C612" s="4" t="s">
        <v>155</v>
      </c>
      <c r="D612" s="11">
        <v>2.2000000000000001E-3</v>
      </c>
      <c r="E612" s="11">
        <v>0.17860000000000001</v>
      </c>
      <c r="F612" s="11">
        <v>3.6799999999999999E-2</v>
      </c>
      <c r="G612" s="4">
        <v>2.93</v>
      </c>
      <c r="H612" s="4" t="s">
        <v>19</v>
      </c>
      <c r="I612" s="4" t="s">
        <v>175</v>
      </c>
      <c r="J612" s="4"/>
      <c r="K612" s="4">
        <f>IF(B612&lt;&gt;B611,1,K611+1)</f>
        <v>3</v>
      </c>
      <c r="L612" s="10" t="str">
        <f t="shared" si="18"/>
        <v>total_lines_D</v>
      </c>
      <c r="M612" s="10" t="str">
        <f t="shared" si="19"/>
        <v>1 line</v>
      </c>
      <c r="N612" t="str">
        <f>_xlfn.CONCAT(A612,B612,C612)</f>
        <v>Pandastotal_lines_D=1 lineclosedBy=jorisvandenbossche</v>
      </c>
    </row>
    <row r="613" spans="1:14" hidden="1" x14ac:dyDescent="0.2">
      <c r="A613" s="4" t="s">
        <v>150</v>
      </c>
      <c r="B613" s="4" t="s">
        <v>91</v>
      </c>
      <c r="C613" s="4" t="s">
        <v>154</v>
      </c>
      <c r="D613" s="11">
        <v>2.2000000000000001E-3</v>
      </c>
      <c r="E613" s="11">
        <v>0.17860000000000001</v>
      </c>
      <c r="F613" s="11">
        <v>1.0500000000000001E-2</v>
      </c>
      <c r="G613" s="4">
        <v>0.83</v>
      </c>
      <c r="H613" s="4" t="s">
        <v>22</v>
      </c>
      <c r="I613" s="4" t="s">
        <v>63</v>
      </c>
      <c r="J613" s="4"/>
      <c r="K613" s="4">
        <f>IF(B613&lt;&gt;B612,1,K612+1)</f>
        <v>4</v>
      </c>
      <c r="L613" s="10" t="str">
        <f t="shared" si="18"/>
        <v>total_lines_D</v>
      </c>
      <c r="M613" s="10" t="str">
        <f t="shared" si="19"/>
        <v>1 line</v>
      </c>
      <c r="N613" t="str">
        <f>_xlfn.CONCAT(A613,B613,C613)</f>
        <v>Pandastotal_lines_D=1 lineclosedBy=wesm</v>
      </c>
    </row>
    <row r="614" spans="1:14" hidden="1" x14ac:dyDescent="0.2">
      <c r="A614" s="4" t="s">
        <v>150</v>
      </c>
      <c r="B614" s="4" t="s">
        <v>91</v>
      </c>
      <c r="C614" s="4" t="s">
        <v>151</v>
      </c>
      <c r="D614" s="11">
        <v>4.8999999999999998E-3</v>
      </c>
      <c r="E614" s="11">
        <v>0.39290000000000003</v>
      </c>
      <c r="F614" s="11">
        <v>8.6E-3</v>
      </c>
      <c r="G614" s="4">
        <v>0.68</v>
      </c>
      <c r="H614" s="4" t="s">
        <v>22</v>
      </c>
      <c r="I614" s="4" t="s">
        <v>174</v>
      </c>
      <c r="J614" s="4"/>
      <c r="K614" s="4">
        <f>IF(B614&lt;&gt;B613,1,K613+1)</f>
        <v>5</v>
      </c>
      <c r="L614" s="10" t="str">
        <f t="shared" si="18"/>
        <v>total_lines_D</v>
      </c>
      <c r="M614" s="10" t="str">
        <f t="shared" si="19"/>
        <v>1 line</v>
      </c>
      <c r="N614" t="str">
        <f>_xlfn.CONCAT(A614,B614,C614)</f>
        <v>Pandastotal_lines_D=1 lineclosedBy=jreback</v>
      </c>
    </row>
    <row r="615" spans="1:14" hidden="1" x14ac:dyDescent="0.2">
      <c r="A615" s="4" t="s">
        <v>150</v>
      </c>
      <c r="B615" s="4" t="s">
        <v>93</v>
      </c>
      <c r="C615" s="4" t="s">
        <v>163</v>
      </c>
      <c r="D615" s="11">
        <v>1.43E-2</v>
      </c>
      <c r="E615" s="11">
        <v>2.2700000000000001E-2</v>
      </c>
      <c r="F615" s="11">
        <v>0.72729999999999995</v>
      </c>
      <c r="G615" s="4">
        <v>1.1499999999999999</v>
      </c>
      <c r="H615" s="4" t="s">
        <v>19</v>
      </c>
      <c r="I615" s="4" t="s">
        <v>20</v>
      </c>
      <c r="J615" s="4"/>
      <c r="K615" s="4">
        <f>IF(B615&lt;&gt;B614,1,K614+1)</f>
        <v>1</v>
      </c>
      <c r="L615" s="10" t="str">
        <f t="shared" si="18"/>
        <v>total_lines_D</v>
      </c>
      <c r="M615" s="10" t="str">
        <f t="shared" si="19"/>
        <v>many lines</v>
      </c>
      <c r="N615" t="str">
        <f>_xlfn.CONCAT(A615,B615,C615)</f>
        <v>Pandastotal_lines_D=many linesclosedBy=TomAugspurger</v>
      </c>
    </row>
    <row r="616" spans="1:14" hidden="1" x14ac:dyDescent="0.2">
      <c r="A616" s="4" t="s">
        <v>150</v>
      </c>
      <c r="B616" s="4" t="s">
        <v>93</v>
      </c>
      <c r="C616" s="4" t="s">
        <v>159</v>
      </c>
      <c r="D616" s="11">
        <v>1.1599999999999999E-2</v>
      </c>
      <c r="E616" s="11">
        <v>1.8499999999999999E-2</v>
      </c>
      <c r="F616" s="11">
        <v>0.72219999999999995</v>
      </c>
      <c r="G616" s="4">
        <v>1.1399999999999999</v>
      </c>
      <c r="H616" s="4" t="s">
        <v>19</v>
      </c>
      <c r="I616" s="4" t="s">
        <v>20</v>
      </c>
      <c r="J616" s="4"/>
      <c r="K616" s="4">
        <f>IF(B616&lt;&gt;B615,1,K615+1)</f>
        <v>2</v>
      </c>
      <c r="L616" s="10" t="str">
        <f t="shared" si="18"/>
        <v>total_lines_D</v>
      </c>
      <c r="M616" s="10" t="str">
        <f t="shared" si="19"/>
        <v>many lines</v>
      </c>
      <c r="N616" t="str">
        <f>_xlfn.CONCAT(A616,B616,C616)</f>
        <v>Pandastotal_lines_D=many linesclosedBy=jtratner</v>
      </c>
    </row>
    <row r="617" spans="1:14" hidden="1" x14ac:dyDescent="0.2">
      <c r="A617" s="4" t="s">
        <v>150</v>
      </c>
      <c r="B617" s="4" t="s">
        <v>93</v>
      </c>
      <c r="C617" s="4" t="s">
        <v>151</v>
      </c>
      <c r="D617" s="11">
        <v>0.37990000000000002</v>
      </c>
      <c r="E617" s="11">
        <v>0.60229999999999995</v>
      </c>
      <c r="F617" s="11">
        <v>0.66200000000000003</v>
      </c>
      <c r="G617" s="4">
        <v>1.05</v>
      </c>
      <c r="H617" s="4" t="s">
        <v>122</v>
      </c>
      <c r="I617" s="4" t="s">
        <v>46</v>
      </c>
      <c r="J617" s="4"/>
      <c r="K617" s="4">
        <f>IF(B617&lt;&gt;B616,1,K616+1)</f>
        <v>3</v>
      </c>
      <c r="L617" s="10" t="str">
        <f t="shared" si="18"/>
        <v>total_lines_D</v>
      </c>
      <c r="M617" s="10" t="str">
        <f t="shared" si="19"/>
        <v>many lines</v>
      </c>
      <c r="N617" t="str">
        <f>_xlfn.CONCAT(A617,B617,C617)</f>
        <v>Pandastotal_lines_D=many linesclosedBy=jreback</v>
      </c>
    </row>
    <row r="618" spans="1:14" hidden="1" x14ac:dyDescent="0.2">
      <c r="A618" s="4" t="s">
        <v>150</v>
      </c>
      <c r="B618" s="4" t="s">
        <v>93</v>
      </c>
      <c r="C618" s="4" t="s">
        <v>154</v>
      </c>
      <c r="D618" s="11">
        <v>0.1411</v>
      </c>
      <c r="E618" s="11">
        <v>0.22370000000000001</v>
      </c>
      <c r="F618" s="11">
        <v>0.65900000000000003</v>
      </c>
      <c r="G618" s="4">
        <v>1.04</v>
      </c>
      <c r="H618" s="4" t="s">
        <v>12</v>
      </c>
      <c r="I618" s="4" t="s">
        <v>26</v>
      </c>
      <c r="J618" s="4"/>
      <c r="K618" s="4">
        <f>IF(B618&lt;&gt;B617,1,K617+1)</f>
        <v>4</v>
      </c>
      <c r="L618" s="10" t="str">
        <f t="shared" si="18"/>
        <v>total_lines_D</v>
      </c>
      <c r="M618" s="10" t="str">
        <f t="shared" si="19"/>
        <v>many lines</v>
      </c>
      <c r="N618" t="str">
        <f>_xlfn.CONCAT(A618,B618,C618)</f>
        <v>Pandastotal_lines_D=many linesclosedBy=wesm</v>
      </c>
    </row>
    <row r="619" spans="1:14" hidden="1" x14ac:dyDescent="0.2">
      <c r="A619" s="4" t="s">
        <v>150</v>
      </c>
      <c r="B619" s="4" t="s">
        <v>93</v>
      </c>
      <c r="C619" s="4" t="s">
        <v>162</v>
      </c>
      <c r="D619" s="11">
        <v>9.4000000000000004E-3</v>
      </c>
      <c r="E619" s="11">
        <v>1.49E-2</v>
      </c>
      <c r="F619" s="11">
        <v>0.61760000000000004</v>
      </c>
      <c r="G619" s="4">
        <v>0.98</v>
      </c>
      <c r="H619" s="4" t="s">
        <v>22</v>
      </c>
      <c r="I619" s="4" t="s">
        <v>20</v>
      </c>
      <c r="J619" s="4"/>
      <c r="K619" s="4">
        <f>IF(B619&lt;&gt;B618,1,K618+1)</f>
        <v>5</v>
      </c>
      <c r="L619" s="10" t="str">
        <f t="shared" si="18"/>
        <v>total_lines_D</v>
      </c>
      <c r="M619" s="10" t="str">
        <f t="shared" si="19"/>
        <v>many lines</v>
      </c>
      <c r="N619" t="str">
        <f>_xlfn.CONCAT(A619,B619,C619)</f>
        <v>Pandastotal_lines_D=many linesclosedBy=hayd</v>
      </c>
    </row>
    <row r="620" spans="1:14" hidden="1" x14ac:dyDescent="0.2">
      <c r="A620" s="4" t="s">
        <v>150</v>
      </c>
      <c r="B620" s="4" t="s">
        <v>93</v>
      </c>
      <c r="C620" s="4" t="s">
        <v>158</v>
      </c>
      <c r="D620" s="11">
        <v>9.9000000000000008E-3</v>
      </c>
      <c r="E620" s="11">
        <v>1.5599999999999999E-2</v>
      </c>
      <c r="F620" s="11">
        <v>0.56410000000000005</v>
      </c>
      <c r="G620" s="4">
        <v>0.89</v>
      </c>
      <c r="H620" s="4" t="s">
        <v>22</v>
      </c>
      <c r="I620" s="4" t="s">
        <v>20</v>
      </c>
      <c r="J620" s="4"/>
      <c r="K620" s="4">
        <f>IF(B620&lt;&gt;B619,1,K619+1)</f>
        <v>6</v>
      </c>
      <c r="L620" s="10" t="str">
        <f t="shared" si="18"/>
        <v>total_lines_D</v>
      </c>
      <c r="M620" s="10" t="str">
        <f t="shared" si="19"/>
        <v>many lines</v>
      </c>
      <c r="N620" t="str">
        <f>_xlfn.CONCAT(A620,B620,C620)</f>
        <v>Pandastotal_lines_D=many linesclosedBy=shoyer</v>
      </c>
    </row>
    <row r="621" spans="1:14" hidden="1" x14ac:dyDescent="0.2">
      <c r="A621" s="4" t="s">
        <v>150</v>
      </c>
      <c r="B621" s="4" t="s">
        <v>93</v>
      </c>
      <c r="C621" s="4" t="s">
        <v>155</v>
      </c>
      <c r="D621" s="11">
        <v>3.1399999999999997E-2</v>
      </c>
      <c r="E621" s="11">
        <v>4.9700000000000001E-2</v>
      </c>
      <c r="F621" s="11">
        <v>0.51470000000000005</v>
      </c>
      <c r="G621" s="4">
        <v>0.82</v>
      </c>
      <c r="H621" s="4" t="s">
        <v>16</v>
      </c>
      <c r="I621" s="4" t="s">
        <v>17</v>
      </c>
      <c r="J621" s="4"/>
      <c r="K621" s="4">
        <f>IF(B621&lt;&gt;B620,1,K620+1)</f>
        <v>7</v>
      </c>
      <c r="L621" s="10" t="str">
        <f t="shared" si="18"/>
        <v>total_lines_D</v>
      </c>
      <c r="M621" s="10" t="str">
        <f t="shared" si="19"/>
        <v>many lines</v>
      </c>
      <c r="N621" t="str">
        <f>_xlfn.CONCAT(A621,B621,C621)</f>
        <v>Pandastotal_lines_D=many linesclosedBy=jorisvandenbossche</v>
      </c>
    </row>
    <row r="622" spans="1:14" hidden="1" x14ac:dyDescent="0.2">
      <c r="A622" s="4" t="s">
        <v>150</v>
      </c>
      <c r="B622" s="4" t="s">
        <v>93</v>
      </c>
      <c r="C622" s="4" t="s">
        <v>156</v>
      </c>
      <c r="D622" s="11">
        <v>2.2800000000000001E-2</v>
      </c>
      <c r="E622" s="11">
        <v>3.6200000000000003E-2</v>
      </c>
      <c r="F622" s="11">
        <v>0.48110000000000003</v>
      </c>
      <c r="G622" s="4">
        <v>0.76</v>
      </c>
      <c r="H622" s="4" t="s">
        <v>16</v>
      </c>
      <c r="I622" s="4" t="s">
        <v>17</v>
      </c>
      <c r="J622" s="4"/>
      <c r="K622" s="4">
        <f>IF(B622&lt;&gt;B621,1,K621+1)</f>
        <v>8</v>
      </c>
      <c r="L622" s="10" t="str">
        <f t="shared" si="18"/>
        <v>total_lines_D</v>
      </c>
      <c r="M622" s="10" t="str">
        <f t="shared" si="19"/>
        <v>many lines</v>
      </c>
      <c r="N622" t="str">
        <f>_xlfn.CONCAT(A622,B622,C622)</f>
        <v>Pandastotal_lines_D=many linesclosedBy=y-p</v>
      </c>
    </row>
    <row r="623" spans="1:14" hidden="1" x14ac:dyDescent="0.2">
      <c r="A623" s="4" t="s">
        <v>150</v>
      </c>
      <c r="B623" s="4" t="s">
        <v>93</v>
      </c>
      <c r="C623" s="4" t="s">
        <v>157</v>
      </c>
      <c r="D623" s="11">
        <v>5.4000000000000003E-3</v>
      </c>
      <c r="E623" s="11">
        <v>8.5000000000000006E-3</v>
      </c>
      <c r="F623" s="11">
        <v>0.32429999999999998</v>
      </c>
      <c r="G623" s="4">
        <v>0.51</v>
      </c>
      <c r="H623" s="4" t="s">
        <v>16</v>
      </c>
      <c r="I623" s="4" t="s">
        <v>17</v>
      </c>
      <c r="J623" s="4"/>
      <c r="K623" s="4">
        <f>IF(B623&lt;&gt;B622,1,K622+1)</f>
        <v>9</v>
      </c>
      <c r="L623" s="10" t="str">
        <f t="shared" si="18"/>
        <v>total_lines_D</v>
      </c>
      <c r="M623" s="10" t="str">
        <f t="shared" si="19"/>
        <v>many lines</v>
      </c>
      <c r="N623" t="str">
        <f>_xlfn.CONCAT(A623,B623,C623)</f>
        <v>Pandastotal_lines_D=many linesclosedBy=cpcloud</v>
      </c>
    </row>
    <row r="624" spans="1:14" hidden="1" x14ac:dyDescent="0.2">
      <c r="A624" s="4" t="s">
        <v>150</v>
      </c>
      <c r="B624" s="4" t="s">
        <v>93</v>
      </c>
      <c r="C624" s="4" t="s">
        <v>161</v>
      </c>
      <c r="D624" s="11">
        <v>1.8E-3</v>
      </c>
      <c r="E624" s="11">
        <v>2.8E-3</v>
      </c>
      <c r="F624" s="11">
        <v>0.30769999999999997</v>
      </c>
      <c r="G624" s="4">
        <v>0.49</v>
      </c>
      <c r="H624" s="4" t="s">
        <v>22</v>
      </c>
      <c r="I624" s="4" t="s">
        <v>20</v>
      </c>
      <c r="J624" s="4"/>
      <c r="K624" s="4">
        <f>IF(B624&lt;&gt;B623,1,K623+1)</f>
        <v>10</v>
      </c>
      <c r="L624" s="10" t="str">
        <f t="shared" si="18"/>
        <v>total_lines_D</v>
      </c>
      <c r="M624" s="10" t="str">
        <f t="shared" si="19"/>
        <v>many lines</v>
      </c>
      <c r="N624" t="str">
        <f>_xlfn.CONCAT(A624,B624,C624)</f>
        <v>Pandastotal_lines_D=many linesclosedBy=adamklein</v>
      </c>
    </row>
    <row r="625" spans="1:14" hidden="1" x14ac:dyDescent="0.2">
      <c r="A625" s="4" t="s">
        <v>150</v>
      </c>
      <c r="B625" s="4" t="s">
        <v>93</v>
      </c>
      <c r="C625" s="4" t="s">
        <v>160</v>
      </c>
      <c r="D625" s="11">
        <v>3.0999999999999999E-3</v>
      </c>
      <c r="E625" s="11">
        <v>5.0000000000000001E-3</v>
      </c>
      <c r="F625" s="11">
        <v>0.30430000000000001</v>
      </c>
      <c r="G625" s="4">
        <v>0.48</v>
      </c>
      <c r="H625" s="4" t="s">
        <v>22</v>
      </c>
      <c r="I625" s="4" t="s">
        <v>17</v>
      </c>
      <c r="J625" s="4"/>
      <c r="K625" s="4">
        <f>IF(B625&lt;&gt;B624,1,K624+1)</f>
        <v>11</v>
      </c>
      <c r="L625" s="10" t="str">
        <f t="shared" si="18"/>
        <v>total_lines_D</v>
      </c>
      <c r="M625" s="10" t="str">
        <f t="shared" si="19"/>
        <v>many lines</v>
      </c>
      <c r="N625" t="str">
        <f>_xlfn.CONCAT(A625,B625,C625)</f>
        <v>Pandastotal_lines_D=many linesclosedBy=changhiskhan</v>
      </c>
    </row>
    <row r="626" spans="1:14" hidden="1" x14ac:dyDescent="0.2">
      <c r="A626" s="4" t="s">
        <v>150</v>
      </c>
      <c r="B626" s="4" t="s">
        <v>94</v>
      </c>
      <c r="C626" s="4" t="s">
        <v>136</v>
      </c>
      <c r="D626" s="11">
        <v>8.9999999999999998E-4</v>
      </c>
      <c r="E626" s="11">
        <v>2.5000000000000001E-3</v>
      </c>
      <c r="F626" s="11">
        <v>1</v>
      </c>
      <c r="G626" s="4">
        <v>2.8</v>
      </c>
      <c r="H626" s="4" t="s">
        <v>19</v>
      </c>
      <c r="I626" s="4" t="s">
        <v>20</v>
      </c>
      <c r="J626" s="4"/>
      <c r="K626" s="4">
        <f>IF(B626&lt;&gt;B625,1,K625+1)</f>
        <v>1</v>
      </c>
      <c r="L626" s="10" t="str">
        <f t="shared" si="18"/>
        <v>total_lines_D</v>
      </c>
      <c r="M626" s="10" t="str">
        <f t="shared" si="19"/>
        <v>some lines</v>
      </c>
      <c r="N626" t="str">
        <f>_xlfn.CONCAT(A626,B626,C626)</f>
        <v>Pandastotal_lines_D=some linesclosedBy=takluyver</v>
      </c>
    </row>
    <row r="627" spans="1:14" hidden="1" x14ac:dyDescent="0.2">
      <c r="A627" s="4" t="s">
        <v>150</v>
      </c>
      <c r="B627" s="4" t="s">
        <v>94</v>
      </c>
      <c r="C627" s="4" t="s">
        <v>160</v>
      </c>
      <c r="D627" s="11">
        <v>7.1999999999999998E-3</v>
      </c>
      <c r="E627" s="11">
        <v>2.01E-2</v>
      </c>
      <c r="F627" s="11">
        <v>0.69569999999999999</v>
      </c>
      <c r="G627" s="4">
        <v>1.95</v>
      </c>
      <c r="H627" s="4" t="s">
        <v>19</v>
      </c>
      <c r="I627" s="4" t="s">
        <v>26</v>
      </c>
      <c r="J627" s="4"/>
      <c r="K627" s="4">
        <f>IF(B627&lt;&gt;B626,1,K626+1)</f>
        <v>2</v>
      </c>
      <c r="L627" s="10" t="str">
        <f t="shared" si="18"/>
        <v>total_lines_D</v>
      </c>
      <c r="M627" s="10" t="str">
        <f t="shared" si="19"/>
        <v>some lines</v>
      </c>
      <c r="N627" t="str">
        <f>_xlfn.CONCAT(A627,B627,C627)</f>
        <v>Pandastotal_lines_D=some linesclosedBy=changhiskhan</v>
      </c>
    </row>
    <row r="628" spans="1:14" hidden="1" x14ac:dyDescent="0.2">
      <c r="A628" s="4" t="s">
        <v>150</v>
      </c>
      <c r="B628" s="4" t="s">
        <v>94</v>
      </c>
      <c r="C628" s="4" t="s">
        <v>161</v>
      </c>
      <c r="D628" s="11">
        <v>4.0000000000000001E-3</v>
      </c>
      <c r="E628" s="11">
        <v>1.1299999999999999E-2</v>
      </c>
      <c r="F628" s="11">
        <v>0.69230000000000003</v>
      </c>
      <c r="G628" s="4">
        <v>1.94</v>
      </c>
      <c r="H628" s="4" t="s">
        <v>19</v>
      </c>
      <c r="I628" s="4" t="s">
        <v>20</v>
      </c>
      <c r="J628" s="4"/>
      <c r="K628" s="4">
        <f>IF(B628&lt;&gt;B627,1,K627+1)</f>
        <v>3</v>
      </c>
      <c r="L628" s="10" t="str">
        <f t="shared" si="18"/>
        <v>total_lines_D</v>
      </c>
      <c r="M628" s="10" t="str">
        <f t="shared" si="19"/>
        <v>some lines</v>
      </c>
      <c r="N628" t="str">
        <f>_xlfn.CONCAT(A628,B628,C628)</f>
        <v>Pandastotal_lines_D=some linesclosedBy=adamklein</v>
      </c>
    </row>
    <row r="629" spans="1:14" hidden="1" x14ac:dyDescent="0.2">
      <c r="A629" s="4" t="s">
        <v>150</v>
      </c>
      <c r="B629" s="4" t="s">
        <v>94</v>
      </c>
      <c r="C629" s="4" t="s">
        <v>157</v>
      </c>
      <c r="D629" s="11">
        <v>1.03E-2</v>
      </c>
      <c r="E629" s="11">
        <v>2.8899999999999999E-2</v>
      </c>
      <c r="F629" s="11">
        <v>0.62160000000000004</v>
      </c>
      <c r="G629" s="4">
        <v>1.74</v>
      </c>
      <c r="H629" s="4" t="s">
        <v>19</v>
      </c>
      <c r="I629" s="4" t="s">
        <v>26</v>
      </c>
      <c r="J629" s="4"/>
      <c r="K629" s="4">
        <f>IF(B629&lt;&gt;B628,1,K628+1)</f>
        <v>4</v>
      </c>
      <c r="L629" s="10" t="str">
        <f t="shared" si="18"/>
        <v>total_lines_D</v>
      </c>
      <c r="M629" s="10" t="str">
        <f t="shared" si="19"/>
        <v>some lines</v>
      </c>
      <c r="N629" t="str">
        <f>_xlfn.CONCAT(A629,B629,C629)</f>
        <v>Pandastotal_lines_D=some linesclosedBy=cpcloud</v>
      </c>
    </row>
    <row r="630" spans="1:14" hidden="1" x14ac:dyDescent="0.2">
      <c r="A630" s="4" t="s">
        <v>150</v>
      </c>
      <c r="B630" s="4" t="s">
        <v>94</v>
      </c>
      <c r="C630" s="4" t="s">
        <v>156</v>
      </c>
      <c r="D630" s="11">
        <v>2.2800000000000001E-2</v>
      </c>
      <c r="E630" s="11">
        <v>6.4100000000000004E-2</v>
      </c>
      <c r="F630" s="11">
        <v>0.48110000000000003</v>
      </c>
      <c r="G630" s="4">
        <v>1.35</v>
      </c>
      <c r="H630" s="4" t="s">
        <v>12</v>
      </c>
      <c r="I630" s="4" t="s">
        <v>64</v>
      </c>
      <c r="J630" s="4"/>
      <c r="K630" s="4">
        <f>IF(B630&lt;&gt;B629,1,K629+1)</f>
        <v>5</v>
      </c>
      <c r="L630" s="10" t="str">
        <f t="shared" si="18"/>
        <v>total_lines_D</v>
      </c>
      <c r="M630" s="10" t="str">
        <f t="shared" si="19"/>
        <v>some lines</v>
      </c>
      <c r="N630" t="str">
        <f>_xlfn.CONCAT(A630,B630,C630)</f>
        <v>Pandastotal_lines_D=some linesclosedBy=y-p</v>
      </c>
    </row>
    <row r="631" spans="1:14" hidden="1" x14ac:dyDescent="0.2">
      <c r="A631" s="4" t="s">
        <v>150</v>
      </c>
      <c r="B631" s="4" t="s">
        <v>94</v>
      </c>
      <c r="C631" s="4" t="s">
        <v>155</v>
      </c>
      <c r="D631" s="11">
        <v>2.7300000000000001E-2</v>
      </c>
      <c r="E631" s="11">
        <v>7.6600000000000001E-2</v>
      </c>
      <c r="F631" s="11">
        <v>0.44850000000000001</v>
      </c>
      <c r="G631" s="4">
        <v>1.26</v>
      </c>
      <c r="H631" s="4" t="s">
        <v>12</v>
      </c>
      <c r="I631" s="4" t="s">
        <v>64</v>
      </c>
      <c r="J631" s="4"/>
      <c r="K631" s="4">
        <f>IF(B631&lt;&gt;B630,1,K630+1)</f>
        <v>6</v>
      </c>
      <c r="L631" s="10" t="str">
        <f t="shared" si="18"/>
        <v>total_lines_D</v>
      </c>
      <c r="M631" s="10" t="str">
        <f t="shared" si="19"/>
        <v>some lines</v>
      </c>
      <c r="N631" t="str">
        <f>_xlfn.CONCAT(A631,B631,C631)</f>
        <v>Pandastotal_lines_D=some linesclosedBy=jorisvandenbossche</v>
      </c>
    </row>
    <row r="632" spans="1:14" hidden="1" x14ac:dyDescent="0.2">
      <c r="A632" s="4" t="s">
        <v>150</v>
      </c>
      <c r="B632" s="4" t="s">
        <v>94</v>
      </c>
      <c r="C632" s="4" t="s">
        <v>158</v>
      </c>
      <c r="D632" s="11">
        <v>7.1999999999999998E-3</v>
      </c>
      <c r="E632" s="11">
        <v>2.01E-2</v>
      </c>
      <c r="F632" s="11">
        <v>0.4103</v>
      </c>
      <c r="G632" s="4">
        <v>1.1499999999999999</v>
      </c>
      <c r="H632" s="4" t="s">
        <v>19</v>
      </c>
      <c r="I632" s="4" t="s">
        <v>20</v>
      </c>
      <c r="J632" s="4"/>
      <c r="K632" s="4">
        <f>IF(B632&lt;&gt;B631,1,K631+1)</f>
        <v>7</v>
      </c>
      <c r="L632" s="10" t="str">
        <f t="shared" si="18"/>
        <v>total_lines_D</v>
      </c>
      <c r="M632" s="10" t="str">
        <f t="shared" si="19"/>
        <v>some lines</v>
      </c>
      <c r="N632" t="str">
        <f>_xlfn.CONCAT(A632,B632,C632)</f>
        <v>Pandastotal_lines_D=some linesclosedBy=shoyer</v>
      </c>
    </row>
    <row r="633" spans="1:14" hidden="1" x14ac:dyDescent="0.2">
      <c r="A633" s="4" t="s">
        <v>150</v>
      </c>
      <c r="B633" s="4" t="s">
        <v>94</v>
      </c>
      <c r="C633" s="4" t="s">
        <v>162</v>
      </c>
      <c r="D633" s="11">
        <v>5.7999999999999996E-3</v>
      </c>
      <c r="E633" s="11">
        <v>1.6299999999999999E-2</v>
      </c>
      <c r="F633" s="11">
        <v>0.38240000000000002</v>
      </c>
      <c r="G633" s="4">
        <v>1.07</v>
      </c>
      <c r="H633" s="4" t="s">
        <v>19</v>
      </c>
      <c r="I633" s="4" t="s">
        <v>20</v>
      </c>
      <c r="J633" s="4"/>
      <c r="K633" s="4">
        <f>IF(B633&lt;&gt;B632,1,K632+1)</f>
        <v>8</v>
      </c>
      <c r="L633" s="10" t="str">
        <f t="shared" si="18"/>
        <v>total_lines_D</v>
      </c>
      <c r="M633" s="10" t="str">
        <f t="shared" si="19"/>
        <v>some lines</v>
      </c>
      <c r="N633" t="str">
        <f>_xlfn.CONCAT(A633,B633,C633)</f>
        <v>Pandastotal_lines_D=some linesclosedBy=hayd</v>
      </c>
    </row>
    <row r="634" spans="1:14" hidden="1" x14ac:dyDescent="0.2">
      <c r="A634" s="4" t="s">
        <v>150</v>
      </c>
      <c r="B634" s="4" t="s">
        <v>94</v>
      </c>
      <c r="C634" s="4" t="s">
        <v>154</v>
      </c>
      <c r="D634" s="11">
        <v>7.0800000000000002E-2</v>
      </c>
      <c r="E634" s="11">
        <v>0.19850000000000001</v>
      </c>
      <c r="F634" s="11">
        <v>0.33050000000000002</v>
      </c>
      <c r="G634" s="4">
        <v>0.93</v>
      </c>
      <c r="H634" s="4" t="s">
        <v>16</v>
      </c>
      <c r="I634" s="4" t="s">
        <v>65</v>
      </c>
      <c r="J634" s="4"/>
      <c r="K634" s="4">
        <f>IF(B634&lt;&gt;B633,1,K633+1)</f>
        <v>9</v>
      </c>
      <c r="L634" s="10" t="str">
        <f t="shared" si="18"/>
        <v>total_lines_D</v>
      </c>
      <c r="M634" s="10" t="str">
        <f t="shared" si="19"/>
        <v>some lines</v>
      </c>
      <c r="N634" t="str">
        <f>_xlfn.CONCAT(A634,B634,C634)</f>
        <v>Pandastotal_lines_D=some linesclosedBy=wesm</v>
      </c>
    </row>
    <row r="635" spans="1:14" hidden="1" x14ac:dyDescent="0.2">
      <c r="A635" s="4" t="s">
        <v>150</v>
      </c>
      <c r="B635" s="4" t="s">
        <v>94</v>
      </c>
      <c r="C635" s="4" t="s">
        <v>151</v>
      </c>
      <c r="D635" s="11">
        <v>0.18909999999999999</v>
      </c>
      <c r="E635" s="11">
        <v>0.5302</v>
      </c>
      <c r="F635" s="11">
        <v>0.32940000000000003</v>
      </c>
      <c r="G635" s="4">
        <v>0.92</v>
      </c>
      <c r="H635" s="4" t="s">
        <v>132</v>
      </c>
      <c r="I635" s="4" t="s">
        <v>81</v>
      </c>
      <c r="J635" s="4"/>
      <c r="K635" s="4">
        <f>IF(B635&lt;&gt;B634,1,K634+1)</f>
        <v>10</v>
      </c>
      <c r="L635" s="10" t="str">
        <f t="shared" si="18"/>
        <v>total_lines_D</v>
      </c>
      <c r="M635" s="10" t="str">
        <f t="shared" si="19"/>
        <v>some lines</v>
      </c>
      <c r="N635" t="str">
        <f>_xlfn.CONCAT(A635,B635,C635)</f>
        <v>Pandastotal_lines_D=some linesclosedBy=jreback</v>
      </c>
    </row>
    <row r="636" spans="1:14" hidden="1" x14ac:dyDescent="0.2">
      <c r="A636" s="4" t="s">
        <v>150</v>
      </c>
      <c r="B636" s="4" t="s">
        <v>94</v>
      </c>
      <c r="C636" s="4" t="s">
        <v>159</v>
      </c>
      <c r="D636" s="11">
        <v>4.4999999999999997E-3</v>
      </c>
      <c r="E636" s="11">
        <v>1.26E-2</v>
      </c>
      <c r="F636" s="11">
        <v>0.27779999999999999</v>
      </c>
      <c r="G636" s="4">
        <v>0.78</v>
      </c>
      <c r="H636" s="4" t="s">
        <v>22</v>
      </c>
      <c r="I636" s="4" t="s">
        <v>20</v>
      </c>
      <c r="J636" s="4"/>
      <c r="K636" s="4">
        <f>IF(B636&lt;&gt;B635,1,K635+1)</f>
        <v>11</v>
      </c>
      <c r="L636" s="10" t="str">
        <f t="shared" si="18"/>
        <v>total_lines_D</v>
      </c>
      <c r="M636" s="10" t="str">
        <f t="shared" si="19"/>
        <v>some lines</v>
      </c>
      <c r="N636" t="str">
        <f>_xlfn.CONCAT(A636,B636,C636)</f>
        <v>Pandastotal_lines_D=some linesclosedBy=jtratner</v>
      </c>
    </row>
    <row r="637" spans="1:14" hidden="1" x14ac:dyDescent="0.2">
      <c r="A637" s="4" t="s">
        <v>150</v>
      </c>
      <c r="B637" s="4" t="s">
        <v>94</v>
      </c>
      <c r="C637" s="4" t="s">
        <v>163</v>
      </c>
      <c r="D637" s="11">
        <v>5.4000000000000003E-3</v>
      </c>
      <c r="E637" s="11">
        <v>1.5100000000000001E-2</v>
      </c>
      <c r="F637" s="11">
        <v>0.2727</v>
      </c>
      <c r="G637" s="4">
        <v>0.76</v>
      </c>
      <c r="H637" s="4" t="s">
        <v>22</v>
      </c>
      <c r="I637" s="4" t="s">
        <v>17</v>
      </c>
      <c r="J637" s="4"/>
      <c r="K637" s="4">
        <f>IF(B637&lt;&gt;B636,1,K636+1)</f>
        <v>12</v>
      </c>
      <c r="L637" s="10" t="str">
        <f t="shared" si="18"/>
        <v>total_lines_D</v>
      </c>
      <c r="M637" s="10" t="str">
        <f t="shared" si="19"/>
        <v>some lines</v>
      </c>
      <c r="N637" t="str">
        <f>_xlfn.CONCAT(A637,B637,C637)</f>
        <v>Pandastotal_lines_D=some linesclosedBy=TomAugspurger</v>
      </c>
    </row>
    <row r="638" spans="1:14" hidden="1" x14ac:dyDescent="0.2">
      <c r="A638" s="4" t="s">
        <v>150</v>
      </c>
      <c r="B638" s="4" t="s">
        <v>45</v>
      </c>
      <c r="C638" s="4" t="s">
        <v>158</v>
      </c>
      <c r="D638" s="11">
        <v>3.0999999999999999E-3</v>
      </c>
      <c r="E638" s="11">
        <v>2.9700000000000001E-2</v>
      </c>
      <c r="F638" s="11">
        <v>0.17949999999999999</v>
      </c>
      <c r="G638" s="4">
        <v>1.7</v>
      </c>
      <c r="H638" s="4" t="s">
        <v>19</v>
      </c>
      <c r="I638" s="4" t="s">
        <v>26</v>
      </c>
      <c r="J638" s="4"/>
      <c r="K638" s="4">
        <f>IF(B638&lt;&gt;B637,1,K637+1)</f>
        <v>1</v>
      </c>
      <c r="L638" s="10" t="str">
        <f t="shared" si="18"/>
        <v>typeDeveloper</v>
      </c>
      <c r="M638" s="10" t="str">
        <f t="shared" si="19"/>
        <v>core</v>
      </c>
      <c r="N638" t="str">
        <f>_xlfn.CONCAT(A638,B638,C638)</f>
        <v>PandastypeDeveloper=coreclosedBy=shoyer</v>
      </c>
    </row>
    <row r="639" spans="1:14" hidden="1" x14ac:dyDescent="0.2">
      <c r="A639" s="4" t="s">
        <v>150</v>
      </c>
      <c r="B639" s="4" t="s">
        <v>45</v>
      </c>
      <c r="C639" s="4" t="s">
        <v>155</v>
      </c>
      <c r="D639" s="11">
        <v>8.9999999999999993E-3</v>
      </c>
      <c r="E639" s="11">
        <v>8.4699999999999998E-2</v>
      </c>
      <c r="F639" s="11">
        <v>0.14710000000000001</v>
      </c>
      <c r="G639" s="4">
        <v>1.39</v>
      </c>
      <c r="H639" s="4" t="s">
        <v>19</v>
      </c>
      <c r="I639" s="4" t="s">
        <v>64</v>
      </c>
      <c r="J639" s="4"/>
      <c r="K639" s="4">
        <f>IF(B639&lt;&gt;B638,1,K638+1)</f>
        <v>2</v>
      </c>
      <c r="L639" s="10" t="str">
        <f t="shared" si="18"/>
        <v>typeDeveloper</v>
      </c>
      <c r="M639" s="10" t="str">
        <f t="shared" si="19"/>
        <v>core</v>
      </c>
      <c r="N639" t="str">
        <f>_xlfn.CONCAT(A639,B639,C639)</f>
        <v>PandastypeDeveloper=coreclosedBy=jorisvandenbossche</v>
      </c>
    </row>
    <row r="640" spans="1:14" hidden="1" x14ac:dyDescent="0.2">
      <c r="A640" s="4" t="s">
        <v>150</v>
      </c>
      <c r="B640" s="4" t="s">
        <v>45</v>
      </c>
      <c r="C640" s="4" t="s">
        <v>162</v>
      </c>
      <c r="D640" s="11">
        <v>1.8E-3</v>
      </c>
      <c r="E640" s="11">
        <v>1.6899999999999998E-2</v>
      </c>
      <c r="F640" s="11">
        <v>0.1176</v>
      </c>
      <c r="G640" s="4">
        <v>1.1100000000000001</v>
      </c>
      <c r="H640" s="4" t="s">
        <v>19</v>
      </c>
      <c r="I640" s="4" t="s">
        <v>20</v>
      </c>
      <c r="J640" s="4"/>
      <c r="K640" s="4">
        <f>IF(B640&lt;&gt;B639,1,K639+1)</f>
        <v>3</v>
      </c>
      <c r="L640" s="10" t="str">
        <f t="shared" si="18"/>
        <v>typeDeveloper</v>
      </c>
      <c r="M640" s="10" t="str">
        <f t="shared" si="19"/>
        <v>core</v>
      </c>
      <c r="N640" t="str">
        <f>_xlfn.CONCAT(A640,B640,C640)</f>
        <v>PandastypeDeveloper=coreclosedBy=hayd</v>
      </c>
    </row>
    <row r="641" spans="1:14" hidden="1" x14ac:dyDescent="0.2">
      <c r="A641" s="4" t="s">
        <v>150</v>
      </c>
      <c r="B641" s="4" t="s">
        <v>45</v>
      </c>
      <c r="C641" s="4" t="s">
        <v>154</v>
      </c>
      <c r="D641" s="11">
        <v>2.3699999999999999E-2</v>
      </c>
      <c r="E641" s="11">
        <v>0.22459999999999999</v>
      </c>
      <c r="F641" s="11">
        <v>0.1109</v>
      </c>
      <c r="G641" s="4">
        <v>1.05</v>
      </c>
      <c r="H641" s="4" t="s">
        <v>19</v>
      </c>
      <c r="I641" s="4" t="s">
        <v>26</v>
      </c>
      <c r="J641" s="4"/>
      <c r="K641" s="4">
        <f>IF(B641&lt;&gt;B640,1,K640+1)</f>
        <v>4</v>
      </c>
      <c r="L641" s="10" t="str">
        <f t="shared" si="18"/>
        <v>typeDeveloper</v>
      </c>
      <c r="M641" s="10" t="str">
        <f t="shared" si="19"/>
        <v>core</v>
      </c>
      <c r="N641" t="str">
        <f>_xlfn.CONCAT(A641,B641,C641)</f>
        <v>PandastypeDeveloper=coreclosedBy=wesm</v>
      </c>
    </row>
    <row r="642" spans="1:14" hidden="1" x14ac:dyDescent="0.2">
      <c r="A642" s="4" t="s">
        <v>150</v>
      </c>
      <c r="B642" s="4" t="s">
        <v>45</v>
      </c>
      <c r="C642" s="4" t="s">
        <v>151</v>
      </c>
      <c r="D642" s="11">
        <v>5.96E-2</v>
      </c>
      <c r="E642" s="11">
        <v>0.56359999999999999</v>
      </c>
      <c r="F642" s="11">
        <v>0.1038</v>
      </c>
      <c r="G642" s="4">
        <v>0.98</v>
      </c>
      <c r="H642" s="4" t="s">
        <v>22</v>
      </c>
      <c r="I642" s="4" t="s">
        <v>129</v>
      </c>
      <c r="J642" s="4"/>
      <c r="K642" s="4">
        <f>IF(B642&lt;&gt;B641,1,K641+1)</f>
        <v>5</v>
      </c>
      <c r="L642" s="10" t="str">
        <f t="shared" si="18"/>
        <v>typeDeveloper</v>
      </c>
      <c r="M642" s="10" t="str">
        <f t="shared" si="19"/>
        <v>core</v>
      </c>
      <c r="N642" t="str">
        <f>_xlfn.CONCAT(A642,B642,C642)</f>
        <v>PandastypeDeveloper=coreclosedBy=jreback</v>
      </c>
    </row>
    <row r="643" spans="1:14" hidden="1" x14ac:dyDescent="0.2">
      <c r="A643" s="4" t="s">
        <v>150</v>
      </c>
      <c r="B643" s="4" t="s">
        <v>45</v>
      </c>
      <c r="C643" s="4" t="s">
        <v>156</v>
      </c>
      <c r="D643" s="11">
        <v>4.4999999999999997E-3</v>
      </c>
      <c r="E643" s="11">
        <v>4.24E-2</v>
      </c>
      <c r="F643" s="11">
        <v>9.4299999999999995E-2</v>
      </c>
      <c r="G643" s="4">
        <v>0.89</v>
      </c>
      <c r="H643" s="4" t="s">
        <v>22</v>
      </c>
      <c r="I643" s="4" t="s">
        <v>17</v>
      </c>
      <c r="J643" s="4"/>
      <c r="K643" s="4">
        <f>IF(B643&lt;&gt;B642,1,K642+1)</f>
        <v>6</v>
      </c>
      <c r="L643" s="10" t="str">
        <f t="shared" ref="L643:L706" si="20">_xlfn.TEXTBEFORE(B643,"=")</f>
        <v>typeDeveloper</v>
      </c>
      <c r="M643" s="10" t="str">
        <f t="shared" ref="M643:M706" si="21">_xlfn.TEXTAFTER(B643,"=")</f>
        <v>core</v>
      </c>
      <c r="N643" t="str">
        <f>_xlfn.CONCAT(A643,B643,C643)</f>
        <v>PandastypeDeveloper=coreclosedBy=y-p</v>
      </c>
    </row>
    <row r="644" spans="1:14" hidden="1" x14ac:dyDescent="0.2">
      <c r="A644" s="4" t="s">
        <v>150</v>
      </c>
      <c r="B644" s="4" t="s">
        <v>45</v>
      </c>
      <c r="C644" s="4" t="s">
        <v>159</v>
      </c>
      <c r="D644" s="11">
        <v>1.2999999999999999E-3</v>
      </c>
      <c r="E644" s="11">
        <v>1.2699999999999999E-2</v>
      </c>
      <c r="F644" s="11">
        <v>8.3299999999999999E-2</v>
      </c>
      <c r="G644" s="4">
        <v>0.79</v>
      </c>
      <c r="H644" s="4" t="s">
        <v>22</v>
      </c>
      <c r="I644" s="4" t="s">
        <v>17</v>
      </c>
      <c r="J644" s="4"/>
      <c r="K644" s="4">
        <f>IF(B644&lt;&gt;B643,1,K643+1)</f>
        <v>7</v>
      </c>
      <c r="L644" s="10" t="str">
        <f t="shared" si="20"/>
        <v>typeDeveloper</v>
      </c>
      <c r="M644" s="10" t="str">
        <f t="shared" si="21"/>
        <v>core</v>
      </c>
      <c r="N644" t="str">
        <f>_xlfn.CONCAT(A644,B644,C644)</f>
        <v>PandastypeDeveloper=coreclosedBy=jtratner</v>
      </c>
    </row>
    <row r="645" spans="1:14" hidden="1" x14ac:dyDescent="0.2">
      <c r="A645" s="4" t="s">
        <v>150</v>
      </c>
      <c r="B645" s="4" t="s">
        <v>45</v>
      </c>
      <c r="C645" s="4" t="s">
        <v>157</v>
      </c>
      <c r="D645" s="11">
        <v>8.9999999999999998E-4</v>
      </c>
      <c r="E645" s="11">
        <v>8.5000000000000006E-3</v>
      </c>
      <c r="F645" s="11">
        <v>5.4100000000000002E-2</v>
      </c>
      <c r="G645" s="4">
        <v>0.51</v>
      </c>
      <c r="H645" s="4" t="s">
        <v>22</v>
      </c>
      <c r="I645" s="4" t="s">
        <v>17</v>
      </c>
      <c r="J645" s="4"/>
      <c r="K645" s="4">
        <f>IF(B645&lt;&gt;B644,1,K644+1)</f>
        <v>8</v>
      </c>
      <c r="L645" s="10" t="str">
        <f t="shared" si="20"/>
        <v>typeDeveloper</v>
      </c>
      <c r="M645" s="10" t="str">
        <f t="shared" si="21"/>
        <v>core</v>
      </c>
      <c r="N645" t="str">
        <f>_xlfn.CONCAT(A645,B645,C645)</f>
        <v>PandastypeDeveloper=coreclosedBy=cpcloud</v>
      </c>
    </row>
    <row r="646" spans="1:14" hidden="1" x14ac:dyDescent="0.2">
      <c r="A646" s="4" t="s">
        <v>150</v>
      </c>
      <c r="B646" s="4" t="s">
        <v>45</v>
      </c>
      <c r="C646" s="4" t="s">
        <v>163</v>
      </c>
      <c r="D646" s="11">
        <v>8.9999999999999998E-4</v>
      </c>
      <c r="E646" s="11">
        <v>8.5000000000000006E-3</v>
      </c>
      <c r="F646" s="11">
        <v>4.5499999999999999E-2</v>
      </c>
      <c r="G646" s="4">
        <v>0.43</v>
      </c>
      <c r="H646" s="4" t="s">
        <v>22</v>
      </c>
      <c r="I646" s="4" t="s">
        <v>65</v>
      </c>
      <c r="J646" s="4"/>
      <c r="K646" s="4">
        <f>IF(B646&lt;&gt;B645,1,K645+1)</f>
        <v>9</v>
      </c>
      <c r="L646" s="10" t="str">
        <f t="shared" si="20"/>
        <v>typeDeveloper</v>
      </c>
      <c r="M646" s="10" t="str">
        <f t="shared" si="21"/>
        <v>core</v>
      </c>
      <c r="N646" t="str">
        <f>_xlfn.CONCAT(A646,B646,C646)</f>
        <v>PandastypeDeveloper=coreclosedBy=TomAugspurger</v>
      </c>
    </row>
    <row r="647" spans="1:14" hidden="1" x14ac:dyDescent="0.2">
      <c r="A647" s="4" t="s">
        <v>150</v>
      </c>
      <c r="B647" s="4" t="s">
        <v>47</v>
      </c>
      <c r="C647" s="4" t="s">
        <v>136</v>
      </c>
      <c r="D647" s="11">
        <v>8.9999999999999998E-4</v>
      </c>
      <c r="E647" s="11">
        <v>1E-3</v>
      </c>
      <c r="F647" s="11">
        <v>1</v>
      </c>
      <c r="G647" s="4">
        <v>1.1200000000000001</v>
      </c>
      <c r="H647" s="4" t="s">
        <v>19</v>
      </c>
      <c r="I647" s="4" t="s">
        <v>20</v>
      </c>
      <c r="J647" s="4"/>
      <c r="K647" s="4">
        <f>IF(B647&lt;&gt;B646,1,K646+1)</f>
        <v>1</v>
      </c>
      <c r="L647" s="10" t="str">
        <f t="shared" si="20"/>
        <v>typeDeveloper</v>
      </c>
      <c r="M647" s="10" t="str">
        <f t="shared" si="21"/>
        <v>external</v>
      </c>
      <c r="N647" t="str">
        <f>_xlfn.CONCAT(A647,B647,C647)</f>
        <v>PandastypeDeveloper=externalclosedBy=takluyver</v>
      </c>
    </row>
    <row r="648" spans="1:14" hidden="1" x14ac:dyDescent="0.2">
      <c r="A648" s="4" t="s">
        <v>150</v>
      </c>
      <c r="B648" s="4" t="s">
        <v>47</v>
      </c>
      <c r="C648" s="4" t="s">
        <v>163</v>
      </c>
      <c r="D648" s="11">
        <v>1.8800000000000001E-2</v>
      </c>
      <c r="E648" s="11">
        <v>2.1000000000000001E-2</v>
      </c>
      <c r="F648" s="11">
        <v>0.95450000000000002</v>
      </c>
      <c r="G648" s="4">
        <v>1.07</v>
      </c>
      <c r="H648" s="4" t="s">
        <v>19</v>
      </c>
      <c r="I648" s="4" t="s">
        <v>20</v>
      </c>
      <c r="J648" s="4"/>
      <c r="K648" s="4">
        <f>IF(B648&lt;&gt;B647,1,K647+1)</f>
        <v>2</v>
      </c>
      <c r="L648" s="10" t="str">
        <f t="shared" si="20"/>
        <v>typeDeveloper</v>
      </c>
      <c r="M648" s="10" t="str">
        <f t="shared" si="21"/>
        <v>external</v>
      </c>
      <c r="N648" t="str">
        <f>_xlfn.CONCAT(A648,B648,C648)</f>
        <v>PandastypeDeveloper=externalclosedBy=TomAugspurger</v>
      </c>
    </row>
    <row r="649" spans="1:14" hidden="1" x14ac:dyDescent="0.2">
      <c r="A649" s="4" t="s">
        <v>150</v>
      </c>
      <c r="B649" s="4" t="s">
        <v>47</v>
      </c>
      <c r="C649" s="4" t="s">
        <v>160</v>
      </c>
      <c r="D649" s="11">
        <v>9.9000000000000008E-3</v>
      </c>
      <c r="E649" s="11">
        <v>1.0999999999999999E-2</v>
      </c>
      <c r="F649" s="11">
        <v>0.95650000000000002</v>
      </c>
      <c r="G649" s="4">
        <v>1.07</v>
      </c>
      <c r="H649" s="4" t="s">
        <v>19</v>
      </c>
      <c r="I649" s="4" t="s">
        <v>20</v>
      </c>
      <c r="J649" s="4"/>
      <c r="K649" s="4">
        <f>IF(B649&lt;&gt;B648,1,K648+1)</f>
        <v>3</v>
      </c>
      <c r="L649" s="10" t="str">
        <f t="shared" si="20"/>
        <v>typeDeveloper</v>
      </c>
      <c r="M649" s="10" t="str">
        <f t="shared" si="21"/>
        <v>external</v>
      </c>
      <c r="N649" t="str">
        <f>_xlfn.CONCAT(A649,B649,C649)</f>
        <v>PandastypeDeveloper=externalclosedBy=changhiskhan</v>
      </c>
    </row>
    <row r="650" spans="1:14" hidden="1" x14ac:dyDescent="0.2">
      <c r="A650" s="4" t="s">
        <v>150</v>
      </c>
      <c r="B650" s="4" t="s">
        <v>47</v>
      </c>
      <c r="C650" s="4" t="s">
        <v>157</v>
      </c>
      <c r="D650" s="11">
        <v>1.5699999999999999E-2</v>
      </c>
      <c r="E650" s="11">
        <v>1.7500000000000002E-2</v>
      </c>
      <c r="F650" s="11">
        <v>0.94589999999999996</v>
      </c>
      <c r="G650" s="4">
        <v>1.06</v>
      </c>
      <c r="H650" s="4" t="s">
        <v>19</v>
      </c>
      <c r="I650" s="4" t="s">
        <v>20</v>
      </c>
      <c r="J650" s="4"/>
      <c r="K650" s="4">
        <f>IF(B650&lt;&gt;B649,1,K649+1)</f>
        <v>4</v>
      </c>
      <c r="L650" s="10" t="str">
        <f t="shared" si="20"/>
        <v>typeDeveloper</v>
      </c>
      <c r="M650" s="10" t="str">
        <f t="shared" si="21"/>
        <v>external</v>
      </c>
      <c r="N650" t="str">
        <f>_xlfn.CONCAT(A650,B650,C650)</f>
        <v>PandastypeDeveloper=externalclosedBy=cpcloud</v>
      </c>
    </row>
    <row r="651" spans="1:14" hidden="1" x14ac:dyDescent="0.2">
      <c r="A651" s="4" t="s">
        <v>150</v>
      </c>
      <c r="B651" s="4" t="s">
        <v>47</v>
      </c>
      <c r="C651" s="4" t="s">
        <v>159</v>
      </c>
      <c r="D651" s="11">
        <v>1.4800000000000001E-2</v>
      </c>
      <c r="E651" s="11">
        <v>1.6500000000000001E-2</v>
      </c>
      <c r="F651" s="11">
        <v>0.91669999999999996</v>
      </c>
      <c r="G651" s="4">
        <v>1.03</v>
      </c>
      <c r="H651" s="4" t="s">
        <v>19</v>
      </c>
      <c r="I651" s="4" t="s">
        <v>20</v>
      </c>
      <c r="J651" s="4"/>
      <c r="K651" s="4">
        <f>IF(B651&lt;&gt;B650,1,K650+1)</f>
        <v>5</v>
      </c>
      <c r="L651" s="10" t="str">
        <f t="shared" si="20"/>
        <v>typeDeveloper</v>
      </c>
      <c r="M651" s="10" t="str">
        <f t="shared" si="21"/>
        <v>external</v>
      </c>
      <c r="N651" t="str">
        <f>_xlfn.CONCAT(A651,B651,C651)</f>
        <v>PandastypeDeveloper=externalclosedBy=jtratner</v>
      </c>
    </row>
    <row r="652" spans="1:14" hidden="1" x14ac:dyDescent="0.2">
      <c r="A652" s="4" t="s">
        <v>150</v>
      </c>
      <c r="B652" s="4" t="s">
        <v>47</v>
      </c>
      <c r="C652" s="4" t="s">
        <v>161</v>
      </c>
      <c r="D652" s="11">
        <v>5.4000000000000003E-3</v>
      </c>
      <c r="E652" s="11">
        <v>6.0000000000000001E-3</v>
      </c>
      <c r="F652" s="11">
        <v>0.92310000000000003</v>
      </c>
      <c r="G652" s="4">
        <v>1.03</v>
      </c>
      <c r="H652" s="4" t="s">
        <v>19</v>
      </c>
      <c r="I652" s="4" t="s">
        <v>20</v>
      </c>
      <c r="J652" s="4"/>
      <c r="K652" s="4">
        <f>IF(B652&lt;&gt;B651,1,K651+1)</f>
        <v>6</v>
      </c>
      <c r="L652" s="10" t="str">
        <f t="shared" si="20"/>
        <v>typeDeveloper</v>
      </c>
      <c r="M652" s="10" t="str">
        <f t="shared" si="21"/>
        <v>external</v>
      </c>
      <c r="N652" t="str">
        <f>_xlfn.CONCAT(A652,B652,C652)</f>
        <v>PandastypeDeveloper=externalclosedBy=adamklein</v>
      </c>
    </row>
    <row r="653" spans="1:14" hidden="1" x14ac:dyDescent="0.2">
      <c r="A653" s="4" t="s">
        <v>150</v>
      </c>
      <c r="B653" s="4" t="s">
        <v>47</v>
      </c>
      <c r="C653" s="4" t="s">
        <v>156</v>
      </c>
      <c r="D653" s="11">
        <v>4.2999999999999997E-2</v>
      </c>
      <c r="E653" s="11">
        <v>4.8099999999999997E-2</v>
      </c>
      <c r="F653" s="11">
        <v>0.90569999999999995</v>
      </c>
      <c r="G653" s="4">
        <v>1.01</v>
      </c>
      <c r="H653" s="4" t="s">
        <v>19</v>
      </c>
      <c r="I653" s="4" t="s">
        <v>20</v>
      </c>
      <c r="J653" s="4"/>
      <c r="K653" s="4">
        <f>IF(B653&lt;&gt;B652,1,K652+1)</f>
        <v>7</v>
      </c>
      <c r="L653" s="10" t="str">
        <f t="shared" si="20"/>
        <v>typeDeveloper</v>
      </c>
      <c r="M653" s="10" t="str">
        <f t="shared" si="21"/>
        <v>external</v>
      </c>
      <c r="N653" t="str">
        <f>_xlfn.CONCAT(A653,B653,C653)</f>
        <v>PandastypeDeveloper=externalclosedBy=y-p</v>
      </c>
    </row>
    <row r="654" spans="1:14" hidden="1" x14ac:dyDescent="0.2">
      <c r="A654" s="4" t="s">
        <v>150</v>
      </c>
      <c r="B654" s="4" t="s">
        <v>47</v>
      </c>
      <c r="C654" s="4" t="s">
        <v>151</v>
      </c>
      <c r="D654" s="11">
        <v>0.51429999999999998</v>
      </c>
      <c r="E654" s="11">
        <v>0.57520000000000004</v>
      </c>
      <c r="F654" s="11">
        <v>0.8962</v>
      </c>
      <c r="G654" s="4">
        <v>1</v>
      </c>
      <c r="H654" s="4" t="s">
        <v>19</v>
      </c>
      <c r="I654" s="4" t="s">
        <v>20</v>
      </c>
      <c r="J654" s="4"/>
      <c r="K654" s="4">
        <f>IF(B654&lt;&gt;B653,1,K653+1)</f>
        <v>8</v>
      </c>
      <c r="L654" s="10" t="str">
        <f t="shared" si="20"/>
        <v>typeDeveloper</v>
      </c>
      <c r="M654" s="10" t="str">
        <f t="shared" si="21"/>
        <v>external</v>
      </c>
      <c r="N654" t="str">
        <f>_xlfn.CONCAT(A654,B654,C654)</f>
        <v>PandastypeDeveloper=externalclosedBy=jreback</v>
      </c>
    </row>
    <row r="655" spans="1:14" hidden="1" x14ac:dyDescent="0.2">
      <c r="A655" s="4" t="s">
        <v>150</v>
      </c>
      <c r="B655" s="4" t="s">
        <v>47</v>
      </c>
      <c r="C655" s="4" t="s">
        <v>154</v>
      </c>
      <c r="D655" s="11">
        <v>0.19040000000000001</v>
      </c>
      <c r="E655" s="11">
        <v>0.21290000000000001</v>
      </c>
      <c r="F655" s="11">
        <v>0.8891</v>
      </c>
      <c r="G655" s="4">
        <v>0.99</v>
      </c>
      <c r="H655" s="4" t="s">
        <v>22</v>
      </c>
      <c r="I655" s="4" t="s">
        <v>20</v>
      </c>
      <c r="J655" s="4"/>
      <c r="K655" s="4">
        <f>IF(B655&lt;&gt;B654,1,K654+1)</f>
        <v>9</v>
      </c>
      <c r="L655" s="10" t="str">
        <f t="shared" si="20"/>
        <v>typeDeveloper</v>
      </c>
      <c r="M655" s="10" t="str">
        <f t="shared" si="21"/>
        <v>external</v>
      </c>
      <c r="N655" t="str">
        <f>_xlfn.CONCAT(A655,B655,C655)</f>
        <v>PandastypeDeveloper=externalclosedBy=wesm</v>
      </c>
    </row>
    <row r="656" spans="1:14" hidden="1" x14ac:dyDescent="0.2">
      <c r="A656" s="4" t="s">
        <v>150</v>
      </c>
      <c r="B656" s="4" t="s">
        <v>47</v>
      </c>
      <c r="C656" s="4" t="s">
        <v>162</v>
      </c>
      <c r="D656" s="11">
        <v>1.34E-2</v>
      </c>
      <c r="E656" s="11">
        <v>1.4999999999999999E-2</v>
      </c>
      <c r="F656" s="11">
        <v>0.88239999999999996</v>
      </c>
      <c r="G656" s="4">
        <v>0.99</v>
      </c>
      <c r="H656" s="4" t="s">
        <v>22</v>
      </c>
      <c r="I656" s="4" t="s">
        <v>20</v>
      </c>
      <c r="J656" s="4"/>
      <c r="K656" s="4">
        <f>IF(B656&lt;&gt;B655,1,K655+1)</f>
        <v>10</v>
      </c>
      <c r="L656" s="10" t="str">
        <f t="shared" si="20"/>
        <v>typeDeveloper</v>
      </c>
      <c r="M656" s="10" t="str">
        <f t="shared" si="21"/>
        <v>external</v>
      </c>
      <c r="N656" t="str">
        <f>_xlfn.CONCAT(A656,B656,C656)</f>
        <v>PandastypeDeveloper=externalclosedBy=hayd</v>
      </c>
    </row>
    <row r="657" spans="1:14" hidden="1" x14ac:dyDescent="0.2">
      <c r="A657" s="4" t="s">
        <v>150</v>
      </c>
      <c r="B657" s="4" t="s">
        <v>47</v>
      </c>
      <c r="C657" s="4" t="s">
        <v>155</v>
      </c>
      <c r="D657" s="11">
        <v>5.1999999999999998E-2</v>
      </c>
      <c r="E657" s="11">
        <v>5.8099999999999999E-2</v>
      </c>
      <c r="F657" s="11">
        <v>0.85289999999999999</v>
      </c>
      <c r="G657" s="4">
        <v>0.95</v>
      </c>
      <c r="H657" s="4" t="s">
        <v>22</v>
      </c>
      <c r="I657" s="4" t="s">
        <v>20</v>
      </c>
      <c r="J657" s="4"/>
      <c r="K657" s="4">
        <f>IF(B657&lt;&gt;B656,1,K656+1)</f>
        <v>11</v>
      </c>
      <c r="L657" s="10" t="str">
        <f t="shared" si="20"/>
        <v>typeDeveloper</v>
      </c>
      <c r="M657" s="10" t="str">
        <f t="shared" si="21"/>
        <v>external</v>
      </c>
      <c r="N657" t="str">
        <f>_xlfn.CONCAT(A657,B657,C657)</f>
        <v>PandastypeDeveloper=externalclosedBy=jorisvandenbossche</v>
      </c>
    </row>
    <row r="658" spans="1:14" hidden="1" x14ac:dyDescent="0.2">
      <c r="A658" s="4" t="s">
        <v>150</v>
      </c>
      <c r="B658" s="4" t="s">
        <v>47</v>
      </c>
      <c r="C658" s="4" t="s">
        <v>158</v>
      </c>
      <c r="D658" s="11">
        <v>1.43E-2</v>
      </c>
      <c r="E658" s="11">
        <v>1.6E-2</v>
      </c>
      <c r="F658" s="11">
        <v>0.82050000000000001</v>
      </c>
      <c r="G658" s="4">
        <v>0.92</v>
      </c>
      <c r="H658" s="4" t="s">
        <v>22</v>
      </c>
      <c r="I658" s="4" t="s">
        <v>20</v>
      </c>
      <c r="J658" s="4"/>
      <c r="K658" s="4">
        <f>IF(B658&lt;&gt;B657,1,K657+1)</f>
        <v>12</v>
      </c>
      <c r="L658" s="10" t="str">
        <f t="shared" si="20"/>
        <v>typeDeveloper</v>
      </c>
      <c r="M658" s="10" t="str">
        <f t="shared" si="21"/>
        <v>external</v>
      </c>
      <c r="N658" t="str">
        <f>_xlfn.CONCAT(A658,B658,C658)</f>
        <v>PandastypeDeveloper=externalclosedBy=shoyer</v>
      </c>
    </row>
    <row r="659" spans="1:14" hidden="1" x14ac:dyDescent="0.2">
      <c r="A659" s="4" t="s">
        <v>66</v>
      </c>
      <c r="B659" s="4" t="s">
        <v>36</v>
      </c>
      <c r="C659" s="4" t="s">
        <v>73</v>
      </c>
      <c r="D659" s="11">
        <v>1.1999999999999999E-3</v>
      </c>
      <c r="E659" s="11">
        <v>1.2999999999999999E-3</v>
      </c>
      <c r="F659" s="11">
        <v>1</v>
      </c>
      <c r="G659" s="4">
        <v>1.08</v>
      </c>
      <c r="H659" s="4" t="s">
        <v>19</v>
      </c>
      <c r="I659" s="4" t="s">
        <v>20</v>
      </c>
      <c r="J659" s="4"/>
      <c r="K659" s="4">
        <f>IF(B659&lt;&gt;B658,1,K658+1)</f>
        <v>1</v>
      </c>
      <c r="L659" s="10" t="str">
        <f t="shared" si="20"/>
        <v>changedFiles_D</v>
      </c>
      <c r="M659" s="10" t="str">
        <f t="shared" si="21"/>
        <v>1 file</v>
      </c>
      <c r="N659" t="str">
        <f>_xlfn.CONCAT(A659,B659,C659)</f>
        <v>RosdistrochangedFiles_D=1 fileclosedBy=130s</v>
      </c>
    </row>
    <row r="660" spans="1:14" hidden="1" x14ac:dyDescent="0.2">
      <c r="A660" s="4" t="s">
        <v>66</v>
      </c>
      <c r="B660" s="4" t="s">
        <v>36</v>
      </c>
      <c r="C660" s="4" t="s">
        <v>67</v>
      </c>
      <c r="D660" s="11">
        <v>0.2767</v>
      </c>
      <c r="E660" s="11">
        <v>0.29880000000000001</v>
      </c>
      <c r="F660" s="11">
        <v>0.96650000000000003</v>
      </c>
      <c r="G660" s="4">
        <v>1.04</v>
      </c>
      <c r="H660" s="4" t="s">
        <v>12</v>
      </c>
      <c r="I660" s="4" t="s">
        <v>64</v>
      </c>
      <c r="J660" s="4"/>
      <c r="K660" s="4">
        <f>IF(B660&lt;&gt;B659,1,K659+1)</f>
        <v>2</v>
      </c>
      <c r="L660" s="10" t="str">
        <f t="shared" si="20"/>
        <v>changedFiles_D</v>
      </c>
      <c r="M660" s="10" t="str">
        <f t="shared" si="21"/>
        <v>1 file</v>
      </c>
      <c r="N660" t="str">
        <f>_xlfn.CONCAT(A660,B660,C660)</f>
        <v>RosdistrochangedFiles_D=1 fileclosedBy=dirk-thomas</v>
      </c>
    </row>
    <row r="661" spans="1:14" hidden="1" x14ac:dyDescent="0.2">
      <c r="A661" s="4" t="s">
        <v>66</v>
      </c>
      <c r="B661" s="4" t="s">
        <v>36</v>
      </c>
      <c r="C661" s="4" t="s">
        <v>69</v>
      </c>
      <c r="D661" s="11">
        <v>0.18909999999999999</v>
      </c>
      <c r="E661" s="11">
        <v>0.20419999999999999</v>
      </c>
      <c r="F661" s="11">
        <v>0.92969999999999997</v>
      </c>
      <c r="G661" s="4">
        <v>1</v>
      </c>
      <c r="H661" s="4" t="s">
        <v>19</v>
      </c>
      <c r="I661" s="4" t="s">
        <v>20</v>
      </c>
      <c r="J661" s="4"/>
      <c r="K661" s="4">
        <f>IF(B661&lt;&gt;B660,1,K660+1)</f>
        <v>3</v>
      </c>
      <c r="L661" s="10" t="str">
        <f t="shared" si="20"/>
        <v>changedFiles_D</v>
      </c>
      <c r="M661" s="10" t="str">
        <f t="shared" si="21"/>
        <v>1 file</v>
      </c>
      <c r="N661" t="str">
        <f>_xlfn.CONCAT(A661,B661,C661)</f>
        <v>RosdistrochangedFiles_D=1 fileclosedBy=wjwwood</v>
      </c>
    </row>
    <row r="662" spans="1:14" hidden="1" x14ac:dyDescent="0.2">
      <c r="A662" s="4" t="s">
        <v>66</v>
      </c>
      <c r="B662" s="4" t="s">
        <v>36</v>
      </c>
      <c r="C662" s="4" t="s">
        <v>68</v>
      </c>
      <c r="D662" s="11">
        <v>0.25340000000000001</v>
      </c>
      <c r="E662" s="11">
        <v>0.27360000000000001</v>
      </c>
      <c r="F662" s="11">
        <v>0.91969999999999996</v>
      </c>
      <c r="G662" s="4">
        <v>0.99</v>
      </c>
      <c r="H662" s="4" t="s">
        <v>22</v>
      </c>
      <c r="I662" s="4" t="s">
        <v>20</v>
      </c>
      <c r="J662" s="4"/>
      <c r="K662" s="4">
        <f>IF(B662&lt;&gt;B661,1,K661+1)</f>
        <v>4</v>
      </c>
      <c r="L662" s="10" t="str">
        <f t="shared" si="20"/>
        <v>changedFiles_D</v>
      </c>
      <c r="M662" s="10" t="str">
        <f t="shared" si="21"/>
        <v>1 file</v>
      </c>
      <c r="N662" t="str">
        <f>_xlfn.CONCAT(A662,B662,C662)</f>
        <v>RosdistrochangedFiles_D=1 fileclosedBy=vrabaud</v>
      </c>
    </row>
    <row r="663" spans="1:14" hidden="1" x14ac:dyDescent="0.2">
      <c r="A663" s="4" t="s">
        <v>66</v>
      </c>
      <c r="B663" s="4" t="s">
        <v>36</v>
      </c>
      <c r="C663" s="4" t="s">
        <v>71</v>
      </c>
      <c r="D663" s="11">
        <v>1.3899999999999999E-2</v>
      </c>
      <c r="E663" s="11">
        <v>1.5100000000000001E-2</v>
      </c>
      <c r="F663" s="11">
        <v>0.88890000000000002</v>
      </c>
      <c r="G663" s="4">
        <v>0.96</v>
      </c>
      <c r="H663" s="4" t="s">
        <v>22</v>
      </c>
      <c r="I663" s="4" t="s">
        <v>20</v>
      </c>
      <c r="J663" s="4"/>
      <c r="K663" s="4">
        <f>IF(B663&lt;&gt;B662,1,K662+1)</f>
        <v>5</v>
      </c>
      <c r="L663" s="10" t="str">
        <f t="shared" si="20"/>
        <v>changedFiles_D</v>
      </c>
      <c r="M663" s="10" t="str">
        <f t="shared" si="21"/>
        <v>1 file</v>
      </c>
      <c r="N663" t="str">
        <f>_xlfn.CONCAT(A663,B663,C663)</f>
        <v>RosdistrochangedFiles_D=1 fileclosedBy=isucan</v>
      </c>
    </row>
    <row r="664" spans="1:14" hidden="1" x14ac:dyDescent="0.2">
      <c r="A664" s="4" t="s">
        <v>66</v>
      </c>
      <c r="B664" s="4" t="s">
        <v>36</v>
      </c>
      <c r="C664" s="4" t="s">
        <v>70</v>
      </c>
      <c r="D664" s="11">
        <v>0.18709999999999999</v>
      </c>
      <c r="E664" s="11">
        <v>0.2021</v>
      </c>
      <c r="F664" s="11">
        <v>0.88180000000000003</v>
      </c>
      <c r="G664" s="4">
        <v>0.95</v>
      </c>
      <c r="H664" s="4" t="s">
        <v>16</v>
      </c>
      <c r="I664" s="4" t="s">
        <v>17</v>
      </c>
      <c r="J664" s="4"/>
      <c r="K664" s="4">
        <f>IF(B664&lt;&gt;B663,1,K663+1)</f>
        <v>6</v>
      </c>
      <c r="L664" s="10" t="str">
        <f t="shared" si="20"/>
        <v>changedFiles_D</v>
      </c>
      <c r="M664" s="10" t="str">
        <f t="shared" si="21"/>
        <v>1 file</v>
      </c>
      <c r="N664" t="str">
        <f>_xlfn.CONCAT(A664,B664,C664)</f>
        <v>RosdistrochangedFiles_D=1 fileclosedBy=tfoote</v>
      </c>
    </row>
    <row r="665" spans="1:14" hidden="1" x14ac:dyDescent="0.2">
      <c r="A665" s="4" t="s">
        <v>66</v>
      </c>
      <c r="B665" s="4" t="s">
        <v>36</v>
      </c>
      <c r="C665" s="4" t="s">
        <v>72</v>
      </c>
      <c r="D665" s="11">
        <v>3.0999999999999999E-3</v>
      </c>
      <c r="E665" s="11">
        <v>3.3999999999999998E-3</v>
      </c>
      <c r="F665" s="11">
        <v>0.78259999999999996</v>
      </c>
      <c r="G665" s="4">
        <v>0.85</v>
      </c>
      <c r="H665" s="4" t="s">
        <v>22</v>
      </c>
      <c r="I665" s="4" t="s">
        <v>20</v>
      </c>
      <c r="J665" s="4"/>
      <c r="K665" s="4">
        <f>IF(B665&lt;&gt;B664,1,K664+1)</f>
        <v>7</v>
      </c>
      <c r="L665" s="10" t="str">
        <f t="shared" si="20"/>
        <v>changedFiles_D</v>
      </c>
      <c r="M665" s="10" t="str">
        <f t="shared" si="21"/>
        <v>1 file</v>
      </c>
      <c r="N665" t="str">
        <f>_xlfn.CONCAT(A665,B665,C665)</f>
        <v>RosdistrochangedFiles_D=1 fileclosedBy=kwc</v>
      </c>
    </row>
    <row r="666" spans="1:14" hidden="1" x14ac:dyDescent="0.2">
      <c r="A666" s="4" t="s">
        <v>66</v>
      </c>
      <c r="B666" s="4" t="s">
        <v>39</v>
      </c>
      <c r="C666" s="4" t="s">
        <v>70</v>
      </c>
      <c r="D666" s="11">
        <v>3.8E-3</v>
      </c>
      <c r="E666" s="11">
        <v>0.4889</v>
      </c>
      <c r="F666" s="11">
        <v>1.8100000000000002E-2</v>
      </c>
      <c r="G666" s="4">
        <v>2.2999999999999998</v>
      </c>
      <c r="H666" s="4" t="s">
        <v>19</v>
      </c>
      <c r="I666" s="4" t="s">
        <v>74</v>
      </c>
      <c r="J666" s="4"/>
      <c r="K666" s="4">
        <f>IF(B666&lt;&gt;B665,1,K665+1)</f>
        <v>1</v>
      </c>
      <c r="L666" s="10" t="str">
        <f t="shared" si="20"/>
        <v>changedFiles_D</v>
      </c>
      <c r="M666" s="10" t="str">
        <f t="shared" si="21"/>
        <v>many files</v>
      </c>
      <c r="N666" t="str">
        <f>_xlfn.CONCAT(A666,B666,C666)</f>
        <v>RosdistrochangedFiles_D=many filesclosedBy=tfoote</v>
      </c>
    </row>
    <row r="667" spans="1:14" hidden="1" x14ac:dyDescent="0.2">
      <c r="A667" s="4" t="s">
        <v>66</v>
      </c>
      <c r="B667" s="4" t="s">
        <v>39</v>
      </c>
      <c r="C667" s="4" t="s">
        <v>69</v>
      </c>
      <c r="D667" s="11">
        <v>1.4E-3</v>
      </c>
      <c r="E667" s="11">
        <v>0.17780000000000001</v>
      </c>
      <c r="F667" s="11">
        <v>6.8999999999999999E-3</v>
      </c>
      <c r="G667" s="4">
        <v>0.87</v>
      </c>
      <c r="H667" s="4" t="s">
        <v>22</v>
      </c>
      <c r="I667" s="4" t="s">
        <v>76</v>
      </c>
      <c r="J667" s="4"/>
      <c r="K667" s="4">
        <f>IF(B667&lt;&gt;B666,1,K666+1)</f>
        <v>2</v>
      </c>
      <c r="L667" s="10" t="str">
        <f t="shared" si="20"/>
        <v>changedFiles_D</v>
      </c>
      <c r="M667" s="10" t="str">
        <f t="shared" si="21"/>
        <v>many files</v>
      </c>
      <c r="N667" t="str">
        <f>_xlfn.CONCAT(A667,B667,C667)</f>
        <v>RosdistrochangedFiles_D=many filesclosedBy=wjwwood</v>
      </c>
    </row>
    <row r="668" spans="1:14" hidden="1" x14ac:dyDescent="0.2">
      <c r="A668" s="4" t="s">
        <v>66</v>
      </c>
      <c r="B668" s="4" t="s">
        <v>39</v>
      </c>
      <c r="C668" s="4" t="s">
        <v>68</v>
      </c>
      <c r="D668" s="11">
        <v>1.6999999999999999E-3</v>
      </c>
      <c r="E668" s="11">
        <v>0.22220000000000001</v>
      </c>
      <c r="F668" s="11">
        <v>6.3E-3</v>
      </c>
      <c r="G668" s="4">
        <v>0.81</v>
      </c>
      <c r="H668" s="4" t="s">
        <v>22</v>
      </c>
      <c r="I668" s="4" t="s">
        <v>75</v>
      </c>
      <c r="J668" s="4"/>
      <c r="K668" s="4">
        <f>IF(B668&lt;&gt;B667,1,K667+1)</f>
        <v>3</v>
      </c>
      <c r="L668" s="10" t="str">
        <f t="shared" si="20"/>
        <v>changedFiles_D</v>
      </c>
      <c r="M668" s="10" t="str">
        <f t="shared" si="21"/>
        <v>many files</v>
      </c>
      <c r="N668" t="str">
        <f>_xlfn.CONCAT(A668,B668,C668)</f>
        <v>RosdistrochangedFiles_D=many filesclosedBy=vrabaud</v>
      </c>
    </row>
    <row r="669" spans="1:14" hidden="1" x14ac:dyDescent="0.2">
      <c r="A669" s="4" t="s">
        <v>66</v>
      </c>
      <c r="B669" s="4" t="s">
        <v>77</v>
      </c>
      <c r="C669" s="4" t="s">
        <v>70</v>
      </c>
      <c r="D669" s="11">
        <v>2.1299999999999999E-2</v>
      </c>
      <c r="E669" s="11">
        <v>0.3211</v>
      </c>
      <c r="F669" s="11">
        <v>0.1002</v>
      </c>
      <c r="G669" s="4">
        <v>1.51</v>
      </c>
      <c r="H669" s="4" t="s">
        <v>12</v>
      </c>
      <c r="I669" s="4" t="s">
        <v>78</v>
      </c>
      <c r="J669" s="4"/>
      <c r="K669" s="4">
        <f>IF(B669&lt;&gt;B668,1,K668+1)</f>
        <v>1</v>
      </c>
      <c r="L669" s="10" t="str">
        <f t="shared" si="20"/>
        <v>changedFiles_D</v>
      </c>
      <c r="M669" s="10" t="str">
        <f t="shared" si="21"/>
        <v>some files</v>
      </c>
      <c r="N669" t="str">
        <f>_xlfn.CONCAT(A669,B669,C669)</f>
        <v>RosdistrochangedFiles_D=some filesclosedBy=tfoote</v>
      </c>
    </row>
    <row r="670" spans="1:14" hidden="1" x14ac:dyDescent="0.2">
      <c r="A670" s="4" t="s">
        <v>66</v>
      </c>
      <c r="B670" s="4" t="s">
        <v>77</v>
      </c>
      <c r="C670" s="4" t="s">
        <v>71</v>
      </c>
      <c r="D670" s="11">
        <v>1.4E-3</v>
      </c>
      <c r="E670" s="11">
        <v>2.1100000000000001E-2</v>
      </c>
      <c r="F670" s="11">
        <v>8.8900000000000007E-2</v>
      </c>
      <c r="G670" s="4">
        <v>1.34</v>
      </c>
      <c r="H670" s="4" t="s">
        <v>19</v>
      </c>
      <c r="I670" s="4" t="s">
        <v>20</v>
      </c>
      <c r="J670" s="4"/>
      <c r="K670" s="4">
        <f>IF(B670&lt;&gt;B669,1,K669+1)</f>
        <v>2</v>
      </c>
      <c r="L670" s="10" t="str">
        <f t="shared" si="20"/>
        <v>changedFiles_D</v>
      </c>
      <c r="M670" s="10" t="str">
        <f t="shared" si="21"/>
        <v>some files</v>
      </c>
      <c r="N670" t="str">
        <f>_xlfn.CONCAT(A670,B670,C670)</f>
        <v>RosdistrochangedFiles_D=some filesclosedBy=isucan</v>
      </c>
    </row>
    <row r="671" spans="1:14" hidden="1" x14ac:dyDescent="0.2">
      <c r="A671" s="4" t="s">
        <v>66</v>
      </c>
      <c r="B671" s="4" t="s">
        <v>77</v>
      </c>
      <c r="C671" s="4" t="s">
        <v>68</v>
      </c>
      <c r="D671" s="11">
        <v>2.0400000000000001E-2</v>
      </c>
      <c r="E671" s="11">
        <v>0.30790000000000001</v>
      </c>
      <c r="F671" s="11">
        <v>7.3999999999999996E-2</v>
      </c>
      <c r="G671" s="4">
        <v>1.1200000000000001</v>
      </c>
      <c r="H671" s="4" t="s">
        <v>19</v>
      </c>
      <c r="I671" s="4" t="s">
        <v>13</v>
      </c>
      <c r="J671" s="4"/>
      <c r="K671" s="4">
        <f>IF(B671&lt;&gt;B670,1,K670+1)</f>
        <v>3</v>
      </c>
      <c r="L671" s="10" t="str">
        <f t="shared" si="20"/>
        <v>changedFiles_D</v>
      </c>
      <c r="M671" s="10" t="str">
        <f t="shared" si="21"/>
        <v>some files</v>
      </c>
      <c r="N671" t="str">
        <f>_xlfn.CONCAT(A671,B671,C671)</f>
        <v>RosdistrochangedFiles_D=some filesclosedBy=vrabaud</v>
      </c>
    </row>
    <row r="672" spans="1:14" hidden="1" x14ac:dyDescent="0.2">
      <c r="A672" s="4" t="s">
        <v>66</v>
      </c>
      <c r="B672" s="4" t="s">
        <v>77</v>
      </c>
      <c r="C672" s="4" t="s">
        <v>69</v>
      </c>
      <c r="D672" s="11">
        <v>1.29E-2</v>
      </c>
      <c r="E672" s="11">
        <v>0.19470000000000001</v>
      </c>
      <c r="F672" s="11">
        <v>6.3399999999999998E-2</v>
      </c>
      <c r="G672" s="4">
        <v>0.96</v>
      </c>
      <c r="H672" s="4" t="s">
        <v>22</v>
      </c>
      <c r="I672" s="4" t="s">
        <v>17</v>
      </c>
      <c r="J672" s="4"/>
      <c r="K672" s="4">
        <f>IF(B672&lt;&gt;B671,1,K671+1)</f>
        <v>4</v>
      </c>
      <c r="L672" s="10" t="str">
        <f t="shared" si="20"/>
        <v>changedFiles_D</v>
      </c>
      <c r="M672" s="10" t="str">
        <f t="shared" si="21"/>
        <v>some files</v>
      </c>
      <c r="N672" t="str">
        <f>_xlfn.CONCAT(A672,B672,C672)</f>
        <v>RosdistrochangedFiles_D=some filesclosedBy=wjwwood</v>
      </c>
    </row>
    <row r="673" spans="1:14" hidden="1" x14ac:dyDescent="0.2">
      <c r="A673" s="4" t="s">
        <v>66</v>
      </c>
      <c r="B673" s="4" t="s">
        <v>77</v>
      </c>
      <c r="C673" s="4" t="s">
        <v>67</v>
      </c>
      <c r="D673" s="11">
        <v>9.1000000000000004E-3</v>
      </c>
      <c r="E673" s="11">
        <v>0.1368</v>
      </c>
      <c r="F673" s="11">
        <v>3.1600000000000003E-2</v>
      </c>
      <c r="G673" s="4">
        <v>0.48</v>
      </c>
      <c r="H673" s="4" t="s">
        <v>16</v>
      </c>
      <c r="I673" s="4" t="s">
        <v>79</v>
      </c>
      <c r="J673" s="4"/>
      <c r="K673" s="4">
        <f>IF(B673&lt;&gt;B672,1,K672+1)</f>
        <v>5</v>
      </c>
      <c r="L673" s="10" t="str">
        <f t="shared" si="20"/>
        <v>changedFiles_D</v>
      </c>
      <c r="M673" s="10" t="str">
        <f t="shared" si="21"/>
        <v>some files</v>
      </c>
      <c r="N673" t="str">
        <f>_xlfn.CONCAT(A673,B673,C673)</f>
        <v>RosdistrochangedFiles_D=some filesclosedBy=dirk-thomas</v>
      </c>
    </row>
    <row r="674" spans="1:14" hidden="1" x14ac:dyDescent="0.2">
      <c r="A674" s="4" t="s">
        <v>66</v>
      </c>
      <c r="B674" s="4" t="s">
        <v>10</v>
      </c>
      <c r="C674" s="4" t="s">
        <v>73</v>
      </c>
      <c r="D674" s="11">
        <v>1.1999999999999999E-3</v>
      </c>
      <c r="E674" s="11">
        <v>1.2999999999999999E-3</v>
      </c>
      <c r="F674" s="11">
        <v>1</v>
      </c>
      <c r="G674" s="4">
        <v>1.1000000000000001</v>
      </c>
      <c r="H674" s="4" t="s">
        <v>19</v>
      </c>
      <c r="I674" s="4" t="s">
        <v>20</v>
      </c>
      <c r="J674" s="4"/>
      <c r="K674" s="4">
        <f>IF(B674&lt;&gt;B673,1,K673+1)</f>
        <v>1</v>
      </c>
      <c r="L674" s="10" t="str">
        <f t="shared" si="20"/>
        <v>commitsPull_D</v>
      </c>
      <c r="M674" s="10" t="str">
        <f t="shared" si="21"/>
        <v>1 commit</v>
      </c>
      <c r="N674" t="str">
        <f>_xlfn.CONCAT(A674,B674,C674)</f>
        <v>RosdistrocommitsPull_D=1 commitclosedBy=130s</v>
      </c>
    </row>
    <row r="675" spans="1:14" hidden="1" x14ac:dyDescent="0.2">
      <c r="A675" s="4" t="s">
        <v>66</v>
      </c>
      <c r="B675" s="4" t="s">
        <v>10</v>
      </c>
      <c r="C675" s="4" t="s">
        <v>67</v>
      </c>
      <c r="D675" s="11">
        <v>0.27179999999999999</v>
      </c>
      <c r="E675" s="11">
        <v>0.29849999999999999</v>
      </c>
      <c r="F675" s="11">
        <v>0.94950000000000001</v>
      </c>
      <c r="G675" s="4">
        <v>1.04</v>
      </c>
      <c r="H675" s="4" t="s">
        <v>12</v>
      </c>
      <c r="I675" s="4" t="s">
        <v>64</v>
      </c>
      <c r="J675" s="4"/>
      <c r="K675" s="4">
        <f>IF(B675&lt;&gt;B674,1,K674+1)</f>
        <v>2</v>
      </c>
      <c r="L675" s="10" t="str">
        <f t="shared" si="20"/>
        <v>commitsPull_D</v>
      </c>
      <c r="M675" s="10" t="str">
        <f t="shared" si="21"/>
        <v>1 commit</v>
      </c>
      <c r="N675" t="str">
        <f>_xlfn.CONCAT(A675,B675,C675)</f>
        <v>RosdistrocommitsPull_D=1 commitclosedBy=dirk-thomas</v>
      </c>
    </row>
    <row r="676" spans="1:14" hidden="1" x14ac:dyDescent="0.2">
      <c r="A676" s="4" t="s">
        <v>66</v>
      </c>
      <c r="B676" s="4" t="s">
        <v>10</v>
      </c>
      <c r="C676" s="4" t="s">
        <v>68</v>
      </c>
      <c r="D676" s="11">
        <v>0.25440000000000002</v>
      </c>
      <c r="E676" s="11">
        <v>0.27939999999999998</v>
      </c>
      <c r="F676" s="11">
        <v>0.92349999999999999</v>
      </c>
      <c r="G676" s="4">
        <v>1.01</v>
      </c>
      <c r="H676" s="4" t="s">
        <v>19</v>
      </c>
      <c r="I676" s="4" t="s">
        <v>26</v>
      </c>
      <c r="J676" s="4"/>
      <c r="K676" s="4">
        <f>IF(B676&lt;&gt;B675,1,K675+1)</f>
        <v>3</v>
      </c>
      <c r="L676" s="10" t="str">
        <f t="shared" si="20"/>
        <v>commitsPull_D</v>
      </c>
      <c r="M676" s="10" t="str">
        <f t="shared" si="21"/>
        <v>1 commit</v>
      </c>
      <c r="N676" t="str">
        <f>_xlfn.CONCAT(A676,B676,C676)</f>
        <v>RosdistrocommitsPull_D=1 commitclosedBy=vrabaud</v>
      </c>
    </row>
    <row r="677" spans="1:14" hidden="1" x14ac:dyDescent="0.2">
      <c r="A677" s="4" t="s">
        <v>66</v>
      </c>
      <c r="B677" s="4" t="s">
        <v>10</v>
      </c>
      <c r="C677" s="4" t="s">
        <v>69</v>
      </c>
      <c r="D677" s="11">
        <v>0.1845</v>
      </c>
      <c r="E677" s="11">
        <v>0.2026</v>
      </c>
      <c r="F677" s="11">
        <v>0.90749999999999997</v>
      </c>
      <c r="G677" s="4">
        <v>1</v>
      </c>
      <c r="H677" s="4" t="s">
        <v>22</v>
      </c>
      <c r="I677" s="4" t="s">
        <v>20</v>
      </c>
      <c r="J677" s="4"/>
      <c r="K677" s="4">
        <f>IF(B677&lt;&gt;B676,1,K676+1)</f>
        <v>4</v>
      </c>
      <c r="L677" s="10" t="str">
        <f t="shared" si="20"/>
        <v>commitsPull_D</v>
      </c>
      <c r="M677" s="10" t="str">
        <f t="shared" si="21"/>
        <v>1 commit</v>
      </c>
      <c r="N677" t="str">
        <f>_xlfn.CONCAT(A677,B677,C677)</f>
        <v>RosdistrocommitsPull_D=1 commitclosedBy=wjwwood</v>
      </c>
    </row>
    <row r="678" spans="1:14" hidden="1" x14ac:dyDescent="0.2">
      <c r="A678" s="4" t="s">
        <v>66</v>
      </c>
      <c r="B678" s="4" t="s">
        <v>10</v>
      </c>
      <c r="C678" s="4" t="s">
        <v>70</v>
      </c>
      <c r="D678" s="11">
        <v>0.18190000000000001</v>
      </c>
      <c r="E678" s="11">
        <v>0.19980000000000001</v>
      </c>
      <c r="F678" s="11">
        <v>0.85709999999999997</v>
      </c>
      <c r="G678" s="4">
        <v>0.94</v>
      </c>
      <c r="H678" s="4" t="s">
        <v>16</v>
      </c>
      <c r="I678" s="4" t="s">
        <v>65</v>
      </c>
      <c r="J678" s="4"/>
      <c r="K678" s="4">
        <f>IF(B678&lt;&gt;B677,1,K677+1)</f>
        <v>5</v>
      </c>
      <c r="L678" s="10" t="str">
        <f t="shared" si="20"/>
        <v>commitsPull_D</v>
      </c>
      <c r="M678" s="10" t="str">
        <f t="shared" si="21"/>
        <v>1 commit</v>
      </c>
      <c r="N678" t="str">
        <f>_xlfn.CONCAT(A678,B678,C678)</f>
        <v>RosdistrocommitsPull_D=1 commitclosedBy=tfoote</v>
      </c>
    </row>
    <row r="679" spans="1:14" hidden="1" x14ac:dyDescent="0.2">
      <c r="A679" s="4" t="s">
        <v>66</v>
      </c>
      <c r="B679" s="4" t="s">
        <v>10</v>
      </c>
      <c r="C679" s="4" t="s">
        <v>71</v>
      </c>
      <c r="D679" s="11">
        <v>1.34E-2</v>
      </c>
      <c r="E679" s="11">
        <v>1.47E-2</v>
      </c>
      <c r="F679" s="11">
        <v>0.85560000000000003</v>
      </c>
      <c r="G679" s="4">
        <v>0.94</v>
      </c>
      <c r="H679" s="4" t="s">
        <v>22</v>
      </c>
      <c r="I679" s="4" t="s">
        <v>20</v>
      </c>
      <c r="J679" s="4"/>
      <c r="K679" s="4">
        <f>IF(B679&lt;&gt;B678,1,K678+1)</f>
        <v>6</v>
      </c>
      <c r="L679" s="10" t="str">
        <f t="shared" si="20"/>
        <v>commitsPull_D</v>
      </c>
      <c r="M679" s="10" t="str">
        <f t="shared" si="21"/>
        <v>1 commit</v>
      </c>
      <c r="N679" t="str">
        <f>_xlfn.CONCAT(A679,B679,C679)</f>
        <v>RosdistrocommitsPull_D=1 commitclosedBy=isucan</v>
      </c>
    </row>
    <row r="680" spans="1:14" hidden="1" x14ac:dyDescent="0.2">
      <c r="A680" s="4" t="s">
        <v>66</v>
      </c>
      <c r="B680" s="4" t="s">
        <v>10</v>
      </c>
      <c r="C680" s="4" t="s">
        <v>72</v>
      </c>
      <c r="D680" s="11">
        <v>2.3E-3</v>
      </c>
      <c r="E680" s="11">
        <v>2.5000000000000001E-3</v>
      </c>
      <c r="F680" s="11">
        <v>0.56520000000000004</v>
      </c>
      <c r="G680" s="4">
        <v>0.62</v>
      </c>
      <c r="H680" s="4" t="s">
        <v>22</v>
      </c>
      <c r="I680" s="4" t="s">
        <v>20</v>
      </c>
      <c r="J680" s="4"/>
      <c r="K680" s="4">
        <f>IF(B680&lt;&gt;B679,1,K679+1)</f>
        <v>7</v>
      </c>
      <c r="L680" s="10" t="str">
        <f t="shared" si="20"/>
        <v>commitsPull_D</v>
      </c>
      <c r="M680" s="10" t="str">
        <f t="shared" si="21"/>
        <v>1 commit</v>
      </c>
      <c r="N680" t="str">
        <f>_xlfn.CONCAT(A680,B680,C680)</f>
        <v>RosdistrocommitsPull_D=1 commitclosedBy=kwc</v>
      </c>
    </row>
    <row r="681" spans="1:14" hidden="1" x14ac:dyDescent="0.2">
      <c r="A681" s="4" t="s">
        <v>66</v>
      </c>
      <c r="B681" s="4" t="s">
        <v>33</v>
      </c>
      <c r="C681" s="4" t="s">
        <v>70</v>
      </c>
      <c r="D681" s="11">
        <v>3.7000000000000002E-3</v>
      </c>
      <c r="E681" s="11">
        <v>0.44679999999999997</v>
      </c>
      <c r="F681" s="11">
        <v>1.72E-2</v>
      </c>
      <c r="G681" s="4">
        <v>2.11</v>
      </c>
      <c r="H681" s="4" t="s">
        <v>19</v>
      </c>
      <c r="I681" s="4" t="s">
        <v>80</v>
      </c>
      <c r="J681" s="4"/>
      <c r="K681" s="4">
        <f>IF(B681&lt;&gt;B680,1,K680+1)</f>
        <v>1</v>
      </c>
      <c r="L681" s="10" t="str">
        <f t="shared" si="20"/>
        <v>commitsPull_D</v>
      </c>
      <c r="M681" s="10" t="str">
        <f t="shared" si="21"/>
        <v>many commits</v>
      </c>
      <c r="N681" t="str">
        <f>_xlfn.CONCAT(A681,B681,C681)</f>
        <v>RosdistrocommitsPull_D=many commitsclosedBy=tfoote</v>
      </c>
    </row>
    <row r="682" spans="1:14" hidden="1" x14ac:dyDescent="0.2">
      <c r="A682" s="4" t="s">
        <v>66</v>
      </c>
      <c r="B682" s="4" t="s">
        <v>33</v>
      </c>
      <c r="C682" s="4" t="s">
        <v>68</v>
      </c>
      <c r="D682" s="11">
        <v>1.6999999999999999E-3</v>
      </c>
      <c r="E682" s="11">
        <v>0.21279999999999999</v>
      </c>
      <c r="F682" s="11">
        <v>6.3E-3</v>
      </c>
      <c r="G682" s="4">
        <v>0.77</v>
      </c>
      <c r="H682" s="4" t="s">
        <v>22</v>
      </c>
      <c r="I682" s="4" t="s">
        <v>81</v>
      </c>
      <c r="J682" s="4"/>
      <c r="K682" s="4">
        <f>IF(B682&lt;&gt;B681,1,K681+1)</f>
        <v>2</v>
      </c>
      <c r="L682" s="10" t="str">
        <f t="shared" si="20"/>
        <v>commitsPull_D</v>
      </c>
      <c r="M682" s="10" t="str">
        <f t="shared" si="21"/>
        <v>many commits</v>
      </c>
      <c r="N682" t="str">
        <f>_xlfn.CONCAT(A682,B682,C682)</f>
        <v>RosdistrocommitsPull_D=many commitsclosedBy=vrabaud</v>
      </c>
    </row>
    <row r="683" spans="1:14" hidden="1" x14ac:dyDescent="0.2">
      <c r="A683" s="4" t="s">
        <v>66</v>
      </c>
      <c r="B683" s="4" t="s">
        <v>33</v>
      </c>
      <c r="C683" s="4" t="s">
        <v>69</v>
      </c>
      <c r="D683" s="11">
        <v>1.1999999999999999E-3</v>
      </c>
      <c r="E683" s="11">
        <v>0.1489</v>
      </c>
      <c r="F683" s="11">
        <v>6.0000000000000001E-3</v>
      </c>
      <c r="G683" s="4">
        <v>0.73</v>
      </c>
      <c r="H683" s="4" t="s">
        <v>22</v>
      </c>
      <c r="I683" s="4" t="s">
        <v>75</v>
      </c>
      <c r="J683" s="4"/>
      <c r="K683" s="4">
        <f>IF(B683&lt;&gt;B682,1,K682+1)</f>
        <v>3</v>
      </c>
      <c r="L683" s="10" t="str">
        <f t="shared" si="20"/>
        <v>commitsPull_D</v>
      </c>
      <c r="M683" s="10" t="str">
        <f t="shared" si="21"/>
        <v>many commits</v>
      </c>
      <c r="N683" t="str">
        <f>_xlfn.CONCAT(A683,B683,C683)</f>
        <v>RosdistrocommitsPull_D=many commitsclosedBy=wjwwood</v>
      </c>
    </row>
    <row r="684" spans="1:14" hidden="1" x14ac:dyDescent="0.2">
      <c r="A684" s="4" t="s">
        <v>66</v>
      </c>
      <c r="B684" s="4" t="s">
        <v>33</v>
      </c>
      <c r="C684" s="4" t="s">
        <v>67</v>
      </c>
      <c r="D684" s="11">
        <v>1E-3</v>
      </c>
      <c r="E684" s="11">
        <v>0.12770000000000001</v>
      </c>
      <c r="F684" s="11">
        <v>3.7000000000000002E-3</v>
      </c>
      <c r="G684" s="4">
        <v>0.45</v>
      </c>
      <c r="H684" s="4" t="s">
        <v>22</v>
      </c>
      <c r="I684" s="4" t="s">
        <v>82</v>
      </c>
      <c r="J684" s="4"/>
      <c r="K684" s="4">
        <f>IF(B684&lt;&gt;B683,1,K683+1)</f>
        <v>4</v>
      </c>
      <c r="L684" s="10" t="str">
        <f t="shared" si="20"/>
        <v>commitsPull_D</v>
      </c>
      <c r="M684" s="10" t="str">
        <f t="shared" si="21"/>
        <v>many commits</v>
      </c>
      <c r="N684" t="str">
        <f>_xlfn.CONCAT(A684,B684,C684)</f>
        <v>RosdistrocommitsPull_D=many commitsclosedBy=dirk-thomas</v>
      </c>
    </row>
    <row r="685" spans="1:14" hidden="1" x14ac:dyDescent="0.2">
      <c r="A685" s="4" t="s">
        <v>66</v>
      </c>
      <c r="B685" s="4" t="s">
        <v>83</v>
      </c>
      <c r="C685" s="4" t="s">
        <v>72</v>
      </c>
      <c r="D685" s="11">
        <v>1.4E-3</v>
      </c>
      <c r="E685" s="11">
        <v>1.72E-2</v>
      </c>
      <c r="F685" s="11">
        <v>0.3478</v>
      </c>
      <c r="G685" s="4">
        <v>4.28</v>
      </c>
      <c r="H685" s="4" t="s">
        <v>19</v>
      </c>
      <c r="I685" s="4" t="s">
        <v>26</v>
      </c>
      <c r="J685" s="4"/>
      <c r="K685" s="4">
        <f>IF(B685&lt;&gt;B684,1,K684+1)</f>
        <v>1</v>
      </c>
      <c r="L685" s="10" t="str">
        <f t="shared" si="20"/>
        <v>commitsPull_D</v>
      </c>
      <c r="M685" s="10" t="str">
        <f t="shared" si="21"/>
        <v>some commits</v>
      </c>
      <c r="N685" t="str">
        <f>_xlfn.CONCAT(A685,B685,C685)</f>
        <v>RosdistrocommitsPull_D=some commitsclosedBy=kwc</v>
      </c>
    </row>
    <row r="686" spans="1:14" hidden="1" x14ac:dyDescent="0.2">
      <c r="A686" s="4" t="s">
        <v>66</v>
      </c>
      <c r="B686" s="4" t="s">
        <v>83</v>
      </c>
      <c r="C686" s="4" t="s">
        <v>71</v>
      </c>
      <c r="D686" s="11">
        <v>2.0999999999999999E-3</v>
      </c>
      <c r="E686" s="11">
        <v>2.58E-2</v>
      </c>
      <c r="F686" s="11">
        <v>0.1333</v>
      </c>
      <c r="G686" s="4">
        <v>1.64</v>
      </c>
      <c r="H686" s="4" t="s">
        <v>19</v>
      </c>
      <c r="I686" s="4" t="s">
        <v>26</v>
      </c>
      <c r="J686" s="4"/>
      <c r="K686" s="4">
        <f>IF(B686&lt;&gt;B685,1,K685+1)</f>
        <v>2</v>
      </c>
      <c r="L686" s="10" t="str">
        <f t="shared" si="20"/>
        <v>commitsPull_D</v>
      </c>
      <c r="M686" s="10" t="str">
        <f t="shared" si="21"/>
        <v>some commits</v>
      </c>
      <c r="N686" t="str">
        <f>_xlfn.CONCAT(A686,B686,C686)</f>
        <v>RosdistrocommitsPull_D=some commitsclosedBy=isucan</v>
      </c>
    </row>
    <row r="687" spans="1:14" hidden="1" x14ac:dyDescent="0.2">
      <c r="A687" s="4" t="s">
        <v>66</v>
      </c>
      <c r="B687" s="4" t="s">
        <v>83</v>
      </c>
      <c r="C687" s="4" t="s">
        <v>70</v>
      </c>
      <c r="D687" s="11">
        <v>2.6700000000000002E-2</v>
      </c>
      <c r="E687" s="11">
        <v>0.32829999999999998</v>
      </c>
      <c r="F687" s="11">
        <v>0.12559999999999999</v>
      </c>
      <c r="G687" s="4">
        <v>1.55</v>
      </c>
      <c r="H687" s="4" t="s">
        <v>12</v>
      </c>
      <c r="I687" s="4" t="s">
        <v>84</v>
      </c>
      <c r="J687" s="4"/>
      <c r="K687" s="4">
        <f>IF(B687&lt;&gt;B686,1,K686+1)</f>
        <v>3</v>
      </c>
      <c r="L687" s="10" t="str">
        <f t="shared" si="20"/>
        <v>commitsPull_D</v>
      </c>
      <c r="M687" s="10" t="str">
        <f t="shared" si="21"/>
        <v>some commits</v>
      </c>
      <c r="N687" t="str">
        <f>_xlfn.CONCAT(A687,B687,C687)</f>
        <v>RosdistrocommitsPull_D=some commitsclosedBy=tfoote</v>
      </c>
    </row>
    <row r="688" spans="1:14" hidden="1" x14ac:dyDescent="0.2">
      <c r="A688" s="4" t="s">
        <v>66</v>
      </c>
      <c r="B688" s="4" t="s">
        <v>83</v>
      </c>
      <c r="C688" s="4" t="s">
        <v>69</v>
      </c>
      <c r="D688" s="11">
        <v>1.7600000000000001E-2</v>
      </c>
      <c r="E688" s="11">
        <v>0.2167</v>
      </c>
      <c r="F688" s="11">
        <v>8.6499999999999994E-2</v>
      </c>
      <c r="G688" s="4">
        <v>1.07</v>
      </c>
      <c r="H688" s="4" t="s">
        <v>19</v>
      </c>
      <c r="I688" s="4" t="s">
        <v>26</v>
      </c>
      <c r="J688" s="4"/>
      <c r="K688" s="4">
        <f>IF(B688&lt;&gt;B687,1,K687+1)</f>
        <v>4</v>
      </c>
      <c r="L688" s="10" t="str">
        <f t="shared" si="20"/>
        <v>commitsPull_D</v>
      </c>
      <c r="M688" s="10" t="str">
        <f t="shared" si="21"/>
        <v>some commits</v>
      </c>
      <c r="N688" t="str">
        <f>_xlfn.CONCAT(A688,B688,C688)</f>
        <v>RosdistrocommitsPull_D=some commitsclosedBy=wjwwood</v>
      </c>
    </row>
    <row r="689" spans="1:14" hidden="1" x14ac:dyDescent="0.2">
      <c r="A689" s="4" t="s">
        <v>66</v>
      </c>
      <c r="B689" s="4" t="s">
        <v>83</v>
      </c>
      <c r="C689" s="4" t="s">
        <v>68</v>
      </c>
      <c r="D689" s="11">
        <v>1.9300000000000001E-2</v>
      </c>
      <c r="E689" s="11">
        <v>0.2382</v>
      </c>
      <c r="F689" s="11">
        <v>7.0199999999999999E-2</v>
      </c>
      <c r="G689" s="4">
        <v>0.86</v>
      </c>
      <c r="H689" s="4" t="s">
        <v>22</v>
      </c>
      <c r="I689" s="4" t="s">
        <v>40</v>
      </c>
      <c r="J689" s="4"/>
      <c r="K689" s="4">
        <f>IF(B689&lt;&gt;B688,1,K688+1)</f>
        <v>5</v>
      </c>
      <c r="L689" s="10" t="str">
        <f t="shared" si="20"/>
        <v>commitsPull_D</v>
      </c>
      <c r="M689" s="10" t="str">
        <f t="shared" si="21"/>
        <v>some commits</v>
      </c>
      <c r="N689" t="str">
        <f>_xlfn.CONCAT(A689,B689,C689)</f>
        <v>RosdistrocommitsPull_D=some commitsclosedBy=vrabaud</v>
      </c>
    </row>
    <row r="690" spans="1:14" hidden="1" x14ac:dyDescent="0.2">
      <c r="A690" s="4" t="s">
        <v>66</v>
      </c>
      <c r="B690" s="4" t="s">
        <v>83</v>
      </c>
      <c r="C690" s="4" t="s">
        <v>67</v>
      </c>
      <c r="D690" s="11">
        <v>1.34E-2</v>
      </c>
      <c r="E690" s="11">
        <v>0.16520000000000001</v>
      </c>
      <c r="F690" s="11">
        <v>4.6899999999999997E-2</v>
      </c>
      <c r="G690" s="4">
        <v>0.57999999999999996</v>
      </c>
      <c r="H690" s="4" t="s">
        <v>16</v>
      </c>
      <c r="I690" s="4" t="s">
        <v>85</v>
      </c>
      <c r="J690" s="4"/>
      <c r="K690" s="4">
        <f>IF(B690&lt;&gt;B689,1,K689+1)</f>
        <v>6</v>
      </c>
      <c r="L690" s="10" t="str">
        <f t="shared" si="20"/>
        <v>commitsPull_D</v>
      </c>
      <c r="M690" s="10" t="str">
        <f t="shared" si="21"/>
        <v>some commits</v>
      </c>
      <c r="N690" t="str">
        <f>_xlfn.CONCAT(A690,B690,C690)</f>
        <v>RosdistrocommitsPull_D=some commitsclosedBy=dirk-thomas</v>
      </c>
    </row>
    <row r="691" spans="1:14" x14ac:dyDescent="0.2">
      <c r="A691" s="4" t="s">
        <v>66</v>
      </c>
      <c r="B691" s="4" t="s">
        <v>61</v>
      </c>
      <c r="C691" s="4" t="s">
        <v>67</v>
      </c>
      <c r="D691" s="11">
        <v>0.2863</v>
      </c>
      <c r="E691" s="11">
        <v>0.28910000000000002</v>
      </c>
      <c r="F691" s="11">
        <v>1</v>
      </c>
      <c r="G691" s="4">
        <v>1.01</v>
      </c>
      <c r="H691" s="4" t="s">
        <v>19</v>
      </c>
      <c r="I691" s="4" t="s">
        <v>20</v>
      </c>
      <c r="J691" s="4"/>
      <c r="K691" s="4">
        <f>IF(B691&lt;&gt;B690,1,K690+1)</f>
        <v>1</v>
      </c>
      <c r="L691" s="10" t="str">
        <f t="shared" si="20"/>
        <v>coreTeamFollowsRequester</v>
      </c>
      <c r="M691" s="10" t="str">
        <f t="shared" si="21"/>
        <v>false</v>
      </c>
      <c r="N691" t="str">
        <f>_xlfn.CONCAT(A691,B691,C691)</f>
        <v>RosdistrocoreTeamFollowsRequester=falseclosedBy=dirk-thomas</v>
      </c>
    </row>
    <row r="692" spans="1:14" x14ac:dyDescent="0.2">
      <c r="A692" s="4" t="s">
        <v>66</v>
      </c>
      <c r="B692" s="4" t="s">
        <v>61</v>
      </c>
      <c r="C692" s="4" t="s">
        <v>68</v>
      </c>
      <c r="D692" s="11">
        <v>0.27550000000000002</v>
      </c>
      <c r="E692" s="11">
        <v>0.27810000000000001</v>
      </c>
      <c r="F692" s="11">
        <v>1</v>
      </c>
      <c r="G692" s="4">
        <v>1.01</v>
      </c>
      <c r="H692" s="4" t="s">
        <v>19</v>
      </c>
      <c r="I692" s="4" t="s">
        <v>20</v>
      </c>
      <c r="J692" s="4"/>
      <c r="K692" s="4">
        <f>IF(B692&lt;&gt;B691,1,K691+1)</f>
        <v>2</v>
      </c>
      <c r="L692" s="10" t="str">
        <f t="shared" si="20"/>
        <v>coreTeamFollowsRequester</v>
      </c>
      <c r="M692" s="10" t="str">
        <f t="shared" si="21"/>
        <v>false</v>
      </c>
      <c r="N692" t="str">
        <f>_xlfn.CONCAT(A692,B692,C692)</f>
        <v>RosdistrocoreTeamFollowsRequester=falseclosedBy=vrabaud</v>
      </c>
    </row>
    <row r="693" spans="1:14" hidden="1" x14ac:dyDescent="0.2">
      <c r="A693" s="4" t="s">
        <v>66</v>
      </c>
      <c r="B693" s="4" t="s">
        <v>61</v>
      </c>
      <c r="C693" s="4" t="s">
        <v>70</v>
      </c>
      <c r="D693" s="11">
        <v>0.2122</v>
      </c>
      <c r="E693" s="11">
        <v>0.21429999999999999</v>
      </c>
      <c r="F693" s="11">
        <v>1</v>
      </c>
      <c r="G693" s="4">
        <v>1.01</v>
      </c>
      <c r="H693" s="4" t="s">
        <v>19</v>
      </c>
      <c r="I693" s="4" t="s">
        <v>20</v>
      </c>
      <c r="J693" s="4"/>
      <c r="K693" s="4">
        <f>IF(B693&lt;&gt;B692,1,K692+1)</f>
        <v>3</v>
      </c>
      <c r="L693" s="10" t="str">
        <f t="shared" si="20"/>
        <v>coreTeamFollowsRequester</v>
      </c>
      <c r="M693" s="10" t="str">
        <f t="shared" si="21"/>
        <v>false</v>
      </c>
      <c r="N693" t="str">
        <f>_xlfn.CONCAT(A693,B693,C693)</f>
        <v>RosdistrocoreTeamFollowsRequester=falseclosedBy=tfoote</v>
      </c>
    </row>
    <row r="694" spans="1:14" hidden="1" x14ac:dyDescent="0.2">
      <c r="A694" s="4" t="s">
        <v>66</v>
      </c>
      <c r="B694" s="4" t="s">
        <v>61</v>
      </c>
      <c r="C694" s="4" t="s">
        <v>71</v>
      </c>
      <c r="D694" s="11">
        <v>1.5699999999999999E-2</v>
      </c>
      <c r="E694" s="11">
        <v>1.5800000000000002E-2</v>
      </c>
      <c r="F694" s="11">
        <v>1</v>
      </c>
      <c r="G694" s="4">
        <v>1.01</v>
      </c>
      <c r="H694" s="4" t="s">
        <v>19</v>
      </c>
      <c r="I694" s="4" t="s">
        <v>20</v>
      </c>
      <c r="J694" s="4"/>
      <c r="K694" s="4">
        <f>IF(B694&lt;&gt;B693,1,K693+1)</f>
        <v>4</v>
      </c>
      <c r="L694" s="10" t="str">
        <f t="shared" si="20"/>
        <v>coreTeamFollowsRequester</v>
      </c>
      <c r="M694" s="10" t="str">
        <f t="shared" si="21"/>
        <v>false</v>
      </c>
      <c r="N694" t="str">
        <f>_xlfn.CONCAT(A694,B694,C694)</f>
        <v>RosdistrocoreTeamFollowsRequester=falseclosedBy=isucan</v>
      </c>
    </row>
    <row r="695" spans="1:14" hidden="1" x14ac:dyDescent="0.2">
      <c r="A695" s="4" t="s">
        <v>66</v>
      </c>
      <c r="B695" s="4" t="s">
        <v>61</v>
      </c>
      <c r="C695" s="4" t="s">
        <v>69</v>
      </c>
      <c r="D695" s="11">
        <v>0.19570000000000001</v>
      </c>
      <c r="E695" s="11">
        <v>0.1976</v>
      </c>
      <c r="F695" s="11">
        <v>0.96230000000000004</v>
      </c>
      <c r="G695" s="4">
        <v>0.97</v>
      </c>
      <c r="H695" s="4" t="s">
        <v>16</v>
      </c>
      <c r="I695" s="4" t="s">
        <v>17</v>
      </c>
      <c r="J695" s="4"/>
      <c r="K695" s="4">
        <f>IF(B695&lt;&gt;B694,1,K694+1)</f>
        <v>5</v>
      </c>
      <c r="L695" s="10" t="str">
        <f t="shared" si="20"/>
        <v>coreTeamFollowsRequester</v>
      </c>
      <c r="M695" s="10" t="str">
        <f t="shared" si="21"/>
        <v>false</v>
      </c>
      <c r="N695" t="str">
        <f>_xlfn.CONCAT(A695,B695,C695)</f>
        <v>RosdistrocoreTeamFollowsRequester=falseclosedBy=wjwwood</v>
      </c>
    </row>
    <row r="696" spans="1:14" hidden="1" x14ac:dyDescent="0.2">
      <c r="A696" s="4" t="s">
        <v>66</v>
      </c>
      <c r="B696" s="4" t="s">
        <v>61</v>
      </c>
      <c r="C696" s="4" t="s">
        <v>72</v>
      </c>
      <c r="D696" s="11">
        <v>3.7000000000000002E-3</v>
      </c>
      <c r="E696" s="11">
        <v>3.7000000000000002E-3</v>
      </c>
      <c r="F696" s="11">
        <v>0.91300000000000003</v>
      </c>
      <c r="G696" s="4">
        <v>0.92</v>
      </c>
      <c r="H696" s="4" t="s">
        <v>22</v>
      </c>
      <c r="I696" s="4" t="s">
        <v>20</v>
      </c>
      <c r="J696" s="4"/>
      <c r="K696" s="4">
        <f>IF(B696&lt;&gt;B695,1,K695+1)</f>
        <v>6</v>
      </c>
      <c r="L696" s="10" t="str">
        <f t="shared" si="20"/>
        <v>coreTeamFollowsRequester</v>
      </c>
      <c r="M696" s="10" t="str">
        <f t="shared" si="21"/>
        <v>false</v>
      </c>
      <c r="N696" t="str">
        <f>_xlfn.CONCAT(A696,B696,C696)</f>
        <v>RosdistrocoreTeamFollowsRequester=falseclosedBy=kwc</v>
      </c>
    </row>
    <row r="697" spans="1:14" hidden="1" x14ac:dyDescent="0.2">
      <c r="A697" s="4" t="s">
        <v>66</v>
      </c>
      <c r="B697" s="4" t="s">
        <v>58</v>
      </c>
      <c r="C697" s="4" t="s">
        <v>73</v>
      </c>
      <c r="D697" s="11">
        <v>1.1999999999999999E-3</v>
      </c>
      <c r="E697" s="11">
        <v>0.1273</v>
      </c>
      <c r="F697" s="11">
        <v>1</v>
      </c>
      <c r="G697" s="4">
        <v>104.35</v>
      </c>
      <c r="H697" s="4" t="s">
        <v>19</v>
      </c>
      <c r="I697" s="4" t="s">
        <v>87</v>
      </c>
      <c r="J697" s="4"/>
      <c r="K697" s="4">
        <f>IF(B697&lt;&gt;B696,1,K696+1)</f>
        <v>1</v>
      </c>
      <c r="L697" s="10" t="str">
        <f t="shared" si="20"/>
        <v>coreTeamFollowsRequester</v>
      </c>
      <c r="M697" s="10" t="str">
        <f t="shared" si="21"/>
        <v>true</v>
      </c>
      <c r="N697" t="str">
        <f>_xlfn.CONCAT(A697,B697,C697)</f>
        <v>RosdistrocoreTeamFollowsRequester=trueclosedBy=130s</v>
      </c>
    </row>
    <row r="698" spans="1:14" hidden="1" x14ac:dyDescent="0.2">
      <c r="A698" s="4" t="s">
        <v>66</v>
      </c>
      <c r="B698" s="4" t="s">
        <v>58</v>
      </c>
      <c r="C698" s="4" t="s">
        <v>69</v>
      </c>
      <c r="D698" s="11">
        <v>7.7000000000000002E-3</v>
      </c>
      <c r="E698" s="11">
        <v>0.8</v>
      </c>
      <c r="F698" s="11">
        <v>3.7699999999999997E-2</v>
      </c>
      <c r="G698" s="4">
        <v>3.93</v>
      </c>
      <c r="H698" s="4" t="s">
        <v>12</v>
      </c>
      <c r="I698" s="4" t="s">
        <v>86</v>
      </c>
      <c r="J698" s="4"/>
      <c r="K698" s="4">
        <f>IF(B698&lt;&gt;B697,1,K697+1)</f>
        <v>2</v>
      </c>
      <c r="L698" s="10" t="str">
        <f t="shared" si="20"/>
        <v>coreTeamFollowsRequester</v>
      </c>
      <c r="M698" s="10" t="str">
        <f t="shared" si="21"/>
        <v>true</v>
      </c>
      <c r="N698" t="str">
        <f>_xlfn.CONCAT(A698,B698,C698)</f>
        <v>RosdistrocoreTeamFollowsRequester=trueclosedBy=wjwwood</v>
      </c>
    </row>
    <row r="699" spans="1:14" hidden="1" x14ac:dyDescent="0.2">
      <c r="A699" s="4" t="s">
        <v>66</v>
      </c>
      <c r="B699" s="4" t="s">
        <v>88</v>
      </c>
      <c r="C699" s="4" t="s">
        <v>73</v>
      </c>
      <c r="D699" s="11">
        <v>1.1999999999999999E-3</v>
      </c>
      <c r="E699" s="11">
        <v>1.2999999999999999E-3</v>
      </c>
      <c r="F699" s="11">
        <v>1</v>
      </c>
      <c r="G699" s="4">
        <v>1.07</v>
      </c>
      <c r="H699" s="4" t="s">
        <v>19</v>
      </c>
      <c r="I699" s="4" t="s">
        <v>20</v>
      </c>
      <c r="J699" s="4"/>
      <c r="K699" s="4">
        <f>IF(B699&lt;&gt;B698,1,K698+1)</f>
        <v>1</v>
      </c>
      <c r="L699" s="10" t="str">
        <f t="shared" si="20"/>
        <v>first_Pull</v>
      </c>
      <c r="M699" s="10" t="str">
        <f t="shared" si="21"/>
        <v>False</v>
      </c>
      <c r="N699" t="str">
        <f>_xlfn.CONCAT(A699,B699,C699)</f>
        <v>Rosdistrofirst_Pull=FalseclosedBy=130s</v>
      </c>
    </row>
    <row r="700" spans="1:14" hidden="1" x14ac:dyDescent="0.2">
      <c r="A700" s="4" t="s">
        <v>66</v>
      </c>
      <c r="B700" s="4" t="s">
        <v>88</v>
      </c>
      <c r="C700" s="4" t="s">
        <v>67</v>
      </c>
      <c r="D700" s="11">
        <v>0.27579999999999999</v>
      </c>
      <c r="E700" s="11">
        <v>0.29509999999999997</v>
      </c>
      <c r="F700" s="11">
        <v>0.96350000000000002</v>
      </c>
      <c r="G700" s="4">
        <v>1.03</v>
      </c>
      <c r="H700" s="4" t="s">
        <v>12</v>
      </c>
      <c r="I700" s="4" t="s">
        <v>26</v>
      </c>
      <c r="J700" s="4"/>
      <c r="K700" s="4">
        <f>IF(B700&lt;&gt;B699,1,K699+1)</f>
        <v>2</v>
      </c>
      <c r="L700" s="10" t="str">
        <f t="shared" si="20"/>
        <v>first_Pull</v>
      </c>
      <c r="M700" s="10" t="str">
        <f t="shared" si="21"/>
        <v>False</v>
      </c>
      <c r="N700" t="str">
        <f>_xlfn.CONCAT(A700,B700,C700)</f>
        <v>Rosdistrofirst_Pull=FalseclosedBy=dirk-thomas</v>
      </c>
    </row>
    <row r="701" spans="1:14" hidden="1" x14ac:dyDescent="0.2">
      <c r="A701" s="4" t="s">
        <v>66</v>
      </c>
      <c r="B701" s="4" t="s">
        <v>88</v>
      </c>
      <c r="C701" s="4" t="s">
        <v>69</v>
      </c>
      <c r="D701" s="11">
        <v>0.1925</v>
      </c>
      <c r="E701" s="11">
        <v>0.20599999999999999</v>
      </c>
      <c r="F701" s="11">
        <v>0.94689999999999996</v>
      </c>
      <c r="G701" s="4">
        <v>1.01</v>
      </c>
      <c r="H701" s="4" t="s">
        <v>19</v>
      </c>
      <c r="I701" s="4" t="s">
        <v>20</v>
      </c>
      <c r="J701" s="4"/>
      <c r="K701" s="4">
        <f>IF(B701&lt;&gt;B700,1,K700+1)</f>
        <v>3</v>
      </c>
      <c r="L701" s="10" t="str">
        <f t="shared" si="20"/>
        <v>first_Pull</v>
      </c>
      <c r="M701" s="10" t="str">
        <f t="shared" si="21"/>
        <v>False</v>
      </c>
      <c r="N701" t="str">
        <f>_xlfn.CONCAT(A701,B701,C701)</f>
        <v>Rosdistrofirst_Pull=FalseclosedBy=wjwwood</v>
      </c>
    </row>
    <row r="702" spans="1:14" hidden="1" x14ac:dyDescent="0.2">
      <c r="A702" s="4" t="s">
        <v>66</v>
      </c>
      <c r="B702" s="4" t="s">
        <v>88</v>
      </c>
      <c r="C702" s="4" t="s">
        <v>68</v>
      </c>
      <c r="D702" s="11">
        <v>0.25669999999999998</v>
      </c>
      <c r="E702" s="11">
        <v>0.27460000000000001</v>
      </c>
      <c r="F702" s="11">
        <v>0.93169999999999997</v>
      </c>
      <c r="G702" s="4">
        <v>1</v>
      </c>
      <c r="H702" s="4" t="s">
        <v>22</v>
      </c>
      <c r="I702" s="4" t="s">
        <v>20</v>
      </c>
      <c r="J702" s="4"/>
      <c r="K702" s="4">
        <f>IF(B702&lt;&gt;B701,1,K701+1)</f>
        <v>4</v>
      </c>
      <c r="L702" s="10" t="str">
        <f t="shared" si="20"/>
        <v>first_Pull</v>
      </c>
      <c r="M702" s="10" t="str">
        <f t="shared" si="21"/>
        <v>False</v>
      </c>
      <c r="N702" t="str">
        <f>_xlfn.CONCAT(A702,B702,C702)</f>
        <v>Rosdistrofirst_Pull=FalseclosedBy=vrabaud</v>
      </c>
    </row>
    <row r="703" spans="1:14" hidden="1" x14ac:dyDescent="0.2">
      <c r="A703" s="4" t="s">
        <v>66</v>
      </c>
      <c r="B703" s="4" t="s">
        <v>88</v>
      </c>
      <c r="C703" s="4" t="s">
        <v>70</v>
      </c>
      <c r="D703" s="11">
        <v>0.19309999999999999</v>
      </c>
      <c r="E703" s="11">
        <v>0.20660000000000001</v>
      </c>
      <c r="F703" s="11">
        <v>0.90969999999999995</v>
      </c>
      <c r="G703" s="4">
        <v>0.97</v>
      </c>
      <c r="H703" s="4" t="s">
        <v>16</v>
      </c>
      <c r="I703" s="4" t="s">
        <v>17</v>
      </c>
      <c r="J703" s="4"/>
      <c r="K703" s="4">
        <f>IF(B703&lt;&gt;B702,1,K702+1)</f>
        <v>5</v>
      </c>
      <c r="L703" s="10" t="str">
        <f t="shared" si="20"/>
        <v>first_Pull</v>
      </c>
      <c r="M703" s="10" t="str">
        <f t="shared" si="21"/>
        <v>False</v>
      </c>
      <c r="N703" t="str">
        <f>_xlfn.CONCAT(A703,B703,C703)</f>
        <v>Rosdistrofirst_Pull=FalseclosedBy=tfoote</v>
      </c>
    </row>
    <row r="704" spans="1:14" hidden="1" x14ac:dyDescent="0.2">
      <c r="A704" s="4" t="s">
        <v>66</v>
      </c>
      <c r="B704" s="4" t="s">
        <v>88</v>
      </c>
      <c r="C704" s="4" t="s">
        <v>71</v>
      </c>
      <c r="D704" s="11">
        <v>1.41E-2</v>
      </c>
      <c r="E704" s="11">
        <v>1.5100000000000001E-2</v>
      </c>
      <c r="F704" s="11">
        <v>0.9</v>
      </c>
      <c r="G704" s="4">
        <v>0.96</v>
      </c>
      <c r="H704" s="4" t="s">
        <v>22</v>
      </c>
      <c r="I704" s="4" t="s">
        <v>20</v>
      </c>
      <c r="J704" s="4"/>
      <c r="K704" s="4">
        <f>IF(B704&lt;&gt;B703,1,K703+1)</f>
        <v>6</v>
      </c>
      <c r="L704" s="10" t="str">
        <f t="shared" si="20"/>
        <v>first_Pull</v>
      </c>
      <c r="M704" s="10" t="str">
        <f t="shared" si="21"/>
        <v>False</v>
      </c>
      <c r="N704" t="str">
        <f>_xlfn.CONCAT(A704,B704,C704)</f>
        <v>Rosdistrofirst_Pull=FalseclosedBy=isucan</v>
      </c>
    </row>
    <row r="705" spans="1:14" hidden="1" x14ac:dyDescent="0.2">
      <c r="A705" s="4" t="s">
        <v>66</v>
      </c>
      <c r="B705" s="4" t="s">
        <v>42</v>
      </c>
      <c r="C705" s="4" t="s">
        <v>72</v>
      </c>
      <c r="D705" s="11">
        <v>3.7000000000000002E-3</v>
      </c>
      <c r="E705" s="11">
        <v>5.6000000000000001E-2</v>
      </c>
      <c r="F705" s="11">
        <v>0.91300000000000003</v>
      </c>
      <c r="G705" s="4">
        <v>13.97</v>
      </c>
      <c r="H705" s="4" t="s">
        <v>19</v>
      </c>
      <c r="I705" s="4" t="s">
        <v>90</v>
      </c>
      <c r="J705" s="4"/>
      <c r="K705" s="4">
        <f>IF(B705&lt;&gt;B704,1,K704+1)</f>
        <v>1</v>
      </c>
      <c r="L705" s="10" t="str">
        <f t="shared" si="20"/>
        <v>first_Pull</v>
      </c>
      <c r="M705" s="10" t="str">
        <f t="shared" si="21"/>
        <v>True</v>
      </c>
      <c r="N705" t="str">
        <f>_xlfn.CONCAT(A705,B705,C705)</f>
        <v>Rosdistrofirst_Pull=TrueclosedBy=kwc</v>
      </c>
    </row>
    <row r="706" spans="1:14" hidden="1" x14ac:dyDescent="0.2">
      <c r="A706" s="4" t="s">
        <v>66</v>
      </c>
      <c r="B706" s="4" t="s">
        <v>42</v>
      </c>
      <c r="C706" s="4" t="s">
        <v>71</v>
      </c>
      <c r="D706" s="11">
        <v>1.6000000000000001E-3</v>
      </c>
      <c r="E706" s="11">
        <v>2.4E-2</v>
      </c>
      <c r="F706" s="11">
        <v>0.1</v>
      </c>
      <c r="G706" s="4">
        <v>1.53</v>
      </c>
      <c r="H706" s="4" t="s">
        <v>19</v>
      </c>
      <c r="I706" s="4" t="s">
        <v>26</v>
      </c>
      <c r="J706" s="4"/>
      <c r="K706" s="4">
        <f>IF(B706&lt;&gt;B705,1,K705+1)</f>
        <v>2</v>
      </c>
      <c r="L706" s="10" t="str">
        <f t="shared" si="20"/>
        <v>first_Pull</v>
      </c>
      <c r="M706" s="10" t="str">
        <f t="shared" si="21"/>
        <v>True</v>
      </c>
      <c r="N706" t="str">
        <f>_xlfn.CONCAT(A706,B706,C706)</f>
        <v>Rosdistrofirst_Pull=TrueclosedBy=isucan</v>
      </c>
    </row>
    <row r="707" spans="1:14" hidden="1" x14ac:dyDescent="0.2">
      <c r="A707" s="4" t="s">
        <v>66</v>
      </c>
      <c r="B707" s="4" t="s">
        <v>42</v>
      </c>
      <c r="C707" s="4" t="s">
        <v>70</v>
      </c>
      <c r="D707" s="11">
        <v>1.9199999999999998E-2</v>
      </c>
      <c r="E707" s="11">
        <v>0.29330000000000001</v>
      </c>
      <c r="F707" s="11">
        <v>9.0300000000000005E-2</v>
      </c>
      <c r="G707" s="4">
        <v>1.38</v>
      </c>
      <c r="H707" s="4" t="s">
        <v>12</v>
      </c>
      <c r="I707" s="4" t="s">
        <v>89</v>
      </c>
      <c r="J707" s="4"/>
      <c r="K707" s="4">
        <f>IF(B707&lt;&gt;B706,1,K706+1)</f>
        <v>3</v>
      </c>
      <c r="L707" s="10" t="str">
        <f t="shared" ref="L707:L737" si="22">_xlfn.TEXTBEFORE(B707,"=")</f>
        <v>first_Pull</v>
      </c>
      <c r="M707" s="10" t="str">
        <f t="shared" ref="M707:M737" si="23">_xlfn.TEXTAFTER(B707,"=")</f>
        <v>True</v>
      </c>
      <c r="N707" t="str">
        <f t="shared" ref="N707:N737" si="24">_xlfn.CONCAT(A707,B707,C707)</f>
        <v>Rosdistrofirst_Pull=TrueclosedBy=tfoote</v>
      </c>
    </row>
    <row r="708" spans="1:14" hidden="1" x14ac:dyDescent="0.2">
      <c r="A708" s="4" t="s">
        <v>66</v>
      </c>
      <c r="B708" s="4" t="s">
        <v>42</v>
      </c>
      <c r="C708" s="4" t="s">
        <v>68</v>
      </c>
      <c r="D708" s="11">
        <v>1.8800000000000001E-2</v>
      </c>
      <c r="E708" s="11">
        <v>0.28799999999999998</v>
      </c>
      <c r="F708" s="11">
        <v>6.83E-2</v>
      </c>
      <c r="G708" s="4">
        <v>1.05</v>
      </c>
      <c r="H708" s="4" t="s">
        <v>19</v>
      </c>
      <c r="I708" s="4" t="s">
        <v>26</v>
      </c>
      <c r="J708" s="4"/>
      <c r="K708" s="4">
        <f>IF(B708&lt;&gt;B707,1,K707+1)</f>
        <v>4</v>
      </c>
      <c r="L708" s="10" t="str">
        <f t="shared" si="22"/>
        <v>first_Pull</v>
      </c>
      <c r="M708" s="10" t="str">
        <f t="shared" si="23"/>
        <v>True</v>
      </c>
      <c r="N708" t="str">
        <f t="shared" si="24"/>
        <v>Rosdistrofirst_Pull=TrueclosedBy=vrabaud</v>
      </c>
    </row>
    <row r="709" spans="1:14" hidden="1" x14ac:dyDescent="0.2">
      <c r="A709" s="4" t="s">
        <v>66</v>
      </c>
      <c r="B709" s="4" t="s">
        <v>42</v>
      </c>
      <c r="C709" s="4" t="s">
        <v>69</v>
      </c>
      <c r="D709" s="11">
        <v>1.0800000000000001E-2</v>
      </c>
      <c r="E709" s="11">
        <v>0.1653</v>
      </c>
      <c r="F709" s="11">
        <v>5.3100000000000001E-2</v>
      </c>
      <c r="G709" s="4">
        <v>0.81</v>
      </c>
      <c r="H709" s="4" t="s">
        <v>22</v>
      </c>
      <c r="I709" s="4" t="s">
        <v>40</v>
      </c>
      <c r="J709" s="4"/>
      <c r="K709" s="4">
        <f>IF(B709&lt;&gt;B708,1,K708+1)</f>
        <v>5</v>
      </c>
      <c r="L709" s="10" t="str">
        <f t="shared" si="22"/>
        <v>first_Pull</v>
      </c>
      <c r="M709" s="10" t="str">
        <f t="shared" si="23"/>
        <v>True</v>
      </c>
      <c r="N709" t="str">
        <f t="shared" si="24"/>
        <v>Rosdistrofirst_Pull=TrueclosedBy=wjwwood</v>
      </c>
    </row>
    <row r="710" spans="1:14" hidden="1" x14ac:dyDescent="0.2">
      <c r="A710" s="4" t="s">
        <v>66</v>
      </c>
      <c r="B710" s="4" t="s">
        <v>42</v>
      </c>
      <c r="C710" s="4" t="s">
        <v>67</v>
      </c>
      <c r="D710" s="11">
        <v>1.0500000000000001E-2</v>
      </c>
      <c r="E710" s="11">
        <v>0.16</v>
      </c>
      <c r="F710" s="11">
        <v>3.6499999999999998E-2</v>
      </c>
      <c r="G710" s="4">
        <v>0.56000000000000005</v>
      </c>
      <c r="H710" s="4" t="s">
        <v>16</v>
      </c>
      <c r="I710" s="4" t="s">
        <v>85</v>
      </c>
      <c r="J710" s="4"/>
      <c r="K710" s="4">
        <f>IF(B710&lt;&gt;B709,1,K709+1)</f>
        <v>6</v>
      </c>
      <c r="L710" s="10" t="str">
        <f t="shared" si="22"/>
        <v>first_Pull</v>
      </c>
      <c r="M710" s="10" t="str">
        <f t="shared" si="23"/>
        <v>True</v>
      </c>
      <c r="N710" t="str">
        <f t="shared" si="24"/>
        <v>Rosdistrofirst_Pull=TrueclosedBy=dirk-thomas</v>
      </c>
    </row>
    <row r="711" spans="1:14" hidden="1" x14ac:dyDescent="0.2">
      <c r="A711" s="4" t="s">
        <v>66</v>
      </c>
      <c r="B711" s="4" t="s">
        <v>91</v>
      </c>
      <c r="C711" s="4" t="s">
        <v>69</v>
      </c>
      <c r="D711" s="11">
        <v>5.7999999999999996E-3</v>
      </c>
      <c r="E711" s="11">
        <v>0.30280000000000001</v>
      </c>
      <c r="F711" s="11">
        <v>2.8299999999999999E-2</v>
      </c>
      <c r="G711" s="4">
        <v>1.49</v>
      </c>
      <c r="H711" s="4" t="s">
        <v>19</v>
      </c>
      <c r="I711" s="4" t="s">
        <v>92</v>
      </c>
      <c r="J711" s="4"/>
      <c r="K711" s="4">
        <f>IF(B711&lt;&gt;B710,1,K710+1)</f>
        <v>1</v>
      </c>
      <c r="L711" s="10" t="str">
        <f t="shared" si="22"/>
        <v>total_lines_D</v>
      </c>
      <c r="M711" s="10" t="str">
        <f t="shared" si="23"/>
        <v>1 line</v>
      </c>
      <c r="N711" t="str">
        <f t="shared" si="24"/>
        <v>Rosdistrototal_lines_D=1 lineclosedBy=wjwwood</v>
      </c>
    </row>
    <row r="712" spans="1:14" hidden="1" x14ac:dyDescent="0.2">
      <c r="A712" s="4" t="s">
        <v>66</v>
      </c>
      <c r="B712" s="4" t="s">
        <v>91</v>
      </c>
      <c r="C712" s="4" t="s">
        <v>70</v>
      </c>
      <c r="D712" s="11">
        <v>5.7999999999999996E-3</v>
      </c>
      <c r="E712" s="11">
        <v>0.30280000000000001</v>
      </c>
      <c r="F712" s="11">
        <v>2.7099999999999999E-2</v>
      </c>
      <c r="G712" s="4">
        <v>1.43</v>
      </c>
      <c r="H712" s="4" t="s">
        <v>19</v>
      </c>
      <c r="I712" s="4" t="s">
        <v>87</v>
      </c>
      <c r="J712" s="4"/>
      <c r="K712" s="4">
        <f>IF(B712&lt;&gt;B711,1,K711+1)</f>
        <v>2</v>
      </c>
      <c r="L712" s="10" t="str">
        <f t="shared" si="22"/>
        <v>total_lines_D</v>
      </c>
      <c r="M712" s="10" t="str">
        <f t="shared" si="23"/>
        <v>1 line</v>
      </c>
      <c r="N712" t="str">
        <f t="shared" si="24"/>
        <v>Rosdistrototal_lines_D=1 lineclosedBy=tfoote</v>
      </c>
    </row>
    <row r="713" spans="1:14" hidden="1" x14ac:dyDescent="0.2">
      <c r="A713" s="4" t="s">
        <v>66</v>
      </c>
      <c r="B713" s="4" t="s">
        <v>91</v>
      </c>
      <c r="C713" s="4" t="s">
        <v>68</v>
      </c>
      <c r="D713" s="11">
        <v>3.8E-3</v>
      </c>
      <c r="E713" s="11">
        <v>0.20180000000000001</v>
      </c>
      <c r="F713" s="11">
        <v>1.3899999999999999E-2</v>
      </c>
      <c r="G713" s="4">
        <v>0.73</v>
      </c>
      <c r="H713" s="4" t="s">
        <v>22</v>
      </c>
      <c r="I713" s="4" t="s">
        <v>81</v>
      </c>
      <c r="J713" s="4"/>
      <c r="K713" s="4">
        <f>IF(B713&lt;&gt;B712,1,K712+1)</f>
        <v>3</v>
      </c>
      <c r="L713" s="10" t="str">
        <f t="shared" si="22"/>
        <v>total_lines_D</v>
      </c>
      <c r="M713" s="10" t="str">
        <f t="shared" si="23"/>
        <v>1 line</v>
      </c>
      <c r="N713" t="str">
        <f t="shared" si="24"/>
        <v>Rosdistrototal_lines_D=1 lineclosedBy=vrabaud</v>
      </c>
    </row>
    <row r="714" spans="1:14" hidden="1" x14ac:dyDescent="0.2">
      <c r="A714" s="4" t="s">
        <v>66</v>
      </c>
      <c r="B714" s="4" t="s">
        <v>91</v>
      </c>
      <c r="C714" s="4" t="s">
        <v>67</v>
      </c>
      <c r="D714" s="11">
        <v>3.0999999999999999E-3</v>
      </c>
      <c r="E714" s="11">
        <v>0.1651</v>
      </c>
      <c r="F714" s="11">
        <v>1.0999999999999999E-2</v>
      </c>
      <c r="G714" s="4">
        <v>0.57999999999999996</v>
      </c>
      <c r="H714" s="4" t="s">
        <v>22</v>
      </c>
      <c r="I714" s="4" t="s">
        <v>85</v>
      </c>
      <c r="J714" s="4"/>
      <c r="K714" s="4">
        <f>IF(B714&lt;&gt;B713,1,K713+1)</f>
        <v>4</v>
      </c>
      <c r="L714" s="10" t="str">
        <f t="shared" si="22"/>
        <v>total_lines_D</v>
      </c>
      <c r="M714" s="10" t="str">
        <f t="shared" si="23"/>
        <v>1 line</v>
      </c>
      <c r="N714" t="str">
        <f t="shared" si="24"/>
        <v>Rosdistrototal_lines_D=1 lineclosedBy=dirk-thomas</v>
      </c>
    </row>
    <row r="715" spans="1:14" hidden="1" x14ac:dyDescent="0.2">
      <c r="A715" s="4" t="s">
        <v>66</v>
      </c>
      <c r="B715" s="4" t="s">
        <v>93</v>
      </c>
      <c r="C715" s="4" t="s">
        <v>72</v>
      </c>
      <c r="D715" s="11">
        <v>1E-3</v>
      </c>
      <c r="E715" s="11">
        <v>2.1399999999999999E-2</v>
      </c>
      <c r="F715" s="11">
        <v>0.26090000000000002</v>
      </c>
      <c r="G715" s="4">
        <v>5.35</v>
      </c>
      <c r="H715" s="4" t="s">
        <v>19</v>
      </c>
      <c r="I715" s="4" t="s">
        <v>26</v>
      </c>
      <c r="J715" s="4"/>
      <c r="K715" s="4">
        <f>IF(B715&lt;&gt;B714,1,K714+1)</f>
        <v>1</v>
      </c>
      <c r="L715" s="10" t="str">
        <f t="shared" si="22"/>
        <v>total_lines_D</v>
      </c>
      <c r="M715" s="10" t="str">
        <f t="shared" si="23"/>
        <v>many lines</v>
      </c>
      <c r="N715" t="str">
        <f t="shared" si="24"/>
        <v>Rosdistrototal_lines_D=many linesclosedBy=kwc</v>
      </c>
    </row>
    <row r="716" spans="1:14" hidden="1" x14ac:dyDescent="0.2">
      <c r="A716" s="4" t="s">
        <v>66</v>
      </c>
      <c r="B716" s="4" t="s">
        <v>93</v>
      </c>
      <c r="C716" s="4" t="s">
        <v>70</v>
      </c>
      <c r="D716" s="11">
        <v>1.46E-2</v>
      </c>
      <c r="E716" s="11">
        <v>0.3</v>
      </c>
      <c r="F716" s="11">
        <v>6.9000000000000006E-2</v>
      </c>
      <c r="G716" s="4">
        <v>1.41</v>
      </c>
      <c r="H716" s="4" t="s">
        <v>19</v>
      </c>
      <c r="I716" s="4" t="s">
        <v>87</v>
      </c>
      <c r="J716" s="4"/>
      <c r="K716" s="4">
        <f>IF(B716&lt;&gt;B715,1,K715+1)</f>
        <v>2</v>
      </c>
      <c r="L716" s="10" t="str">
        <f t="shared" si="22"/>
        <v>total_lines_D</v>
      </c>
      <c r="M716" s="10" t="str">
        <f t="shared" si="23"/>
        <v>many lines</v>
      </c>
      <c r="N716" t="str">
        <f t="shared" si="24"/>
        <v>Rosdistrototal_lines_D=many linesclosedBy=tfoote</v>
      </c>
    </row>
    <row r="717" spans="1:14" hidden="1" x14ac:dyDescent="0.2">
      <c r="A717" s="4" t="s">
        <v>66</v>
      </c>
      <c r="B717" s="4" t="s">
        <v>93</v>
      </c>
      <c r="C717" s="4" t="s">
        <v>68</v>
      </c>
      <c r="D717" s="11">
        <v>1.43E-2</v>
      </c>
      <c r="E717" s="11">
        <v>0.29289999999999999</v>
      </c>
      <c r="F717" s="11">
        <v>5.1900000000000002E-2</v>
      </c>
      <c r="G717" s="4">
        <v>1.06</v>
      </c>
      <c r="H717" s="4" t="s">
        <v>19</v>
      </c>
      <c r="I717" s="4" t="s">
        <v>64</v>
      </c>
      <c r="J717" s="4"/>
      <c r="K717" s="4">
        <f>IF(B717&lt;&gt;B716,1,K716+1)</f>
        <v>3</v>
      </c>
      <c r="L717" s="10" t="str">
        <f t="shared" si="22"/>
        <v>total_lines_D</v>
      </c>
      <c r="M717" s="10" t="str">
        <f t="shared" si="23"/>
        <v>many lines</v>
      </c>
      <c r="N717" t="str">
        <f t="shared" si="24"/>
        <v>Rosdistrototal_lines_D=many linesclosedBy=vrabaud</v>
      </c>
    </row>
    <row r="718" spans="1:14" hidden="1" x14ac:dyDescent="0.2">
      <c r="A718" s="4" t="s">
        <v>66</v>
      </c>
      <c r="B718" s="4" t="s">
        <v>93</v>
      </c>
      <c r="C718" s="4" t="s">
        <v>69</v>
      </c>
      <c r="D718" s="11">
        <v>7.4999999999999997E-3</v>
      </c>
      <c r="E718" s="11">
        <v>0.15359999999999999</v>
      </c>
      <c r="F718" s="11">
        <v>3.6799999999999999E-2</v>
      </c>
      <c r="G718" s="4">
        <v>0.76</v>
      </c>
      <c r="H718" s="4" t="s">
        <v>22</v>
      </c>
      <c r="I718" s="4" t="s">
        <v>76</v>
      </c>
      <c r="J718" s="4"/>
      <c r="K718" s="4">
        <f>IF(B718&lt;&gt;B717,1,K717+1)</f>
        <v>4</v>
      </c>
      <c r="L718" s="10" t="str">
        <f t="shared" si="22"/>
        <v>total_lines_D</v>
      </c>
      <c r="M718" s="10" t="str">
        <f t="shared" si="23"/>
        <v>many lines</v>
      </c>
      <c r="N718" t="str">
        <f t="shared" si="24"/>
        <v>Rosdistrototal_lines_D=many linesclosedBy=wjwwood</v>
      </c>
    </row>
    <row r="719" spans="1:14" hidden="1" x14ac:dyDescent="0.2">
      <c r="A719" s="4" t="s">
        <v>66</v>
      </c>
      <c r="B719" s="4" t="s">
        <v>93</v>
      </c>
      <c r="C719" s="4" t="s">
        <v>67</v>
      </c>
      <c r="D719" s="11">
        <v>1.0500000000000001E-2</v>
      </c>
      <c r="E719" s="11">
        <v>0.21429999999999999</v>
      </c>
      <c r="F719" s="11">
        <v>3.6499999999999998E-2</v>
      </c>
      <c r="G719" s="4">
        <v>0.75</v>
      </c>
      <c r="H719" s="4" t="s">
        <v>22</v>
      </c>
      <c r="I719" s="4" t="s">
        <v>81</v>
      </c>
      <c r="J719" s="4"/>
      <c r="K719" s="4">
        <f>IF(B719&lt;&gt;B718,1,K718+1)</f>
        <v>5</v>
      </c>
      <c r="L719" s="10" t="str">
        <f t="shared" si="22"/>
        <v>total_lines_D</v>
      </c>
      <c r="M719" s="10" t="str">
        <f t="shared" si="23"/>
        <v>many lines</v>
      </c>
      <c r="N719" t="str">
        <f t="shared" si="24"/>
        <v>Rosdistrototal_lines_D=many linesclosedBy=dirk-thomas</v>
      </c>
    </row>
    <row r="720" spans="1:14" hidden="1" x14ac:dyDescent="0.2">
      <c r="A720" s="4" t="s">
        <v>66</v>
      </c>
      <c r="B720" s="4" t="s">
        <v>94</v>
      </c>
      <c r="C720" s="4" t="s">
        <v>73</v>
      </c>
      <c r="D720" s="11">
        <v>1.1999999999999999E-3</v>
      </c>
      <c r="E720" s="11">
        <v>1.2999999999999999E-3</v>
      </c>
      <c r="F720" s="11">
        <v>1</v>
      </c>
      <c r="G720" s="4">
        <v>1.07</v>
      </c>
      <c r="H720" s="4" t="s">
        <v>19</v>
      </c>
      <c r="I720" s="4" t="s">
        <v>20</v>
      </c>
      <c r="J720" s="4"/>
      <c r="K720" s="4">
        <f>IF(B720&lt;&gt;B719,1,K719+1)</f>
        <v>1</v>
      </c>
      <c r="L720" s="10" t="str">
        <f t="shared" si="22"/>
        <v>total_lines_D</v>
      </c>
      <c r="M720" s="10" t="str">
        <f t="shared" si="23"/>
        <v>some lines</v>
      </c>
      <c r="N720" t="str">
        <f t="shared" si="24"/>
        <v>Rosdistrototal_lines_D=some linesclosedBy=130s</v>
      </c>
    </row>
    <row r="721" spans="1:14" hidden="1" x14ac:dyDescent="0.2">
      <c r="A721" s="4" t="s">
        <v>66</v>
      </c>
      <c r="B721" s="4" t="s">
        <v>94</v>
      </c>
      <c r="C721" s="4" t="s">
        <v>67</v>
      </c>
      <c r="D721" s="11">
        <v>0.2727</v>
      </c>
      <c r="E721" s="11">
        <v>0.29249999999999998</v>
      </c>
      <c r="F721" s="11">
        <v>0.95250000000000001</v>
      </c>
      <c r="G721" s="4">
        <v>1.02</v>
      </c>
      <c r="H721" s="4" t="s">
        <v>12</v>
      </c>
      <c r="I721" s="4" t="s">
        <v>26</v>
      </c>
      <c r="J721" s="4"/>
      <c r="K721" s="4">
        <f>IF(B721&lt;&gt;B720,1,K720+1)</f>
        <v>2</v>
      </c>
      <c r="L721" s="10" t="str">
        <f t="shared" si="22"/>
        <v>total_lines_D</v>
      </c>
      <c r="M721" s="10" t="str">
        <f t="shared" si="23"/>
        <v>some lines</v>
      </c>
      <c r="N721" t="str">
        <f t="shared" si="24"/>
        <v>Rosdistrototal_lines_D=some linesclosedBy=dirk-thomas</v>
      </c>
    </row>
    <row r="722" spans="1:14" hidden="1" x14ac:dyDescent="0.2">
      <c r="A722" s="4" t="s">
        <v>66</v>
      </c>
      <c r="B722" s="4" t="s">
        <v>94</v>
      </c>
      <c r="C722" s="4" t="s">
        <v>71</v>
      </c>
      <c r="D722" s="11">
        <v>1.4800000000000001E-2</v>
      </c>
      <c r="E722" s="11">
        <v>1.5900000000000001E-2</v>
      </c>
      <c r="F722" s="11">
        <v>0.94440000000000002</v>
      </c>
      <c r="G722" s="4">
        <v>1.01</v>
      </c>
      <c r="H722" s="4" t="s">
        <v>19</v>
      </c>
      <c r="I722" s="4" t="s">
        <v>20</v>
      </c>
      <c r="J722" s="4"/>
      <c r="K722" s="4">
        <f>IF(B722&lt;&gt;B721,1,K721+1)</f>
        <v>3</v>
      </c>
      <c r="L722" s="10" t="str">
        <f t="shared" si="22"/>
        <v>total_lines_D</v>
      </c>
      <c r="M722" s="10" t="str">
        <f t="shared" si="23"/>
        <v>some lines</v>
      </c>
      <c r="N722" t="str">
        <f t="shared" si="24"/>
        <v>Rosdistrototal_lines_D=some linesclosedBy=isucan</v>
      </c>
    </row>
    <row r="723" spans="1:14" hidden="1" x14ac:dyDescent="0.2">
      <c r="A723" s="4" t="s">
        <v>66</v>
      </c>
      <c r="B723" s="4" t="s">
        <v>94</v>
      </c>
      <c r="C723" s="4" t="s">
        <v>68</v>
      </c>
      <c r="D723" s="11">
        <v>0.25740000000000002</v>
      </c>
      <c r="E723" s="11">
        <v>0.27610000000000001</v>
      </c>
      <c r="F723" s="11">
        <v>0.93420000000000003</v>
      </c>
      <c r="G723" s="4">
        <v>1</v>
      </c>
      <c r="H723" s="4" t="s">
        <v>19</v>
      </c>
      <c r="I723" s="4" t="s">
        <v>20</v>
      </c>
      <c r="J723" s="4"/>
      <c r="K723" s="4">
        <f>IF(B723&lt;&gt;B722,1,K722+1)</f>
        <v>4</v>
      </c>
      <c r="L723" s="10" t="str">
        <f t="shared" si="22"/>
        <v>total_lines_D</v>
      </c>
      <c r="M723" s="10" t="str">
        <f t="shared" si="23"/>
        <v>some lines</v>
      </c>
      <c r="N723" t="str">
        <f t="shared" si="24"/>
        <v>Rosdistrototal_lines_D=some linesclosedBy=vrabaud</v>
      </c>
    </row>
    <row r="724" spans="1:14" hidden="1" x14ac:dyDescent="0.2">
      <c r="A724" s="4" t="s">
        <v>66</v>
      </c>
      <c r="B724" s="4" t="s">
        <v>94</v>
      </c>
      <c r="C724" s="4" t="s">
        <v>69</v>
      </c>
      <c r="D724" s="11">
        <v>0.19009999999999999</v>
      </c>
      <c r="E724" s="11">
        <v>0.2039</v>
      </c>
      <c r="F724" s="11">
        <v>0.93489999999999995</v>
      </c>
      <c r="G724" s="4">
        <v>1</v>
      </c>
      <c r="H724" s="4" t="s">
        <v>19</v>
      </c>
      <c r="I724" s="4" t="s">
        <v>20</v>
      </c>
      <c r="J724" s="4"/>
      <c r="K724" s="4">
        <f>IF(B724&lt;&gt;B723,1,K723+1)</f>
        <v>5</v>
      </c>
      <c r="L724" s="10" t="str">
        <f t="shared" si="22"/>
        <v>total_lines_D</v>
      </c>
      <c r="M724" s="10" t="str">
        <f t="shared" si="23"/>
        <v>some lines</v>
      </c>
      <c r="N724" t="str">
        <f t="shared" si="24"/>
        <v>Rosdistrototal_lines_D=some linesclosedBy=wjwwood</v>
      </c>
    </row>
    <row r="725" spans="1:14" hidden="1" x14ac:dyDescent="0.2">
      <c r="A725" s="4" t="s">
        <v>66</v>
      </c>
      <c r="B725" s="4" t="s">
        <v>94</v>
      </c>
      <c r="C725" s="4" t="s">
        <v>70</v>
      </c>
      <c r="D725" s="11">
        <v>0.1918</v>
      </c>
      <c r="E725" s="11">
        <v>0.20580000000000001</v>
      </c>
      <c r="F725" s="11">
        <v>0.90390000000000004</v>
      </c>
      <c r="G725" s="4">
        <v>0.97</v>
      </c>
      <c r="H725" s="4" t="s">
        <v>16</v>
      </c>
      <c r="I725" s="4" t="s">
        <v>17</v>
      </c>
      <c r="J725" s="4"/>
      <c r="K725" s="4">
        <f>IF(B725&lt;&gt;B724,1,K724+1)</f>
        <v>6</v>
      </c>
      <c r="L725" s="10" t="str">
        <f t="shared" si="22"/>
        <v>total_lines_D</v>
      </c>
      <c r="M725" s="10" t="str">
        <f t="shared" si="23"/>
        <v>some lines</v>
      </c>
      <c r="N725" t="str">
        <f t="shared" si="24"/>
        <v>Rosdistrototal_lines_D=some linesclosedBy=tfoote</v>
      </c>
    </row>
    <row r="726" spans="1:14" hidden="1" x14ac:dyDescent="0.2">
      <c r="A726" s="4" t="s">
        <v>66</v>
      </c>
      <c r="B726" s="4" t="s">
        <v>94</v>
      </c>
      <c r="C726" s="4" t="s">
        <v>72</v>
      </c>
      <c r="D726" s="11">
        <v>2.8E-3</v>
      </c>
      <c r="E726" s="11">
        <v>3.0000000000000001E-3</v>
      </c>
      <c r="F726" s="11">
        <v>0.69569999999999999</v>
      </c>
      <c r="G726" s="4">
        <v>0.75</v>
      </c>
      <c r="H726" s="4" t="s">
        <v>22</v>
      </c>
      <c r="I726" s="4" t="s">
        <v>20</v>
      </c>
      <c r="J726" s="4"/>
      <c r="K726" s="4">
        <f>IF(B726&lt;&gt;B725,1,K725+1)</f>
        <v>7</v>
      </c>
      <c r="L726" s="10" t="str">
        <f t="shared" si="22"/>
        <v>total_lines_D</v>
      </c>
      <c r="M726" s="10" t="str">
        <f t="shared" si="23"/>
        <v>some lines</v>
      </c>
      <c r="N726" t="str">
        <f t="shared" si="24"/>
        <v>Rosdistrototal_lines_D=some linesclosedBy=kwc</v>
      </c>
    </row>
    <row r="727" spans="1:14" hidden="1" x14ac:dyDescent="0.2">
      <c r="A727" s="4" t="s">
        <v>66</v>
      </c>
      <c r="B727" s="4" t="s">
        <v>45</v>
      </c>
      <c r="C727" s="4" t="s">
        <v>70</v>
      </c>
      <c r="D727" s="11">
        <v>2.3999999999999998E-3</v>
      </c>
      <c r="E727" s="11">
        <v>0.29170000000000001</v>
      </c>
      <c r="F727" s="11">
        <v>1.15E-2</v>
      </c>
      <c r="G727" s="4">
        <v>1.37</v>
      </c>
      <c r="H727" s="4" t="s">
        <v>19</v>
      </c>
      <c r="I727" s="4" t="s">
        <v>95</v>
      </c>
      <c r="J727" s="4"/>
      <c r="K727" s="4">
        <f>IF(B727&lt;&gt;B726,1,K726+1)</f>
        <v>1</v>
      </c>
      <c r="L727" s="10" t="str">
        <f t="shared" si="22"/>
        <v>typeDeveloper</v>
      </c>
      <c r="M727" s="10" t="str">
        <f t="shared" si="23"/>
        <v>core</v>
      </c>
      <c r="N727" t="str">
        <f t="shared" si="24"/>
        <v>RosdistrotypeDeveloper=coreclosedBy=tfoote</v>
      </c>
    </row>
    <row r="728" spans="1:14" hidden="1" x14ac:dyDescent="0.2">
      <c r="A728" s="4" t="s">
        <v>66</v>
      </c>
      <c r="B728" s="4" t="s">
        <v>45</v>
      </c>
      <c r="C728" s="4" t="s">
        <v>69</v>
      </c>
      <c r="D728" s="11">
        <v>1.6000000000000001E-3</v>
      </c>
      <c r="E728" s="11">
        <v>0.1875</v>
      </c>
      <c r="F728" s="11">
        <v>7.7000000000000002E-3</v>
      </c>
      <c r="G728" s="4">
        <v>0.92</v>
      </c>
      <c r="H728" s="4" t="s">
        <v>22</v>
      </c>
      <c r="I728" s="4" t="s">
        <v>97</v>
      </c>
      <c r="J728" s="4"/>
      <c r="K728" s="4">
        <f>IF(B728&lt;&gt;B727,1,K727+1)</f>
        <v>2</v>
      </c>
      <c r="L728" s="10" t="str">
        <f t="shared" si="22"/>
        <v>typeDeveloper</v>
      </c>
      <c r="M728" s="10" t="str">
        <f t="shared" si="23"/>
        <v>core</v>
      </c>
      <c r="N728" t="str">
        <f t="shared" si="24"/>
        <v>RosdistrotypeDeveloper=coreclosedBy=wjwwood</v>
      </c>
    </row>
    <row r="729" spans="1:14" hidden="1" x14ac:dyDescent="0.2">
      <c r="A729" s="4" t="s">
        <v>66</v>
      </c>
      <c r="B729" s="4" t="s">
        <v>45</v>
      </c>
      <c r="C729" s="4" t="s">
        <v>68</v>
      </c>
      <c r="D729" s="11">
        <v>1.6999999999999999E-3</v>
      </c>
      <c r="E729" s="11">
        <v>0.20830000000000001</v>
      </c>
      <c r="F729" s="11">
        <v>6.3E-3</v>
      </c>
      <c r="G729" s="4">
        <v>0.76</v>
      </c>
      <c r="H729" s="4" t="s">
        <v>22</v>
      </c>
      <c r="I729" s="4" t="s">
        <v>96</v>
      </c>
      <c r="J729" s="4"/>
      <c r="K729" s="4">
        <f>IF(B729&lt;&gt;B728,1,K728+1)</f>
        <v>3</v>
      </c>
      <c r="L729" s="10" t="str">
        <f t="shared" si="22"/>
        <v>typeDeveloper</v>
      </c>
      <c r="M729" s="10" t="str">
        <f t="shared" si="23"/>
        <v>core</v>
      </c>
      <c r="N729" t="str">
        <f t="shared" si="24"/>
        <v>RosdistrotypeDeveloper=coreclosedBy=vrabaud</v>
      </c>
    </row>
    <row r="730" spans="1:14" hidden="1" x14ac:dyDescent="0.2">
      <c r="A730" s="4" t="s">
        <v>66</v>
      </c>
      <c r="B730" s="4" t="s">
        <v>45</v>
      </c>
      <c r="C730" s="4" t="s">
        <v>67</v>
      </c>
      <c r="D730" s="11">
        <v>1.6999999999999999E-3</v>
      </c>
      <c r="E730" s="11">
        <v>0.20830000000000001</v>
      </c>
      <c r="F730" s="11">
        <v>6.1000000000000004E-3</v>
      </c>
      <c r="G730" s="4">
        <v>0.73</v>
      </c>
      <c r="H730" s="4" t="s">
        <v>22</v>
      </c>
      <c r="I730" s="4" t="s">
        <v>34</v>
      </c>
      <c r="J730" s="4"/>
      <c r="K730" s="4">
        <f>IF(B730&lt;&gt;B729,1,K729+1)</f>
        <v>4</v>
      </c>
      <c r="L730" s="10" t="str">
        <f t="shared" si="22"/>
        <v>typeDeveloper</v>
      </c>
      <c r="M730" s="10" t="str">
        <f t="shared" si="23"/>
        <v>core</v>
      </c>
      <c r="N730" t="str">
        <f t="shared" si="24"/>
        <v>RosdistrotypeDeveloper=coreclosedBy=dirk-thomas</v>
      </c>
    </row>
    <row r="731" spans="1:14" hidden="1" x14ac:dyDescent="0.2">
      <c r="A731" s="4" t="s">
        <v>66</v>
      </c>
      <c r="B731" s="4" t="s">
        <v>47</v>
      </c>
      <c r="C731" s="4" t="s">
        <v>73</v>
      </c>
      <c r="D731" s="11">
        <v>1.1999999999999999E-3</v>
      </c>
      <c r="E731" s="11">
        <v>1.1999999999999999E-3</v>
      </c>
      <c r="F731" s="11">
        <v>1</v>
      </c>
      <c r="G731" s="4">
        <v>1.01</v>
      </c>
      <c r="H731" s="4" t="s">
        <v>19</v>
      </c>
      <c r="I731" s="4" t="s">
        <v>20</v>
      </c>
      <c r="J731" s="4"/>
      <c r="K731" s="4">
        <f>IF(B731&lt;&gt;B730,1,K730+1)</f>
        <v>1</v>
      </c>
      <c r="L731" s="10" t="str">
        <f t="shared" si="22"/>
        <v>typeDeveloper</v>
      </c>
      <c r="M731" s="10" t="str">
        <f t="shared" si="23"/>
        <v>external</v>
      </c>
      <c r="N731" t="str">
        <f t="shared" si="24"/>
        <v>RosdistrotypeDeveloper=externalclosedBy=130s</v>
      </c>
    </row>
    <row r="732" spans="1:14" hidden="1" x14ac:dyDescent="0.2">
      <c r="A732" s="4" t="s">
        <v>66</v>
      </c>
      <c r="B732" s="4" t="s">
        <v>47</v>
      </c>
      <c r="C732" s="4" t="s">
        <v>67</v>
      </c>
      <c r="D732" s="11">
        <v>0.28449999999999998</v>
      </c>
      <c r="E732" s="11">
        <v>0.28689999999999999</v>
      </c>
      <c r="F732" s="11">
        <v>0.99390000000000001</v>
      </c>
      <c r="G732" s="4">
        <v>1</v>
      </c>
      <c r="H732" s="4" t="s">
        <v>19</v>
      </c>
      <c r="I732" s="4" t="s">
        <v>20</v>
      </c>
      <c r="J732" s="4"/>
      <c r="K732" s="4">
        <f>IF(B732&lt;&gt;B731,1,K731+1)</f>
        <v>2</v>
      </c>
      <c r="L732" s="10" t="str">
        <f t="shared" si="22"/>
        <v>typeDeveloper</v>
      </c>
      <c r="M732" s="10" t="str">
        <f t="shared" si="23"/>
        <v>external</v>
      </c>
      <c r="N732" t="str">
        <f t="shared" si="24"/>
        <v>RosdistrotypeDeveloper=externalclosedBy=dirk-thomas</v>
      </c>
    </row>
    <row r="733" spans="1:14" hidden="1" x14ac:dyDescent="0.2">
      <c r="A733" s="4" t="s">
        <v>66</v>
      </c>
      <c r="B733" s="4" t="s">
        <v>47</v>
      </c>
      <c r="C733" s="4" t="s">
        <v>68</v>
      </c>
      <c r="D733" s="11">
        <v>0.2737</v>
      </c>
      <c r="E733" s="11">
        <v>0.27600000000000002</v>
      </c>
      <c r="F733" s="11">
        <v>0.99370000000000003</v>
      </c>
      <c r="G733" s="4">
        <v>1</v>
      </c>
      <c r="H733" s="4" t="s">
        <v>19</v>
      </c>
      <c r="I733" s="4" t="s">
        <v>20</v>
      </c>
      <c r="J733" s="4"/>
      <c r="K733" s="4">
        <f>IF(B733&lt;&gt;B732,1,K732+1)</f>
        <v>3</v>
      </c>
      <c r="L733" s="10" t="str">
        <f t="shared" si="22"/>
        <v>typeDeveloper</v>
      </c>
      <c r="M733" s="10" t="str">
        <f t="shared" si="23"/>
        <v>external</v>
      </c>
      <c r="N733" t="str">
        <f t="shared" si="24"/>
        <v>RosdistrotypeDeveloper=externalclosedBy=vrabaud</v>
      </c>
    </row>
    <row r="734" spans="1:14" hidden="1" x14ac:dyDescent="0.2">
      <c r="A734" s="4" t="s">
        <v>66</v>
      </c>
      <c r="B734" s="4" t="s">
        <v>47</v>
      </c>
      <c r="C734" s="4" t="s">
        <v>70</v>
      </c>
      <c r="D734" s="11">
        <v>0.20979999999999999</v>
      </c>
      <c r="E734" s="11">
        <v>0.21160000000000001</v>
      </c>
      <c r="F734" s="11">
        <v>0.98850000000000005</v>
      </c>
      <c r="G734" s="4">
        <v>1</v>
      </c>
      <c r="H734" s="4" t="s">
        <v>22</v>
      </c>
      <c r="I734" s="4" t="s">
        <v>20</v>
      </c>
      <c r="J734" s="4"/>
      <c r="K734" s="4">
        <f>IF(B734&lt;&gt;B733,1,K733+1)</f>
        <v>4</v>
      </c>
      <c r="L734" s="10" t="str">
        <f t="shared" si="22"/>
        <v>typeDeveloper</v>
      </c>
      <c r="M734" s="10" t="str">
        <f t="shared" si="23"/>
        <v>external</v>
      </c>
      <c r="N734" t="str">
        <f t="shared" si="24"/>
        <v>RosdistrotypeDeveloper=externalclosedBy=tfoote</v>
      </c>
    </row>
    <row r="735" spans="1:14" hidden="1" x14ac:dyDescent="0.2">
      <c r="A735" s="4" t="s">
        <v>66</v>
      </c>
      <c r="B735" s="4" t="s">
        <v>47</v>
      </c>
      <c r="C735" s="4" t="s">
        <v>69</v>
      </c>
      <c r="D735" s="11">
        <v>0.20180000000000001</v>
      </c>
      <c r="E735" s="11">
        <v>0.20349999999999999</v>
      </c>
      <c r="F735" s="11">
        <v>0.99229999999999996</v>
      </c>
      <c r="G735" s="4">
        <v>1</v>
      </c>
      <c r="H735" s="4" t="s">
        <v>19</v>
      </c>
      <c r="I735" s="4" t="s">
        <v>20</v>
      </c>
      <c r="J735" s="4"/>
      <c r="K735" s="4">
        <f>IF(B735&lt;&gt;B734,1,K734+1)</f>
        <v>5</v>
      </c>
      <c r="L735" s="10" t="str">
        <f t="shared" si="22"/>
        <v>typeDeveloper</v>
      </c>
      <c r="M735" s="10" t="str">
        <f t="shared" si="23"/>
        <v>external</v>
      </c>
      <c r="N735" t="str">
        <f t="shared" si="24"/>
        <v>RosdistrotypeDeveloper=externalclosedBy=wjwwood</v>
      </c>
    </row>
    <row r="736" spans="1:14" hidden="1" x14ac:dyDescent="0.2">
      <c r="A736" s="4" t="s">
        <v>66</v>
      </c>
      <c r="B736" s="4" t="s">
        <v>47</v>
      </c>
      <c r="C736" s="4" t="s">
        <v>71</v>
      </c>
      <c r="D736" s="11">
        <v>1.5299999999999999E-2</v>
      </c>
      <c r="E736" s="11">
        <v>1.55E-2</v>
      </c>
      <c r="F736" s="11">
        <v>0.9778</v>
      </c>
      <c r="G736" s="4">
        <v>0.99</v>
      </c>
      <c r="H736" s="4" t="s">
        <v>22</v>
      </c>
      <c r="I736" s="4" t="s">
        <v>20</v>
      </c>
      <c r="J736" s="4"/>
      <c r="K736" s="4">
        <f>IF(B736&lt;&gt;B735,1,K735+1)</f>
        <v>6</v>
      </c>
      <c r="L736" s="10" t="str">
        <f t="shared" si="22"/>
        <v>typeDeveloper</v>
      </c>
      <c r="M736" s="10" t="str">
        <f t="shared" si="23"/>
        <v>external</v>
      </c>
      <c r="N736" t="str">
        <f t="shared" si="24"/>
        <v>RosdistrotypeDeveloper=externalclosedBy=isucan</v>
      </c>
    </row>
    <row r="737" spans="1:14" hidden="1" x14ac:dyDescent="0.2">
      <c r="A737" s="4" t="s">
        <v>66</v>
      </c>
      <c r="B737" s="4" t="s">
        <v>47</v>
      </c>
      <c r="C737" s="4" t="s">
        <v>72</v>
      </c>
      <c r="D737" s="11">
        <v>3.7000000000000002E-3</v>
      </c>
      <c r="E737" s="11">
        <v>3.7000000000000002E-3</v>
      </c>
      <c r="F737" s="11">
        <v>0.91300000000000003</v>
      </c>
      <c r="G737" s="4">
        <v>0.92</v>
      </c>
      <c r="H737" s="4" t="s">
        <v>22</v>
      </c>
      <c r="I737" s="4" t="s">
        <v>20</v>
      </c>
      <c r="J737" s="4"/>
      <c r="K737" s="4">
        <f>IF(B737&lt;&gt;B736,1,K736+1)</f>
        <v>7</v>
      </c>
      <c r="L737" s="10" t="str">
        <f t="shared" si="22"/>
        <v>typeDeveloper</v>
      </c>
      <c r="M737" s="10" t="str">
        <f t="shared" si="23"/>
        <v>external</v>
      </c>
      <c r="N737" t="str">
        <f t="shared" si="24"/>
        <v>RosdistrotypeDeveloper=externalclosedBy=kwc</v>
      </c>
    </row>
  </sheetData>
  <autoFilter ref="A1:N737" xr:uid="{25F2DF41-2810-104E-A358-B5563FDAE096}">
    <filterColumn colId="10">
      <filters>
        <filter val="1"/>
        <filter val="2"/>
      </filters>
    </filterColumn>
    <filterColumn colId="11">
      <filters>
        <filter val="coreTeamFollowsRequester"/>
      </filters>
    </filterColumn>
    <filterColumn colId="12">
      <filters>
        <filter val="false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E5D3-D8D9-D04E-B744-26A8911EB120}">
  <dimension ref="A1:K737"/>
  <sheetViews>
    <sheetView showGridLines="0" zoomScale="150" workbookViewId="0">
      <selection activeCell="F2" sqref="F2"/>
    </sheetView>
  </sheetViews>
  <sheetFormatPr baseColWidth="10" defaultRowHeight="16" x14ac:dyDescent="0.2"/>
  <cols>
    <col min="1" max="1" width="10.83203125" bestFit="1" customWidth="1"/>
    <col min="2" max="2" width="29" bestFit="1" customWidth="1"/>
    <col min="3" max="3" width="25.83203125" bestFit="1" customWidth="1"/>
    <col min="7" max="8" width="0" hidden="1" customWidth="1"/>
    <col min="9" max="9" width="18.83203125" bestFit="1" customWidth="1"/>
  </cols>
  <sheetData>
    <row r="1" spans="1:11" ht="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176</v>
      </c>
      <c r="K1" s="9" t="s">
        <v>1949</v>
      </c>
    </row>
    <row r="2" spans="1:11" ht="17" x14ac:dyDescent="0.2">
      <c r="A2" s="4" t="s">
        <v>9</v>
      </c>
      <c r="B2" s="5" t="s">
        <v>36</v>
      </c>
      <c r="C2" s="5" t="s">
        <v>25</v>
      </c>
      <c r="D2" s="5">
        <v>0.02</v>
      </c>
      <c r="E2" s="5">
        <v>0.04</v>
      </c>
      <c r="F2" s="5">
        <v>1.38</v>
      </c>
      <c r="G2" s="5" t="s">
        <v>19</v>
      </c>
      <c r="H2" s="5" t="s">
        <v>26</v>
      </c>
      <c r="I2" s="5" t="s">
        <v>38</v>
      </c>
      <c r="J2" s="4">
        <f>IF(B2&lt;&gt;B1,1,J2+1)</f>
        <v>1</v>
      </c>
      <c r="K2" t="str">
        <f>_xlfn.CONCAT(A2,B2,C2)</f>
        <v>CommcarechangedFiles_D=1 fileclosedBy=yedi</v>
      </c>
    </row>
    <row r="3" spans="1:11" ht="17" x14ac:dyDescent="0.2">
      <c r="A3" s="4" t="s">
        <v>9</v>
      </c>
      <c r="B3" s="5" t="s">
        <v>36</v>
      </c>
      <c r="C3" s="5" t="s">
        <v>29</v>
      </c>
      <c r="D3" s="5">
        <v>0.01</v>
      </c>
      <c r="E3" s="5">
        <v>0.03</v>
      </c>
      <c r="F3" s="5">
        <v>1.1399999999999999</v>
      </c>
      <c r="G3" s="5" t="s">
        <v>19</v>
      </c>
      <c r="H3" s="5" t="s">
        <v>20</v>
      </c>
      <c r="I3" s="4"/>
      <c r="J3" s="4">
        <f t="shared" ref="J3:J66" si="0">IF(B3&lt;&gt;B2,1,J2+1)</f>
        <v>2</v>
      </c>
      <c r="K3" t="str">
        <f t="shared" ref="K3:K66" si="1">_xlfn.CONCAT(A3,B3,C3)</f>
        <v>CommcarechangedFiles_D=1 fileclosedBy=dmyung</v>
      </c>
    </row>
    <row r="4" spans="1:11" ht="17" x14ac:dyDescent="0.2">
      <c r="A4" s="4" t="s">
        <v>9</v>
      </c>
      <c r="B4" s="5" t="s">
        <v>36</v>
      </c>
      <c r="C4" s="5" t="s">
        <v>23</v>
      </c>
      <c r="D4" s="5">
        <v>0.03</v>
      </c>
      <c r="E4" s="5">
        <v>7.0000000000000007E-2</v>
      </c>
      <c r="F4" s="5">
        <v>1.1100000000000001</v>
      </c>
      <c r="G4" s="5" t="s">
        <v>19</v>
      </c>
      <c r="H4" s="5" t="s">
        <v>26</v>
      </c>
      <c r="I4" s="4"/>
      <c r="J4" s="4">
        <f t="shared" si="0"/>
        <v>3</v>
      </c>
      <c r="K4" t="str">
        <f t="shared" si="1"/>
        <v>CommcarechangedFiles_D=1 fileclosedBy=millerdev</v>
      </c>
    </row>
    <row r="5" spans="1:11" ht="17" x14ac:dyDescent="0.2">
      <c r="A5" s="4" t="s">
        <v>9</v>
      </c>
      <c r="B5" s="5" t="s">
        <v>36</v>
      </c>
      <c r="C5" s="5" t="s">
        <v>18</v>
      </c>
      <c r="D5" s="5">
        <v>0.03</v>
      </c>
      <c r="E5" s="5">
        <v>7.0000000000000007E-2</v>
      </c>
      <c r="F5" s="5">
        <v>1.04</v>
      </c>
      <c r="G5" s="5" t="s">
        <v>19</v>
      </c>
      <c r="H5" s="5" t="s">
        <v>20</v>
      </c>
      <c r="I5" s="4"/>
      <c r="J5" s="4">
        <f t="shared" si="0"/>
        <v>4</v>
      </c>
      <c r="K5" t="str">
        <f t="shared" si="1"/>
        <v>CommcarechangedFiles_D=1 fileclosedBy=esoergel</v>
      </c>
    </row>
    <row r="6" spans="1:11" ht="51" x14ac:dyDescent="0.2">
      <c r="A6" s="4" t="s">
        <v>9</v>
      </c>
      <c r="B6" s="5" t="s">
        <v>36</v>
      </c>
      <c r="C6" s="5" t="s">
        <v>11</v>
      </c>
      <c r="D6" s="5">
        <v>0.18</v>
      </c>
      <c r="E6" s="5">
        <v>0.37</v>
      </c>
      <c r="F6" s="5">
        <v>1.03</v>
      </c>
      <c r="G6" s="5" t="s">
        <v>19</v>
      </c>
      <c r="H6" s="5" t="s">
        <v>26</v>
      </c>
      <c r="I6" s="5" t="s">
        <v>37</v>
      </c>
      <c r="J6" s="4">
        <f t="shared" si="0"/>
        <v>5</v>
      </c>
      <c r="K6" t="str">
        <f t="shared" si="1"/>
        <v>CommcarechangedFiles_D=1 fileclosedBy=czue</v>
      </c>
    </row>
    <row r="7" spans="1:11" ht="17" x14ac:dyDescent="0.2">
      <c r="A7" s="4" t="s">
        <v>9</v>
      </c>
      <c r="B7" s="5" t="s">
        <v>36</v>
      </c>
      <c r="C7" s="5" t="s">
        <v>31</v>
      </c>
      <c r="D7" s="5">
        <v>0.01</v>
      </c>
      <c r="E7" s="5">
        <v>0.03</v>
      </c>
      <c r="F7" s="5">
        <v>1</v>
      </c>
      <c r="G7" s="5" t="s">
        <v>19</v>
      </c>
      <c r="H7" s="5" t="s">
        <v>20</v>
      </c>
      <c r="I7" s="4"/>
      <c r="J7" s="4">
        <f t="shared" si="0"/>
        <v>6</v>
      </c>
      <c r="K7" t="str">
        <f t="shared" si="1"/>
        <v>CommcarechangedFiles_D=1 fileclosedBy=benrudolph</v>
      </c>
    </row>
    <row r="8" spans="1:11" ht="17" x14ac:dyDescent="0.2">
      <c r="A8" s="4" t="s">
        <v>9</v>
      </c>
      <c r="B8" s="5" t="s">
        <v>36</v>
      </c>
      <c r="C8" s="5" t="s">
        <v>27</v>
      </c>
      <c r="D8" s="5">
        <v>0.02</v>
      </c>
      <c r="E8" s="5">
        <v>0.04</v>
      </c>
      <c r="F8" s="5">
        <v>0.98</v>
      </c>
      <c r="G8" s="5" t="s">
        <v>22</v>
      </c>
      <c r="H8" s="5" t="s">
        <v>20</v>
      </c>
      <c r="I8" s="4"/>
      <c r="J8" s="4">
        <f t="shared" si="0"/>
        <v>7</v>
      </c>
      <c r="K8" t="str">
        <f t="shared" si="1"/>
        <v>CommcarechangedFiles_D=1 fileclosedBy=twymer</v>
      </c>
    </row>
    <row r="9" spans="1:11" ht="17" x14ac:dyDescent="0.2">
      <c r="A9" s="4" t="s">
        <v>9</v>
      </c>
      <c r="B9" s="5" t="s">
        <v>36</v>
      </c>
      <c r="C9" s="5" t="s">
        <v>24</v>
      </c>
      <c r="D9" s="5">
        <v>0.02</v>
      </c>
      <c r="E9" s="5">
        <v>0.05</v>
      </c>
      <c r="F9" s="5">
        <v>0.97</v>
      </c>
      <c r="G9" s="5" t="s">
        <v>22</v>
      </c>
      <c r="H9" s="5" t="s">
        <v>20</v>
      </c>
      <c r="I9" s="4"/>
      <c r="J9" s="4">
        <f t="shared" si="0"/>
        <v>8</v>
      </c>
      <c r="K9" t="str">
        <f t="shared" si="1"/>
        <v>CommcarechangedFiles_D=1 fileclosedBy=biyeun</v>
      </c>
    </row>
    <row r="10" spans="1:11" ht="17" x14ac:dyDescent="0.2">
      <c r="A10" s="4" t="s">
        <v>9</v>
      </c>
      <c r="B10" s="5" t="s">
        <v>36</v>
      </c>
      <c r="C10" s="5" t="s">
        <v>15</v>
      </c>
      <c r="D10" s="5">
        <v>0.06</v>
      </c>
      <c r="E10" s="5">
        <v>0.13</v>
      </c>
      <c r="F10" s="5">
        <v>0.93</v>
      </c>
      <c r="G10" s="5" t="s">
        <v>16</v>
      </c>
      <c r="H10" s="5" t="s">
        <v>17</v>
      </c>
      <c r="I10" s="4"/>
      <c r="J10" s="4">
        <f t="shared" si="0"/>
        <v>9</v>
      </c>
      <c r="K10" t="str">
        <f t="shared" si="1"/>
        <v>CommcarechangedFiles_D=1 fileclosedBy=dannyroberts</v>
      </c>
    </row>
    <row r="11" spans="1:11" ht="17" x14ac:dyDescent="0.2">
      <c r="A11" s="4" t="s">
        <v>9</v>
      </c>
      <c r="B11" s="5" t="s">
        <v>36</v>
      </c>
      <c r="C11" s="5" t="s">
        <v>21</v>
      </c>
      <c r="D11" s="5">
        <v>0.03</v>
      </c>
      <c r="E11" s="5">
        <v>0.06</v>
      </c>
      <c r="F11" s="5">
        <v>0.93</v>
      </c>
      <c r="G11" s="5" t="s">
        <v>22</v>
      </c>
      <c r="H11" s="5" t="s">
        <v>17</v>
      </c>
      <c r="I11" s="4"/>
      <c r="J11" s="4">
        <f t="shared" si="0"/>
        <v>10</v>
      </c>
      <c r="K11" t="str">
        <f t="shared" si="1"/>
        <v>CommcarechangedFiles_D=1 fileclosedBy=snopoke</v>
      </c>
    </row>
    <row r="12" spans="1:11" ht="17" x14ac:dyDescent="0.2">
      <c r="A12" s="4" t="s">
        <v>9</v>
      </c>
      <c r="B12" s="5" t="s">
        <v>36</v>
      </c>
      <c r="C12" s="5" t="s">
        <v>28</v>
      </c>
      <c r="D12" s="5">
        <v>0.01</v>
      </c>
      <c r="E12" s="5">
        <v>0.03</v>
      </c>
      <c r="F12" s="5">
        <v>0.66</v>
      </c>
      <c r="G12" s="5" t="s">
        <v>16</v>
      </c>
      <c r="H12" s="5" t="s">
        <v>17</v>
      </c>
      <c r="I12" s="4"/>
      <c r="J12" s="4">
        <f t="shared" si="0"/>
        <v>11</v>
      </c>
      <c r="K12" t="str">
        <f t="shared" si="1"/>
        <v>CommcarechangedFiles_D=1 fileclosedBy=nickpell</v>
      </c>
    </row>
    <row r="13" spans="1:11" ht="17" x14ac:dyDescent="0.2">
      <c r="A13" s="4" t="s">
        <v>9</v>
      </c>
      <c r="B13" s="5" t="s">
        <v>39</v>
      </c>
      <c r="C13" s="5" t="s">
        <v>28</v>
      </c>
      <c r="D13" s="5">
        <v>0.01</v>
      </c>
      <c r="E13" s="5">
        <v>7.0000000000000007E-2</v>
      </c>
      <c r="F13" s="5">
        <v>1.63</v>
      </c>
      <c r="G13" s="5" t="s">
        <v>19</v>
      </c>
      <c r="H13" s="5" t="s">
        <v>35</v>
      </c>
      <c r="I13" s="5" t="s">
        <v>41</v>
      </c>
      <c r="J13" s="4">
        <f t="shared" si="0"/>
        <v>1</v>
      </c>
      <c r="K13" t="str">
        <f t="shared" si="1"/>
        <v>CommcarechangedFiles_D=many filesclosedBy=nickpell</v>
      </c>
    </row>
    <row r="14" spans="1:11" ht="17" x14ac:dyDescent="0.2">
      <c r="A14" s="4" t="s">
        <v>9</v>
      </c>
      <c r="B14" s="5" t="s">
        <v>39</v>
      </c>
      <c r="C14" s="5" t="s">
        <v>21</v>
      </c>
      <c r="D14" s="5">
        <v>0.02</v>
      </c>
      <c r="E14" s="5">
        <v>0.08</v>
      </c>
      <c r="F14" s="5">
        <v>1.18</v>
      </c>
      <c r="G14" s="5" t="s">
        <v>19</v>
      </c>
      <c r="H14" s="5" t="s">
        <v>26</v>
      </c>
      <c r="I14" s="4"/>
      <c r="J14" s="4">
        <f t="shared" si="0"/>
        <v>2</v>
      </c>
      <c r="K14" t="str">
        <f t="shared" si="1"/>
        <v>CommcarechangedFiles_D=many filesclosedBy=snopoke</v>
      </c>
    </row>
    <row r="15" spans="1:11" ht="17" x14ac:dyDescent="0.2">
      <c r="A15" s="4" t="s">
        <v>9</v>
      </c>
      <c r="B15" s="5" t="s">
        <v>39</v>
      </c>
      <c r="C15" s="5" t="s">
        <v>15</v>
      </c>
      <c r="D15" s="5">
        <v>0.03</v>
      </c>
      <c r="E15" s="5">
        <v>0.17</v>
      </c>
      <c r="F15" s="5">
        <v>1.17</v>
      </c>
      <c r="G15" s="5" t="s">
        <v>19</v>
      </c>
      <c r="H15" s="5" t="s">
        <v>35</v>
      </c>
      <c r="I15" s="4"/>
      <c r="J15" s="4">
        <f t="shared" si="0"/>
        <v>3</v>
      </c>
      <c r="K15" t="str">
        <f t="shared" si="1"/>
        <v>CommcarechangedFiles_D=many filesclosedBy=dannyroberts</v>
      </c>
    </row>
    <row r="16" spans="1:11" ht="17" x14ac:dyDescent="0.2">
      <c r="A16" s="4" t="s">
        <v>9</v>
      </c>
      <c r="B16" s="5" t="s">
        <v>39</v>
      </c>
      <c r="C16" s="5" t="s">
        <v>18</v>
      </c>
      <c r="D16" s="5">
        <v>0.01</v>
      </c>
      <c r="E16" s="5">
        <v>7.0000000000000007E-2</v>
      </c>
      <c r="F16" s="5">
        <v>0.98</v>
      </c>
      <c r="G16" s="5" t="s">
        <v>22</v>
      </c>
      <c r="H16" s="5" t="s">
        <v>20</v>
      </c>
      <c r="I16" s="4"/>
      <c r="J16" s="4">
        <f t="shared" si="0"/>
        <v>4</v>
      </c>
      <c r="K16" t="str">
        <f t="shared" si="1"/>
        <v>CommcarechangedFiles_D=many filesclosedBy=esoergel</v>
      </c>
    </row>
    <row r="17" spans="1:11" ht="17" x14ac:dyDescent="0.2">
      <c r="A17" s="4" t="s">
        <v>9</v>
      </c>
      <c r="B17" s="5" t="s">
        <v>39</v>
      </c>
      <c r="C17" s="5" t="s">
        <v>11</v>
      </c>
      <c r="D17" s="5">
        <v>0.06</v>
      </c>
      <c r="E17" s="5">
        <v>0.33</v>
      </c>
      <c r="F17" s="5">
        <v>0.91</v>
      </c>
      <c r="G17" s="5" t="s">
        <v>16</v>
      </c>
      <c r="H17" s="5" t="s">
        <v>40</v>
      </c>
      <c r="I17" s="4"/>
      <c r="J17" s="4">
        <f t="shared" si="0"/>
        <v>5</v>
      </c>
      <c r="K17" t="str">
        <f t="shared" si="1"/>
        <v>CommcarechangedFiles_D=many filesclosedBy=czue</v>
      </c>
    </row>
    <row r="18" spans="1:11" ht="17" x14ac:dyDescent="0.2">
      <c r="A18" s="4" t="s">
        <v>9</v>
      </c>
      <c r="B18" s="5" t="s">
        <v>10</v>
      </c>
      <c r="C18" s="5" t="s">
        <v>25</v>
      </c>
      <c r="D18" s="5">
        <v>0.02</v>
      </c>
      <c r="E18" s="5">
        <v>0.03</v>
      </c>
      <c r="F18" s="5">
        <v>1.26</v>
      </c>
      <c r="G18" s="5" t="s">
        <v>19</v>
      </c>
      <c r="H18" s="5" t="s">
        <v>26</v>
      </c>
      <c r="I18" s="4"/>
      <c r="J18" s="4">
        <f t="shared" si="0"/>
        <v>1</v>
      </c>
      <c r="K18" t="str">
        <f t="shared" si="1"/>
        <v>CommcarecommitsPull_D=1 commitclosedBy=yedi</v>
      </c>
    </row>
    <row r="19" spans="1:11" ht="51" x14ac:dyDescent="0.2">
      <c r="A19" s="4" t="s">
        <v>9</v>
      </c>
      <c r="B19" s="5" t="s">
        <v>10</v>
      </c>
      <c r="C19" s="5" t="s">
        <v>29</v>
      </c>
      <c r="D19" s="5">
        <v>0.02</v>
      </c>
      <c r="E19" s="5">
        <v>0.03</v>
      </c>
      <c r="F19" s="5">
        <v>1.1499999999999999</v>
      </c>
      <c r="G19" s="5" t="s">
        <v>19</v>
      </c>
      <c r="H19" s="5" t="s">
        <v>20</v>
      </c>
      <c r="I19" s="5" t="s">
        <v>30</v>
      </c>
      <c r="J19" s="4">
        <f t="shared" si="0"/>
        <v>2</v>
      </c>
      <c r="K19" t="str">
        <f t="shared" si="1"/>
        <v>CommcarecommitsPull_D=1 commitclosedBy=dmyung</v>
      </c>
    </row>
    <row r="20" spans="1:11" ht="34" x14ac:dyDescent="0.2">
      <c r="A20" s="4" t="s">
        <v>9</v>
      </c>
      <c r="B20" s="5" t="s">
        <v>10</v>
      </c>
      <c r="C20" s="5" t="s">
        <v>11</v>
      </c>
      <c r="D20" s="5">
        <v>0.24</v>
      </c>
      <c r="E20" s="5">
        <v>0.38</v>
      </c>
      <c r="F20" s="5">
        <v>1.06</v>
      </c>
      <c r="G20" s="5" t="s">
        <v>12</v>
      </c>
      <c r="H20" s="5" t="s">
        <v>13</v>
      </c>
      <c r="I20" s="5" t="s">
        <v>14</v>
      </c>
      <c r="J20" s="4">
        <f t="shared" si="0"/>
        <v>3</v>
      </c>
      <c r="K20" t="str">
        <f t="shared" si="1"/>
        <v>CommcarecommitsPull_D=1 commitclosedBy=czue</v>
      </c>
    </row>
    <row r="21" spans="1:11" ht="17" x14ac:dyDescent="0.2">
      <c r="A21" s="4" t="s">
        <v>9</v>
      </c>
      <c r="B21" s="5" t="s">
        <v>10</v>
      </c>
      <c r="C21" s="5" t="s">
        <v>23</v>
      </c>
      <c r="D21" s="5">
        <v>0.04</v>
      </c>
      <c r="E21" s="5">
        <v>0.06</v>
      </c>
      <c r="F21" s="5">
        <v>1.04</v>
      </c>
      <c r="G21" s="5" t="s">
        <v>19</v>
      </c>
      <c r="H21" s="5" t="s">
        <v>20</v>
      </c>
      <c r="I21" s="4"/>
      <c r="J21" s="4">
        <f t="shared" si="0"/>
        <v>4</v>
      </c>
      <c r="K21" t="str">
        <f t="shared" si="1"/>
        <v>CommcarecommitsPull_D=1 commitclosedBy=millerdev</v>
      </c>
    </row>
    <row r="22" spans="1:11" ht="17" x14ac:dyDescent="0.2">
      <c r="A22" s="4" t="s">
        <v>9</v>
      </c>
      <c r="B22" s="5" t="s">
        <v>10</v>
      </c>
      <c r="C22" s="5" t="s">
        <v>18</v>
      </c>
      <c r="D22" s="5">
        <v>0.04</v>
      </c>
      <c r="E22" s="5">
        <v>7.0000000000000007E-2</v>
      </c>
      <c r="F22" s="5">
        <v>1.03</v>
      </c>
      <c r="G22" s="5" t="s">
        <v>19</v>
      </c>
      <c r="H22" s="5" t="s">
        <v>20</v>
      </c>
      <c r="I22" s="4"/>
      <c r="J22" s="4">
        <f t="shared" si="0"/>
        <v>5</v>
      </c>
      <c r="K22" t="str">
        <f t="shared" si="1"/>
        <v>CommcarecommitsPull_D=1 commitclosedBy=esoergel</v>
      </c>
    </row>
    <row r="23" spans="1:11" ht="17" x14ac:dyDescent="0.2">
      <c r="A23" s="4" t="s">
        <v>9</v>
      </c>
      <c r="B23" s="5" t="s">
        <v>10</v>
      </c>
      <c r="C23" s="5" t="s">
        <v>32</v>
      </c>
      <c r="D23" s="5">
        <v>0.01</v>
      </c>
      <c r="E23" s="5">
        <v>0.02</v>
      </c>
      <c r="F23" s="5">
        <v>1.03</v>
      </c>
      <c r="G23" s="5" t="s">
        <v>19</v>
      </c>
      <c r="H23" s="5" t="s">
        <v>20</v>
      </c>
      <c r="I23" s="4"/>
      <c r="J23" s="4">
        <f t="shared" si="0"/>
        <v>6</v>
      </c>
      <c r="K23" t="str">
        <f t="shared" si="1"/>
        <v>CommcarecommitsPull_D=1 commitclosedBy=NoahCarnahan</v>
      </c>
    </row>
    <row r="24" spans="1:11" ht="17" x14ac:dyDescent="0.2">
      <c r="A24" s="4" t="s">
        <v>9</v>
      </c>
      <c r="B24" s="5" t="s">
        <v>10</v>
      </c>
      <c r="C24" s="5" t="s">
        <v>31</v>
      </c>
      <c r="D24" s="5">
        <v>0.02</v>
      </c>
      <c r="E24" s="5">
        <v>0.02</v>
      </c>
      <c r="F24" s="5">
        <v>1</v>
      </c>
      <c r="G24" s="5" t="s">
        <v>19</v>
      </c>
      <c r="H24" s="5" t="s">
        <v>20</v>
      </c>
      <c r="I24" s="4"/>
      <c r="J24" s="4">
        <f t="shared" si="0"/>
        <v>7</v>
      </c>
      <c r="K24" t="str">
        <f t="shared" si="1"/>
        <v>CommcarecommitsPull_D=1 commitclosedBy=benrudolph</v>
      </c>
    </row>
    <row r="25" spans="1:11" ht="17" x14ac:dyDescent="0.2">
      <c r="A25" s="4" t="s">
        <v>9</v>
      </c>
      <c r="B25" s="5" t="s">
        <v>10</v>
      </c>
      <c r="C25" s="5" t="s">
        <v>15</v>
      </c>
      <c r="D25" s="5">
        <v>0.08</v>
      </c>
      <c r="E25" s="5">
        <v>0.13</v>
      </c>
      <c r="F25" s="5">
        <v>0.92</v>
      </c>
      <c r="G25" s="5" t="s">
        <v>16</v>
      </c>
      <c r="H25" s="5" t="s">
        <v>17</v>
      </c>
      <c r="I25" s="4"/>
      <c r="J25" s="4">
        <f t="shared" si="0"/>
        <v>8</v>
      </c>
      <c r="K25" t="str">
        <f t="shared" si="1"/>
        <v>CommcarecommitsPull_D=1 commitclosedBy=dannyroberts</v>
      </c>
    </row>
    <row r="26" spans="1:11" ht="17" x14ac:dyDescent="0.2">
      <c r="A26" s="4" t="s">
        <v>9</v>
      </c>
      <c r="B26" s="5" t="s">
        <v>10</v>
      </c>
      <c r="C26" s="5" t="s">
        <v>24</v>
      </c>
      <c r="D26" s="5">
        <v>0.03</v>
      </c>
      <c r="E26" s="5">
        <v>0.05</v>
      </c>
      <c r="F26" s="5">
        <v>0.92</v>
      </c>
      <c r="G26" s="5" t="s">
        <v>22</v>
      </c>
      <c r="H26" s="5" t="s">
        <v>20</v>
      </c>
      <c r="I26" s="4"/>
      <c r="J26" s="4">
        <f t="shared" si="0"/>
        <v>9</v>
      </c>
      <c r="K26" t="str">
        <f t="shared" si="1"/>
        <v>CommcarecommitsPull_D=1 commitclosedBy=biyeun</v>
      </c>
    </row>
    <row r="27" spans="1:11" ht="17" x14ac:dyDescent="0.2">
      <c r="A27" s="4" t="s">
        <v>9</v>
      </c>
      <c r="B27" s="5" t="s">
        <v>10</v>
      </c>
      <c r="C27" s="5" t="s">
        <v>27</v>
      </c>
      <c r="D27" s="5">
        <v>0.02</v>
      </c>
      <c r="E27" s="5">
        <v>0.03</v>
      </c>
      <c r="F27" s="5">
        <v>0.92</v>
      </c>
      <c r="G27" s="5" t="s">
        <v>22</v>
      </c>
      <c r="H27" s="5" t="s">
        <v>20</v>
      </c>
      <c r="I27" s="4"/>
      <c r="J27" s="4">
        <f t="shared" si="0"/>
        <v>10</v>
      </c>
      <c r="K27" t="str">
        <f t="shared" si="1"/>
        <v>CommcarecommitsPull_D=1 commitclosedBy=twymer</v>
      </c>
    </row>
    <row r="28" spans="1:11" ht="17" x14ac:dyDescent="0.2">
      <c r="A28" s="4" t="s">
        <v>9</v>
      </c>
      <c r="B28" s="5" t="s">
        <v>10</v>
      </c>
      <c r="C28" s="5" t="s">
        <v>21</v>
      </c>
      <c r="D28" s="5">
        <v>0.04</v>
      </c>
      <c r="E28" s="5">
        <v>0.06</v>
      </c>
      <c r="F28" s="5">
        <v>0.91</v>
      </c>
      <c r="G28" s="5" t="s">
        <v>22</v>
      </c>
      <c r="H28" s="5" t="s">
        <v>17</v>
      </c>
      <c r="I28" s="4"/>
      <c r="J28" s="4">
        <f t="shared" si="0"/>
        <v>11</v>
      </c>
      <c r="K28" t="str">
        <f t="shared" si="1"/>
        <v>CommcarecommitsPull_D=1 commitclosedBy=snopoke</v>
      </c>
    </row>
    <row r="29" spans="1:11" ht="17" x14ac:dyDescent="0.2">
      <c r="A29" s="4" t="s">
        <v>9</v>
      </c>
      <c r="B29" s="5" t="s">
        <v>10</v>
      </c>
      <c r="C29" s="5" t="s">
        <v>28</v>
      </c>
      <c r="D29" s="5">
        <v>0.02</v>
      </c>
      <c r="E29" s="5">
        <v>0.03</v>
      </c>
      <c r="F29" s="5">
        <v>0.69</v>
      </c>
      <c r="G29" s="5" t="s">
        <v>16</v>
      </c>
      <c r="H29" s="5" t="s">
        <v>17</v>
      </c>
      <c r="I29" s="4"/>
      <c r="J29" s="4">
        <f t="shared" si="0"/>
        <v>12</v>
      </c>
      <c r="K29" t="str">
        <f t="shared" si="1"/>
        <v>CommcarecommitsPull_D=1 commitclosedBy=nickpell</v>
      </c>
    </row>
    <row r="30" spans="1:11" ht="17" x14ac:dyDescent="0.2">
      <c r="A30" s="4" t="s">
        <v>9</v>
      </c>
      <c r="B30" s="5" t="s">
        <v>33</v>
      </c>
      <c r="C30" s="5" t="s">
        <v>21</v>
      </c>
      <c r="D30" s="5">
        <v>0.01</v>
      </c>
      <c r="E30" s="5">
        <v>0.1</v>
      </c>
      <c r="F30" s="5">
        <v>1.39</v>
      </c>
      <c r="G30" s="5" t="s">
        <v>19</v>
      </c>
      <c r="H30" s="5" t="s">
        <v>35</v>
      </c>
      <c r="I30" s="4"/>
      <c r="J30" s="4">
        <f t="shared" si="0"/>
        <v>1</v>
      </c>
      <c r="K30" t="str">
        <f t="shared" si="1"/>
        <v>CommcarecommitsPull_D=many commitsclosedBy=snopoke</v>
      </c>
    </row>
    <row r="31" spans="1:11" ht="17" x14ac:dyDescent="0.2">
      <c r="A31" s="4" t="s">
        <v>9</v>
      </c>
      <c r="B31" s="5" t="s">
        <v>33</v>
      </c>
      <c r="C31" s="5" t="s">
        <v>15</v>
      </c>
      <c r="D31" s="5">
        <v>0.02</v>
      </c>
      <c r="E31" s="5">
        <v>0.17</v>
      </c>
      <c r="F31" s="5">
        <v>1.1599999999999999</v>
      </c>
      <c r="G31" s="5" t="s">
        <v>19</v>
      </c>
      <c r="H31" s="5" t="s">
        <v>35</v>
      </c>
      <c r="I31" s="4"/>
      <c r="J31" s="4">
        <f t="shared" si="0"/>
        <v>2</v>
      </c>
      <c r="K31" t="str">
        <f t="shared" si="1"/>
        <v>CommcarecommitsPull_D=many commitsclosedBy=dannyroberts</v>
      </c>
    </row>
    <row r="32" spans="1:11" ht="17" x14ac:dyDescent="0.2">
      <c r="A32" s="4" t="s">
        <v>9</v>
      </c>
      <c r="B32" s="5" t="s">
        <v>33</v>
      </c>
      <c r="C32" s="5" t="s">
        <v>11</v>
      </c>
      <c r="D32" s="5">
        <v>0.03</v>
      </c>
      <c r="E32" s="5">
        <v>0.28000000000000003</v>
      </c>
      <c r="F32" s="5">
        <v>0.77</v>
      </c>
      <c r="G32" s="5" t="s">
        <v>16</v>
      </c>
      <c r="H32" s="5" t="s">
        <v>34</v>
      </c>
      <c r="I32" s="4"/>
      <c r="J32" s="4">
        <f t="shared" si="0"/>
        <v>3</v>
      </c>
      <c r="K32" t="str">
        <f t="shared" si="1"/>
        <v>CommcarecommitsPull_D=many commitsclosedBy=czue</v>
      </c>
    </row>
    <row r="33" spans="1:11" x14ac:dyDescent="0.2">
      <c r="A33" s="4" t="s">
        <v>9</v>
      </c>
      <c r="B33" s="4" t="s">
        <v>61</v>
      </c>
      <c r="C33" s="4" t="s">
        <v>15</v>
      </c>
      <c r="D33" s="4">
        <v>0.14000000000000001</v>
      </c>
      <c r="E33" s="4">
        <v>0.16</v>
      </c>
      <c r="F33" s="4">
        <v>1.1000000000000001</v>
      </c>
      <c r="G33" s="4" t="s">
        <v>12</v>
      </c>
      <c r="H33" s="4" t="s">
        <v>64</v>
      </c>
      <c r="I33" s="4"/>
      <c r="J33" s="4">
        <f t="shared" si="0"/>
        <v>1</v>
      </c>
      <c r="K33" t="str">
        <f t="shared" si="1"/>
        <v>CommcarecoreTeamFollowsRequester=falseclosedBy=dannyroberts</v>
      </c>
    </row>
    <row r="34" spans="1:11" x14ac:dyDescent="0.2">
      <c r="A34" s="4" t="s">
        <v>9</v>
      </c>
      <c r="B34" s="4" t="s">
        <v>61</v>
      </c>
      <c r="C34" s="4" t="s">
        <v>21</v>
      </c>
      <c r="D34" s="4">
        <v>7.0000000000000007E-2</v>
      </c>
      <c r="E34" s="4">
        <v>0.08</v>
      </c>
      <c r="F34" s="4">
        <v>1.1000000000000001</v>
      </c>
      <c r="G34" s="4" t="s">
        <v>12</v>
      </c>
      <c r="H34" s="4" t="s">
        <v>26</v>
      </c>
      <c r="I34" s="4"/>
      <c r="J34" s="4">
        <f t="shared" si="0"/>
        <v>2</v>
      </c>
      <c r="K34" t="str">
        <f t="shared" si="1"/>
        <v>CommcarecoreTeamFollowsRequester=falseclosedBy=snopoke</v>
      </c>
    </row>
    <row r="35" spans="1:11" x14ac:dyDescent="0.2">
      <c r="A35" s="4" t="s">
        <v>9</v>
      </c>
      <c r="B35" s="4" t="s">
        <v>61</v>
      </c>
      <c r="C35" s="4" t="s">
        <v>18</v>
      </c>
      <c r="D35" s="4">
        <v>7.0000000000000007E-2</v>
      </c>
      <c r="E35" s="4">
        <v>7.0000000000000007E-2</v>
      </c>
      <c r="F35" s="4">
        <v>1.1000000000000001</v>
      </c>
      <c r="G35" s="4" t="s">
        <v>12</v>
      </c>
      <c r="H35" s="4" t="s">
        <v>26</v>
      </c>
      <c r="I35" s="4"/>
      <c r="J35" s="4">
        <f t="shared" si="0"/>
        <v>3</v>
      </c>
      <c r="K35" t="str">
        <f t="shared" si="1"/>
        <v>CommcarecoreTeamFollowsRequester=falseclosedBy=esoergel</v>
      </c>
    </row>
    <row r="36" spans="1:11" x14ac:dyDescent="0.2">
      <c r="A36" s="4" t="s">
        <v>9</v>
      </c>
      <c r="B36" s="4" t="s">
        <v>61</v>
      </c>
      <c r="C36" s="4" t="s">
        <v>23</v>
      </c>
      <c r="D36" s="4">
        <v>0.06</v>
      </c>
      <c r="E36" s="4">
        <v>7.0000000000000007E-2</v>
      </c>
      <c r="F36" s="4">
        <v>1.1000000000000001</v>
      </c>
      <c r="G36" s="4" t="s">
        <v>12</v>
      </c>
      <c r="H36" s="4" t="s">
        <v>26</v>
      </c>
      <c r="I36" s="4"/>
      <c r="J36" s="4">
        <f t="shared" si="0"/>
        <v>4</v>
      </c>
      <c r="K36" t="str">
        <f t="shared" si="1"/>
        <v>CommcarecoreTeamFollowsRequester=falseclosedBy=millerdev</v>
      </c>
    </row>
    <row r="37" spans="1:11" x14ac:dyDescent="0.2">
      <c r="A37" s="4" t="s">
        <v>9</v>
      </c>
      <c r="B37" s="4" t="s">
        <v>61</v>
      </c>
      <c r="C37" s="4" t="s">
        <v>24</v>
      </c>
      <c r="D37" s="4">
        <v>0.05</v>
      </c>
      <c r="E37" s="4">
        <v>0.06</v>
      </c>
      <c r="F37" s="4">
        <v>1.1000000000000001</v>
      </c>
      <c r="G37" s="4" t="s">
        <v>19</v>
      </c>
      <c r="H37" s="4" t="s">
        <v>26</v>
      </c>
      <c r="I37" s="4"/>
      <c r="J37" s="4">
        <f t="shared" si="0"/>
        <v>5</v>
      </c>
      <c r="K37" t="str">
        <f t="shared" si="1"/>
        <v>CommcarecoreTeamFollowsRequester=falseclosedBy=biyeun</v>
      </c>
    </row>
    <row r="38" spans="1:11" x14ac:dyDescent="0.2">
      <c r="A38" s="4" t="s">
        <v>9</v>
      </c>
      <c r="B38" s="4" t="s">
        <v>61</v>
      </c>
      <c r="C38" s="4" t="s">
        <v>31</v>
      </c>
      <c r="D38" s="4">
        <v>0.02</v>
      </c>
      <c r="E38" s="4">
        <v>0.03</v>
      </c>
      <c r="F38" s="4">
        <v>1.1000000000000001</v>
      </c>
      <c r="G38" s="4" t="s">
        <v>19</v>
      </c>
      <c r="H38" s="4" t="s">
        <v>20</v>
      </c>
      <c r="I38" s="4"/>
      <c r="J38" s="4">
        <f t="shared" si="0"/>
        <v>6</v>
      </c>
      <c r="K38" t="str">
        <f t="shared" si="1"/>
        <v>CommcarecoreTeamFollowsRequester=falseclosedBy=benrudolph</v>
      </c>
    </row>
    <row r="39" spans="1:11" x14ac:dyDescent="0.2">
      <c r="A39" s="4" t="s">
        <v>9</v>
      </c>
      <c r="B39" s="4" t="s">
        <v>61</v>
      </c>
      <c r="C39" s="4" t="s">
        <v>29</v>
      </c>
      <c r="D39" s="4">
        <v>0.02</v>
      </c>
      <c r="E39" s="4">
        <v>0.03</v>
      </c>
      <c r="F39" s="4">
        <v>1.1000000000000001</v>
      </c>
      <c r="G39" s="4" t="s">
        <v>19</v>
      </c>
      <c r="H39" s="4" t="s">
        <v>20</v>
      </c>
      <c r="I39" s="4"/>
      <c r="J39" s="4">
        <f t="shared" si="0"/>
        <v>7</v>
      </c>
      <c r="K39" t="str">
        <f t="shared" si="1"/>
        <v>CommcarecoreTeamFollowsRequester=falseclosedBy=dmyung</v>
      </c>
    </row>
    <row r="40" spans="1:11" x14ac:dyDescent="0.2">
      <c r="A40" s="4" t="s">
        <v>9</v>
      </c>
      <c r="B40" s="4" t="s">
        <v>61</v>
      </c>
      <c r="C40" s="4" t="s">
        <v>32</v>
      </c>
      <c r="D40" s="4">
        <v>0.02</v>
      </c>
      <c r="E40" s="4">
        <v>0.02</v>
      </c>
      <c r="F40" s="4">
        <v>1.1000000000000001</v>
      </c>
      <c r="G40" s="4" t="s">
        <v>19</v>
      </c>
      <c r="H40" s="4" t="s">
        <v>20</v>
      </c>
      <c r="I40" s="4"/>
      <c r="J40" s="4">
        <f t="shared" si="0"/>
        <v>8</v>
      </c>
      <c r="K40" t="str">
        <f t="shared" si="1"/>
        <v>CommcarecoreTeamFollowsRequester=falseclosedBy=NoahCarnahan</v>
      </c>
    </row>
    <row r="41" spans="1:11" x14ac:dyDescent="0.2">
      <c r="A41" s="4" t="s">
        <v>9</v>
      </c>
      <c r="B41" s="4" t="s">
        <v>61</v>
      </c>
      <c r="C41" s="4" t="s">
        <v>48</v>
      </c>
      <c r="D41" s="4">
        <v>0.01</v>
      </c>
      <c r="E41" s="4">
        <v>0.02</v>
      </c>
      <c r="F41" s="4">
        <v>1.1000000000000001</v>
      </c>
      <c r="G41" s="4" t="s">
        <v>19</v>
      </c>
      <c r="H41" s="4" t="s">
        <v>20</v>
      </c>
      <c r="I41" s="4"/>
      <c r="J41" s="4">
        <f t="shared" si="0"/>
        <v>9</v>
      </c>
      <c r="K41" t="str">
        <f t="shared" si="1"/>
        <v>CommcarecoreTeamFollowsRequester=falseclosedBy=gcapalbo</v>
      </c>
    </row>
    <row r="42" spans="1:11" x14ac:dyDescent="0.2">
      <c r="A42" s="4" t="s">
        <v>9</v>
      </c>
      <c r="B42" s="4" t="s">
        <v>61</v>
      </c>
      <c r="C42" s="4" t="s">
        <v>49</v>
      </c>
      <c r="D42" s="4">
        <v>0.01</v>
      </c>
      <c r="E42" s="4">
        <v>0.02</v>
      </c>
      <c r="F42" s="4">
        <v>1.1000000000000001</v>
      </c>
      <c r="G42" s="4" t="s">
        <v>19</v>
      </c>
      <c r="H42" s="4" t="s">
        <v>20</v>
      </c>
      <c r="I42" s="4"/>
      <c r="J42" s="4">
        <f t="shared" si="0"/>
        <v>10</v>
      </c>
      <c r="K42" t="str">
        <f t="shared" si="1"/>
        <v>CommcarecoreTeamFollowsRequester=falseclosedBy=sravfeyn</v>
      </c>
    </row>
    <row r="43" spans="1:11" x14ac:dyDescent="0.2">
      <c r="A43" s="4" t="s">
        <v>9</v>
      </c>
      <c r="B43" s="4" t="s">
        <v>61</v>
      </c>
      <c r="C43" s="4" t="s">
        <v>50</v>
      </c>
      <c r="D43" s="4">
        <v>0.01</v>
      </c>
      <c r="E43" s="4">
        <v>0.02</v>
      </c>
      <c r="F43" s="4">
        <v>1.1000000000000001</v>
      </c>
      <c r="G43" s="4" t="s">
        <v>19</v>
      </c>
      <c r="H43" s="4" t="s">
        <v>20</v>
      </c>
      <c r="I43" s="4"/>
      <c r="J43" s="4">
        <f t="shared" si="0"/>
        <v>11</v>
      </c>
      <c r="K43" t="str">
        <f t="shared" si="1"/>
        <v>CommcarecoreTeamFollowsRequester=falseclosedBy=emord</v>
      </c>
    </row>
    <row r="44" spans="1:11" x14ac:dyDescent="0.2">
      <c r="A44" s="4" t="s">
        <v>9</v>
      </c>
      <c r="B44" s="4" t="s">
        <v>61</v>
      </c>
      <c r="C44" s="4" t="s">
        <v>52</v>
      </c>
      <c r="D44" s="4">
        <v>0.01</v>
      </c>
      <c r="E44" s="4">
        <v>0.01</v>
      </c>
      <c r="F44" s="4">
        <v>1.1000000000000001</v>
      </c>
      <c r="G44" s="4" t="s">
        <v>19</v>
      </c>
      <c r="H44" s="4" t="s">
        <v>20</v>
      </c>
      <c r="I44" s="4"/>
      <c r="J44" s="4">
        <f t="shared" si="0"/>
        <v>12</v>
      </c>
      <c r="K44" t="str">
        <f t="shared" si="1"/>
        <v>CommcarecoreTeamFollowsRequester=falseclosedBy=TylerSheffels</v>
      </c>
    </row>
    <row r="45" spans="1:11" x14ac:dyDescent="0.2">
      <c r="A45" s="4" t="s">
        <v>9</v>
      </c>
      <c r="B45" s="4" t="s">
        <v>61</v>
      </c>
      <c r="C45" s="4" t="s">
        <v>54</v>
      </c>
      <c r="D45" s="4">
        <v>0.01</v>
      </c>
      <c r="E45" s="4">
        <v>0.01</v>
      </c>
      <c r="F45" s="4">
        <v>1.1000000000000001</v>
      </c>
      <c r="G45" s="4" t="s">
        <v>19</v>
      </c>
      <c r="H45" s="4" t="s">
        <v>20</v>
      </c>
      <c r="I45" s="4"/>
      <c r="J45" s="4">
        <f t="shared" si="0"/>
        <v>13</v>
      </c>
      <c r="K45" t="str">
        <f t="shared" si="1"/>
        <v>CommcarecoreTeamFollowsRequester=falseclosedBy=kaapstorm</v>
      </c>
    </row>
    <row r="46" spans="1:11" x14ac:dyDescent="0.2">
      <c r="A46" s="4" t="s">
        <v>9</v>
      </c>
      <c r="B46" s="4" t="s">
        <v>61</v>
      </c>
      <c r="C46" s="4" t="s">
        <v>55</v>
      </c>
      <c r="D46" s="4">
        <v>0.01</v>
      </c>
      <c r="E46" s="4">
        <v>0.01</v>
      </c>
      <c r="F46" s="4">
        <v>1.1000000000000001</v>
      </c>
      <c r="G46" s="4" t="s">
        <v>19</v>
      </c>
      <c r="H46" s="4" t="s">
        <v>20</v>
      </c>
      <c r="I46" s="4"/>
      <c r="J46" s="4">
        <f t="shared" si="0"/>
        <v>14</v>
      </c>
      <c r="K46" t="str">
        <f t="shared" si="1"/>
        <v>CommcarecoreTeamFollowsRequester=falseclosedBy=orangejenny</v>
      </c>
    </row>
    <row r="47" spans="1:11" x14ac:dyDescent="0.2">
      <c r="A47" s="4" t="s">
        <v>9</v>
      </c>
      <c r="B47" s="4" t="s">
        <v>61</v>
      </c>
      <c r="C47" s="4" t="s">
        <v>56</v>
      </c>
      <c r="D47" s="4">
        <v>0</v>
      </c>
      <c r="E47" s="4">
        <v>0</v>
      </c>
      <c r="F47" s="4">
        <v>1.1000000000000001</v>
      </c>
      <c r="G47" s="4" t="s">
        <v>19</v>
      </c>
      <c r="H47" s="4" t="s">
        <v>20</v>
      </c>
      <c r="I47" s="4"/>
      <c r="J47" s="4">
        <f t="shared" si="0"/>
        <v>15</v>
      </c>
      <c r="K47" t="str">
        <f t="shared" si="1"/>
        <v>CommcarecoreTeamFollowsRequester=falseclosedBy=mrgriscom</v>
      </c>
    </row>
    <row r="48" spans="1:11" x14ac:dyDescent="0.2">
      <c r="A48" s="4" t="s">
        <v>9</v>
      </c>
      <c r="B48" s="4" t="s">
        <v>61</v>
      </c>
      <c r="C48" s="4" t="s">
        <v>57</v>
      </c>
      <c r="D48" s="4">
        <v>0</v>
      </c>
      <c r="E48" s="4">
        <v>0</v>
      </c>
      <c r="F48" s="4">
        <v>1.1000000000000001</v>
      </c>
      <c r="G48" s="4" t="s">
        <v>19</v>
      </c>
      <c r="H48" s="4" t="s">
        <v>20</v>
      </c>
      <c r="I48" s="4"/>
      <c r="J48" s="4">
        <f t="shared" si="0"/>
        <v>16</v>
      </c>
      <c r="K48" t="str">
        <f t="shared" si="1"/>
        <v>CommcarecoreTeamFollowsRequester=falseclosedBy=proteusvacuum</v>
      </c>
    </row>
    <row r="49" spans="1:11" x14ac:dyDescent="0.2">
      <c r="A49" s="4" t="s">
        <v>9</v>
      </c>
      <c r="B49" s="4" t="s">
        <v>61</v>
      </c>
      <c r="C49" s="4" t="s">
        <v>27</v>
      </c>
      <c r="D49" s="4">
        <v>0.04</v>
      </c>
      <c r="E49" s="4">
        <v>0.04</v>
      </c>
      <c r="F49" s="4">
        <v>1.0900000000000001</v>
      </c>
      <c r="G49" s="4" t="s">
        <v>19</v>
      </c>
      <c r="H49" s="4" t="s">
        <v>20</v>
      </c>
      <c r="I49" s="4"/>
      <c r="J49" s="4">
        <f t="shared" si="0"/>
        <v>17</v>
      </c>
      <c r="K49" t="str">
        <f t="shared" si="1"/>
        <v>CommcarecoreTeamFollowsRequester=falseclosedBy=twymer</v>
      </c>
    </row>
    <row r="50" spans="1:11" x14ac:dyDescent="0.2">
      <c r="A50" s="4" t="s">
        <v>9</v>
      </c>
      <c r="B50" s="4" t="s">
        <v>61</v>
      </c>
      <c r="C50" s="4" t="s">
        <v>25</v>
      </c>
      <c r="D50" s="4">
        <v>0.03</v>
      </c>
      <c r="E50" s="4">
        <v>0.03</v>
      </c>
      <c r="F50" s="4">
        <v>1.08</v>
      </c>
      <c r="G50" s="4" t="s">
        <v>19</v>
      </c>
      <c r="H50" s="4" t="s">
        <v>20</v>
      </c>
      <c r="I50" s="4"/>
      <c r="J50" s="4">
        <f t="shared" si="0"/>
        <v>18</v>
      </c>
      <c r="K50" t="str">
        <f t="shared" si="1"/>
        <v>CommcarecoreTeamFollowsRequester=falseclosedBy=yedi</v>
      </c>
    </row>
    <row r="51" spans="1:11" x14ac:dyDescent="0.2">
      <c r="A51" s="4" t="s">
        <v>9</v>
      </c>
      <c r="B51" s="4" t="s">
        <v>61</v>
      </c>
      <c r="C51" s="4" t="s">
        <v>28</v>
      </c>
      <c r="D51" s="4">
        <v>0.04</v>
      </c>
      <c r="E51" s="4">
        <v>0.04</v>
      </c>
      <c r="F51" s="4">
        <v>1.04</v>
      </c>
      <c r="G51" s="4" t="s">
        <v>19</v>
      </c>
      <c r="H51" s="4" t="s">
        <v>20</v>
      </c>
      <c r="I51" s="4"/>
      <c r="J51" s="4">
        <f t="shared" si="0"/>
        <v>19</v>
      </c>
      <c r="K51" t="str">
        <f t="shared" si="1"/>
        <v>CommcarecoreTeamFollowsRequester=falseclosedBy=nickpell</v>
      </c>
    </row>
    <row r="52" spans="1:11" x14ac:dyDescent="0.2">
      <c r="A52" s="4" t="s">
        <v>9</v>
      </c>
      <c r="B52" s="4" t="s">
        <v>61</v>
      </c>
      <c r="C52" s="4" t="s">
        <v>51</v>
      </c>
      <c r="D52" s="4">
        <v>0.01</v>
      </c>
      <c r="E52" s="4">
        <v>0.01</v>
      </c>
      <c r="F52" s="4">
        <v>1.02</v>
      </c>
      <c r="G52" s="4" t="s">
        <v>19</v>
      </c>
      <c r="H52" s="4" t="s">
        <v>20</v>
      </c>
      <c r="I52" s="4"/>
      <c r="J52" s="4">
        <f t="shared" si="0"/>
        <v>20</v>
      </c>
      <c r="K52" t="str">
        <f t="shared" si="1"/>
        <v>CommcarecoreTeamFollowsRequester=falseclosedBy=mwhite</v>
      </c>
    </row>
    <row r="53" spans="1:11" x14ac:dyDescent="0.2">
      <c r="A53" s="4" t="s">
        <v>9</v>
      </c>
      <c r="B53" s="4" t="s">
        <v>61</v>
      </c>
      <c r="C53" s="4" t="s">
        <v>11</v>
      </c>
      <c r="D53" s="4">
        <v>0.27</v>
      </c>
      <c r="E53" s="4">
        <v>0.3</v>
      </c>
      <c r="F53" s="4">
        <v>0.84</v>
      </c>
      <c r="G53" s="4" t="s">
        <v>62</v>
      </c>
      <c r="H53" s="4" t="s">
        <v>63</v>
      </c>
      <c r="I53" s="4"/>
      <c r="J53" s="4">
        <f t="shared" si="0"/>
        <v>21</v>
      </c>
      <c r="K53" t="str">
        <f t="shared" si="1"/>
        <v>CommcarecoreTeamFollowsRequester=falseclosedBy=czue</v>
      </c>
    </row>
    <row r="54" spans="1:11" x14ac:dyDescent="0.2">
      <c r="A54" s="4" t="s">
        <v>9</v>
      </c>
      <c r="B54" s="4" t="s">
        <v>61</v>
      </c>
      <c r="C54" s="4" t="s">
        <v>53</v>
      </c>
      <c r="D54" s="4">
        <v>0</v>
      </c>
      <c r="E54" s="4">
        <v>0</v>
      </c>
      <c r="F54" s="4">
        <v>0.65</v>
      </c>
      <c r="G54" s="4" t="s">
        <v>22</v>
      </c>
      <c r="H54" s="4" t="s">
        <v>20</v>
      </c>
      <c r="I54" s="4"/>
      <c r="J54" s="4">
        <f t="shared" si="0"/>
        <v>22</v>
      </c>
      <c r="K54" t="str">
        <f t="shared" si="1"/>
        <v>CommcarecoreTeamFollowsRequester=falseclosedBy=kennknowles</v>
      </c>
    </row>
    <row r="55" spans="1:11" x14ac:dyDescent="0.2">
      <c r="A55" s="4" t="s">
        <v>9</v>
      </c>
      <c r="B55" s="4" t="s">
        <v>58</v>
      </c>
      <c r="C55" s="4" t="s">
        <v>53</v>
      </c>
      <c r="D55" s="4">
        <v>0</v>
      </c>
      <c r="E55" s="4">
        <v>0.02</v>
      </c>
      <c r="F55" s="4">
        <v>4.37</v>
      </c>
      <c r="G55" s="4" t="s">
        <v>19</v>
      </c>
      <c r="H55" s="4" t="s">
        <v>64</v>
      </c>
      <c r="I55" s="4"/>
      <c r="J55" s="4">
        <f t="shared" si="0"/>
        <v>1</v>
      </c>
      <c r="K55" t="str">
        <f t="shared" si="1"/>
        <v>CommcarecoreTeamFollowsRequester=trueclosedBy=kennknowles</v>
      </c>
    </row>
    <row r="56" spans="1:11" x14ac:dyDescent="0.2">
      <c r="A56" s="4" t="s">
        <v>9</v>
      </c>
      <c r="B56" s="4" t="s">
        <v>58</v>
      </c>
      <c r="C56" s="4" t="s">
        <v>11</v>
      </c>
      <c r="D56" s="4">
        <v>0.09</v>
      </c>
      <c r="E56" s="4">
        <v>0.93</v>
      </c>
      <c r="F56" s="4">
        <v>2.59</v>
      </c>
      <c r="G56" s="4" t="s">
        <v>59</v>
      </c>
      <c r="H56" s="4" t="s">
        <v>60</v>
      </c>
      <c r="I56" s="4"/>
      <c r="J56" s="4">
        <f t="shared" si="0"/>
        <v>2</v>
      </c>
      <c r="K56" t="str">
        <f t="shared" si="1"/>
        <v>CommcarecoreTeamFollowsRequester=trueclosedBy=czue</v>
      </c>
    </row>
    <row r="57" spans="1:11" x14ac:dyDescent="0.2">
      <c r="A57" s="4" t="s">
        <v>9</v>
      </c>
      <c r="B57" s="4" t="s">
        <v>58</v>
      </c>
      <c r="C57" s="4" t="s">
        <v>28</v>
      </c>
      <c r="D57" s="4">
        <v>0</v>
      </c>
      <c r="E57" s="4">
        <v>0.02</v>
      </c>
      <c r="F57" s="4">
        <v>0.57999999999999996</v>
      </c>
      <c r="G57" s="4" t="s">
        <v>22</v>
      </c>
      <c r="H57" s="4" t="s">
        <v>65</v>
      </c>
      <c r="I57" s="4"/>
      <c r="J57" s="4">
        <f t="shared" si="0"/>
        <v>3</v>
      </c>
      <c r="K57" t="str">
        <f t="shared" si="1"/>
        <v>CommcarecoreTeamFollowsRequester=trueclosedBy=nickpell</v>
      </c>
    </row>
    <row r="58" spans="1:11" ht="51" x14ac:dyDescent="0.2">
      <c r="A58" s="4" t="s">
        <v>9</v>
      </c>
      <c r="B58" s="5" t="s">
        <v>42</v>
      </c>
      <c r="C58" s="5" t="s">
        <v>11</v>
      </c>
      <c r="D58" s="5">
        <v>0</v>
      </c>
      <c r="E58" s="5">
        <v>0.5</v>
      </c>
      <c r="F58" s="5">
        <v>1.39</v>
      </c>
      <c r="G58" s="6" t="s">
        <v>19</v>
      </c>
      <c r="H58" s="6" t="s">
        <v>43</v>
      </c>
      <c r="I58" s="6" t="s">
        <v>44</v>
      </c>
      <c r="J58" s="4">
        <f t="shared" si="0"/>
        <v>1</v>
      </c>
      <c r="K58" t="str">
        <f t="shared" si="1"/>
        <v>Commcarefirst_Pull=TrueclosedBy=czue</v>
      </c>
    </row>
    <row r="59" spans="1:11" ht="17" x14ac:dyDescent="0.2">
      <c r="A59" s="4" t="s">
        <v>9</v>
      </c>
      <c r="B59" s="5" t="s">
        <v>42</v>
      </c>
      <c r="C59" s="5" t="s">
        <v>15</v>
      </c>
      <c r="D59" s="5">
        <v>0</v>
      </c>
      <c r="E59" s="5">
        <v>0.17</v>
      </c>
      <c r="F59" s="5">
        <v>1.2</v>
      </c>
      <c r="G59" s="6" t="s">
        <v>19</v>
      </c>
      <c r="H59" s="6" t="s">
        <v>26</v>
      </c>
      <c r="I59" s="4"/>
      <c r="J59" s="4">
        <f t="shared" si="0"/>
        <v>2</v>
      </c>
      <c r="K59" t="str">
        <f t="shared" si="1"/>
        <v>Commcarefirst_Pull=TrueclosedBy=dannyroberts</v>
      </c>
    </row>
    <row r="60" spans="1:11" x14ac:dyDescent="0.2">
      <c r="A60" s="4" t="s">
        <v>9</v>
      </c>
      <c r="B60" s="4" t="s">
        <v>45</v>
      </c>
      <c r="C60" s="4" t="s">
        <v>11</v>
      </c>
      <c r="D60" s="4">
        <v>0</v>
      </c>
      <c r="E60" s="4">
        <v>0.45</v>
      </c>
      <c r="F60" s="4">
        <v>1.25</v>
      </c>
      <c r="G60" s="4" t="s">
        <v>19</v>
      </c>
      <c r="H60" s="4" t="s">
        <v>46</v>
      </c>
      <c r="I60" s="4"/>
      <c r="J60" s="4">
        <f t="shared" si="0"/>
        <v>1</v>
      </c>
      <c r="K60" t="str">
        <f t="shared" si="1"/>
        <v>CommcaretypeDeveloper=coreclosedBy=czue</v>
      </c>
    </row>
    <row r="61" spans="1:11" x14ac:dyDescent="0.2">
      <c r="A61" s="4" t="s">
        <v>9</v>
      </c>
      <c r="B61" s="4" t="s">
        <v>47</v>
      </c>
      <c r="C61" s="4" t="s">
        <v>11</v>
      </c>
      <c r="D61" s="4">
        <v>0.36</v>
      </c>
      <c r="E61" s="4">
        <v>0.36</v>
      </c>
      <c r="F61" s="4">
        <v>1</v>
      </c>
      <c r="G61" s="4" t="s">
        <v>22</v>
      </c>
      <c r="H61" s="4" t="s">
        <v>20</v>
      </c>
      <c r="I61" s="4"/>
      <c r="J61" s="4">
        <f t="shared" si="0"/>
        <v>1</v>
      </c>
      <c r="K61" t="str">
        <f t="shared" si="1"/>
        <v>CommcaretypeDeveloper=externalclosedBy=czue</v>
      </c>
    </row>
    <row r="62" spans="1:11" x14ac:dyDescent="0.2">
      <c r="A62" s="4" t="s">
        <v>9</v>
      </c>
      <c r="B62" s="4" t="s">
        <v>47</v>
      </c>
      <c r="C62" s="4" t="s">
        <v>15</v>
      </c>
      <c r="D62" s="4">
        <v>0.14000000000000001</v>
      </c>
      <c r="E62" s="4">
        <v>0.14000000000000001</v>
      </c>
      <c r="F62" s="4">
        <v>1</v>
      </c>
      <c r="G62" s="4" t="s">
        <v>22</v>
      </c>
      <c r="H62" s="4" t="s">
        <v>20</v>
      </c>
      <c r="I62" s="4"/>
      <c r="J62" s="4">
        <f t="shared" si="0"/>
        <v>2</v>
      </c>
      <c r="K62" t="str">
        <f t="shared" si="1"/>
        <v>CommcaretypeDeveloper=externalclosedBy=dannyroberts</v>
      </c>
    </row>
    <row r="63" spans="1:11" x14ac:dyDescent="0.2">
      <c r="A63" s="4" t="s">
        <v>9</v>
      </c>
      <c r="B63" s="4" t="s">
        <v>47</v>
      </c>
      <c r="C63" s="4" t="s">
        <v>21</v>
      </c>
      <c r="D63" s="4">
        <v>7.0000000000000007E-2</v>
      </c>
      <c r="E63" s="4">
        <v>7.0000000000000007E-2</v>
      </c>
      <c r="F63" s="4">
        <v>1</v>
      </c>
      <c r="G63" s="4" t="s">
        <v>22</v>
      </c>
      <c r="H63" s="4" t="s">
        <v>20</v>
      </c>
      <c r="I63" s="4"/>
      <c r="J63" s="4">
        <f t="shared" si="0"/>
        <v>3</v>
      </c>
      <c r="K63" t="str">
        <f t="shared" si="1"/>
        <v>CommcaretypeDeveloper=externalclosedBy=snopoke</v>
      </c>
    </row>
    <row r="64" spans="1:11" x14ac:dyDescent="0.2">
      <c r="A64" s="4" t="s">
        <v>9</v>
      </c>
      <c r="B64" s="4" t="s">
        <v>47</v>
      </c>
      <c r="C64" s="4" t="s">
        <v>18</v>
      </c>
      <c r="D64" s="4">
        <v>7.0000000000000007E-2</v>
      </c>
      <c r="E64" s="4">
        <v>7.0000000000000007E-2</v>
      </c>
      <c r="F64" s="4">
        <v>1</v>
      </c>
      <c r="G64" s="4" t="s">
        <v>22</v>
      </c>
      <c r="H64" s="4" t="s">
        <v>20</v>
      </c>
      <c r="I64" s="4"/>
      <c r="J64" s="4">
        <f t="shared" si="0"/>
        <v>4</v>
      </c>
      <c r="K64" t="str">
        <f t="shared" si="1"/>
        <v>CommcaretypeDeveloper=externalclosedBy=esoergel</v>
      </c>
    </row>
    <row r="65" spans="1:11" x14ac:dyDescent="0.2">
      <c r="A65" s="4" t="s">
        <v>9</v>
      </c>
      <c r="B65" s="4" t="s">
        <v>47</v>
      </c>
      <c r="C65" s="4" t="s">
        <v>23</v>
      </c>
      <c r="D65" s="4">
        <v>0.06</v>
      </c>
      <c r="E65" s="4">
        <v>0.06</v>
      </c>
      <c r="F65" s="4">
        <v>1</v>
      </c>
      <c r="G65" s="4" t="s">
        <v>19</v>
      </c>
      <c r="H65" s="4" t="s">
        <v>20</v>
      </c>
      <c r="I65" s="4"/>
      <c r="J65" s="4">
        <f t="shared" si="0"/>
        <v>5</v>
      </c>
      <c r="K65" t="str">
        <f t="shared" si="1"/>
        <v>CommcaretypeDeveloper=externalclosedBy=millerdev</v>
      </c>
    </row>
    <row r="66" spans="1:11" x14ac:dyDescent="0.2">
      <c r="A66" s="4" t="s">
        <v>9</v>
      </c>
      <c r="B66" s="4" t="s">
        <v>47</v>
      </c>
      <c r="C66" s="4" t="s">
        <v>24</v>
      </c>
      <c r="D66" s="4">
        <v>0.05</v>
      </c>
      <c r="E66" s="4">
        <v>0.05</v>
      </c>
      <c r="F66" s="4">
        <v>1</v>
      </c>
      <c r="G66" s="4" t="s">
        <v>22</v>
      </c>
      <c r="H66" s="4" t="s">
        <v>20</v>
      </c>
      <c r="I66" s="4"/>
      <c r="J66" s="4">
        <f t="shared" si="0"/>
        <v>6</v>
      </c>
      <c r="K66" t="str">
        <f t="shared" si="1"/>
        <v>CommcaretypeDeveloper=externalclosedBy=biyeun</v>
      </c>
    </row>
    <row r="67" spans="1:11" x14ac:dyDescent="0.2">
      <c r="A67" s="4" t="s">
        <v>9</v>
      </c>
      <c r="B67" s="4" t="s">
        <v>47</v>
      </c>
      <c r="C67" s="4" t="s">
        <v>28</v>
      </c>
      <c r="D67" s="4">
        <v>0.04</v>
      </c>
      <c r="E67" s="4">
        <v>0.04</v>
      </c>
      <c r="F67" s="4">
        <v>1</v>
      </c>
      <c r="G67" s="4" t="s">
        <v>19</v>
      </c>
      <c r="H67" s="4" t="s">
        <v>20</v>
      </c>
      <c r="I67" s="4"/>
      <c r="J67" s="4">
        <f t="shared" ref="J67:J130" si="2">IF(B67&lt;&gt;B66,1,J66+1)</f>
        <v>7</v>
      </c>
      <c r="K67" t="str">
        <f t="shared" ref="K67:K130" si="3">_xlfn.CONCAT(A67,B67,C67)</f>
        <v>CommcaretypeDeveloper=externalclosedBy=nickpell</v>
      </c>
    </row>
    <row r="68" spans="1:11" x14ac:dyDescent="0.2">
      <c r="A68" s="4" t="s">
        <v>9</v>
      </c>
      <c r="B68" s="4" t="s">
        <v>47</v>
      </c>
      <c r="C68" s="4" t="s">
        <v>27</v>
      </c>
      <c r="D68" s="4">
        <v>0.04</v>
      </c>
      <c r="E68" s="4">
        <v>0.04</v>
      </c>
      <c r="F68" s="4">
        <v>1</v>
      </c>
      <c r="G68" s="4" t="s">
        <v>19</v>
      </c>
      <c r="H68" s="4" t="s">
        <v>20</v>
      </c>
      <c r="I68" s="4"/>
      <c r="J68" s="4">
        <f t="shared" si="2"/>
        <v>8</v>
      </c>
      <c r="K68" t="str">
        <f t="shared" si="3"/>
        <v>CommcaretypeDeveloper=externalclosedBy=twymer</v>
      </c>
    </row>
    <row r="69" spans="1:11" x14ac:dyDescent="0.2">
      <c r="A69" s="4" t="s">
        <v>9</v>
      </c>
      <c r="B69" s="4" t="s">
        <v>47</v>
      </c>
      <c r="C69" s="4" t="s">
        <v>25</v>
      </c>
      <c r="D69" s="4">
        <v>0.03</v>
      </c>
      <c r="E69" s="4">
        <v>0.03</v>
      </c>
      <c r="F69" s="4">
        <v>1</v>
      </c>
      <c r="G69" s="4" t="s">
        <v>19</v>
      </c>
      <c r="H69" s="4" t="s">
        <v>20</v>
      </c>
      <c r="I69" s="4"/>
      <c r="J69" s="4">
        <f t="shared" si="2"/>
        <v>9</v>
      </c>
      <c r="K69" t="str">
        <f t="shared" si="3"/>
        <v>CommcaretypeDeveloper=externalclosedBy=yedi</v>
      </c>
    </row>
    <row r="70" spans="1:11" x14ac:dyDescent="0.2">
      <c r="A70" s="4" t="s">
        <v>9</v>
      </c>
      <c r="B70" s="4" t="s">
        <v>47</v>
      </c>
      <c r="C70" s="4" t="s">
        <v>31</v>
      </c>
      <c r="D70" s="4">
        <v>0.02</v>
      </c>
      <c r="E70" s="4">
        <v>0.02</v>
      </c>
      <c r="F70" s="4">
        <v>1</v>
      </c>
      <c r="G70" s="4" t="s">
        <v>19</v>
      </c>
      <c r="H70" s="4" t="s">
        <v>20</v>
      </c>
      <c r="I70" s="4"/>
      <c r="J70" s="4">
        <f t="shared" si="2"/>
        <v>10</v>
      </c>
      <c r="K70" t="str">
        <f t="shared" si="3"/>
        <v>CommcaretypeDeveloper=externalclosedBy=benrudolph</v>
      </c>
    </row>
    <row r="71" spans="1:11" x14ac:dyDescent="0.2">
      <c r="A71" s="4" t="s">
        <v>9</v>
      </c>
      <c r="B71" s="4" t="s">
        <v>47</v>
      </c>
      <c r="C71" s="4" t="s">
        <v>29</v>
      </c>
      <c r="D71" s="4">
        <v>0.02</v>
      </c>
      <c r="E71" s="4">
        <v>0.02</v>
      </c>
      <c r="F71" s="4">
        <v>1</v>
      </c>
      <c r="G71" s="4" t="s">
        <v>19</v>
      </c>
      <c r="H71" s="4" t="s">
        <v>20</v>
      </c>
      <c r="I71" s="4"/>
      <c r="J71" s="4">
        <f t="shared" si="2"/>
        <v>11</v>
      </c>
      <c r="K71" t="str">
        <f t="shared" si="3"/>
        <v>CommcaretypeDeveloper=externalclosedBy=dmyung</v>
      </c>
    </row>
    <row r="72" spans="1:11" x14ac:dyDescent="0.2">
      <c r="A72" s="4" t="s">
        <v>9</v>
      </c>
      <c r="B72" s="4" t="s">
        <v>47</v>
      </c>
      <c r="C72" s="4" t="s">
        <v>32</v>
      </c>
      <c r="D72" s="4">
        <v>0.02</v>
      </c>
      <c r="E72" s="4">
        <v>0.02</v>
      </c>
      <c r="F72" s="4">
        <v>1</v>
      </c>
      <c r="G72" s="4" t="s">
        <v>19</v>
      </c>
      <c r="H72" s="4" t="s">
        <v>20</v>
      </c>
      <c r="I72" s="4"/>
      <c r="J72" s="4">
        <f t="shared" si="2"/>
        <v>12</v>
      </c>
      <c r="K72" t="str">
        <f t="shared" si="3"/>
        <v>CommcaretypeDeveloper=externalclosedBy=NoahCarnahan</v>
      </c>
    </row>
    <row r="73" spans="1:11" x14ac:dyDescent="0.2">
      <c r="A73" s="4" t="s">
        <v>9</v>
      </c>
      <c r="B73" s="4" t="s">
        <v>47</v>
      </c>
      <c r="C73" s="4" t="s">
        <v>48</v>
      </c>
      <c r="D73" s="4">
        <v>0.01</v>
      </c>
      <c r="E73" s="4">
        <v>0.01</v>
      </c>
      <c r="F73" s="4">
        <v>1</v>
      </c>
      <c r="G73" s="4" t="s">
        <v>19</v>
      </c>
      <c r="H73" s="4" t="s">
        <v>20</v>
      </c>
      <c r="I73" s="4"/>
      <c r="J73" s="4">
        <f t="shared" si="2"/>
        <v>13</v>
      </c>
      <c r="K73" t="str">
        <f t="shared" si="3"/>
        <v>CommcaretypeDeveloper=externalclosedBy=gcapalbo</v>
      </c>
    </row>
    <row r="74" spans="1:11" x14ac:dyDescent="0.2">
      <c r="A74" s="4" t="s">
        <v>9</v>
      </c>
      <c r="B74" s="4" t="s">
        <v>47</v>
      </c>
      <c r="C74" s="4" t="s">
        <v>49</v>
      </c>
      <c r="D74" s="4">
        <v>0.01</v>
      </c>
      <c r="E74" s="4">
        <v>0.01</v>
      </c>
      <c r="F74" s="4">
        <v>1</v>
      </c>
      <c r="G74" s="4" t="s">
        <v>19</v>
      </c>
      <c r="H74" s="4" t="s">
        <v>20</v>
      </c>
      <c r="I74" s="4"/>
      <c r="J74" s="4">
        <f t="shared" si="2"/>
        <v>14</v>
      </c>
      <c r="K74" t="str">
        <f t="shared" si="3"/>
        <v>CommcaretypeDeveloper=externalclosedBy=sravfeyn</v>
      </c>
    </row>
    <row r="75" spans="1:11" x14ac:dyDescent="0.2">
      <c r="A75" s="4" t="s">
        <v>9</v>
      </c>
      <c r="B75" s="4" t="s">
        <v>47</v>
      </c>
      <c r="C75" s="4" t="s">
        <v>50</v>
      </c>
      <c r="D75" s="4">
        <v>0.01</v>
      </c>
      <c r="E75" s="4">
        <v>0.01</v>
      </c>
      <c r="F75" s="4">
        <v>1</v>
      </c>
      <c r="G75" s="4" t="s">
        <v>19</v>
      </c>
      <c r="H75" s="4" t="s">
        <v>20</v>
      </c>
      <c r="I75" s="4"/>
      <c r="J75" s="4">
        <f t="shared" si="2"/>
        <v>15</v>
      </c>
      <c r="K75" t="str">
        <f t="shared" si="3"/>
        <v>CommcaretypeDeveloper=externalclosedBy=emord</v>
      </c>
    </row>
    <row r="76" spans="1:11" x14ac:dyDescent="0.2">
      <c r="A76" s="4" t="s">
        <v>9</v>
      </c>
      <c r="B76" s="4" t="s">
        <v>47</v>
      </c>
      <c r="C76" s="4" t="s">
        <v>52</v>
      </c>
      <c r="D76" s="4">
        <v>0.01</v>
      </c>
      <c r="E76" s="4">
        <v>0.01</v>
      </c>
      <c r="F76" s="4">
        <v>1</v>
      </c>
      <c r="G76" s="4" t="s">
        <v>19</v>
      </c>
      <c r="H76" s="4" t="s">
        <v>20</v>
      </c>
      <c r="I76" s="4"/>
      <c r="J76" s="4">
        <f t="shared" si="2"/>
        <v>16</v>
      </c>
      <c r="K76" t="str">
        <f t="shared" si="3"/>
        <v>CommcaretypeDeveloper=externalclosedBy=TylerSheffels</v>
      </c>
    </row>
    <row r="77" spans="1:11" x14ac:dyDescent="0.2">
      <c r="A77" s="4" t="s">
        <v>9</v>
      </c>
      <c r="B77" s="4" t="s">
        <v>47</v>
      </c>
      <c r="C77" s="4" t="s">
        <v>53</v>
      </c>
      <c r="D77" s="4">
        <v>0.01</v>
      </c>
      <c r="E77" s="4">
        <v>0.01</v>
      </c>
      <c r="F77" s="4">
        <v>1</v>
      </c>
      <c r="G77" s="4" t="s">
        <v>19</v>
      </c>
      <c r="H77" s="4" t="s">
        <v>20</v>
      </c>
      <c r="I77" s="4"/>
      <c r="J77" s="4">
        <f t="shared" si="2"/>
        <v>17</v>
      </c>
      <c r="K77" t="str">
        <f t="shared" si="3"/>
        <v>CommcaretypeDeveloper=externalclosedBy=kennknowles</v>
      </c>
    </row>
    <row r="78" spans="1:11" x14ac:dyDescent="0.2">
      <c r="A78" s="4" t="s">
        <v>9</v>
      </c>
      <c r="B78" s="4" t="s">
        <v>47</v>
      </c>
      <c r="C78" s="4" t="s">
        <v>54</v>
      </c>
      <c r="D78" s="4">
        <v>0.01</v>
      </c>
      <c r="E78" s="4">
        <v>0.01</v>
      </c>
      <c r="F78" s="4">
        <v>1</v>
      </c>
      <c r="G78" s="4" t="s">
        <v>19</v>
      </c>
      <c r="H78" s="4" t="s">
        <v>20</v>
      </c>
      <c r="I78" s="4"/>
      <c r="J78" s="4">
        <f t="shared" si="2"/>
        <v>18</v>
      </c>
      <c r="K78" t="str">
        <f t="shared" si="3"/>
        <v>CommcaretypeDeveloper=externalclosedBy=kaapstorm</v>
      </c>
    </row>
    <row r="79" spans="1:11" x14ac:dyDescent="0.2">
      <c r="A79" s="4" t="s">
        <v>9</v>
      </c>
      <c r="B79" s="4" t="s">
        <v>47</v>
      </c>
      <c r="C79" s="4" t="s">
        <v>55</v>
      </c>
      <c r="D79" s="4">
        <v>0.01</v>
      </c>
      <c r="E79" s="4">
        <v>0.01</v>
      </c>
      <c r="F79" s="4">
        <v>1</v>
      </c>
      <c r="G79" s="4" t="s">
        <v>19</v>
      </c>
      <c r="H79" s="4" t="s">
        <v>20</v>
      </c>
      <c r="I79" s="4"/>
      <c r="J79" s="4">
        <f t="shared" si="2"/>
        <v>19</v>
      </c>
      <c r="K79" t="str">
        <f t="shared" si="3"/>
        <v>CommcaretypeDeveloper=externalclosedBy=orangejenny</v>
      </c>
    </row>
    <row r="80" spans="1:11" x14ac:dyDescent="0.2">
      <c r="A80" s="4" t="s">
        <v>9</v>
      </c>
      <c r="B80" s="4" t="s">
        <v>47</v>
      </c>
      <c r="C80" s="4" t="s">
        <v>56</v>
      </c>
      <c r="D80" s="4">
        <v>0</v>
      </c>
      <c r="E80" s="4">
        <v>0</v>
      </c>
      <c r="F80" s="4">
        <v>1</v>
      </c>
      <c r="G80" s="4" t="s">
        <v>19</v>
      </c>
      <c r="H80" s="4" t="s">
        <v>20</v>
      </c>
      <c r="I80" s="4"/>
      <c r="J80" s="4">
        <f t="shared" si="2"/>
        <v>20</v>
      </c>
      <c r="K80" t="str">
        <f t="shared" si="3"/>
        <v>CommcaretypeDeveloper=externalclosedBy=mrgriscom</v>
      </c>
    </row>
    <row r="81" spans="1:11" x14ac:dyDescent="0.2">
      <c r="A81" s="4" t="s">
        <v>9</v>
      </c>
      <c r="B81" s="4" t="s">
        <v>47</v>
      </c>
      <c r="C81" s="4" t="s">
        <v>57</v>
      </c>
      <c r="D81" s="4">
        <v>0</v>
      </c>
      <c r="E81" s="4">
        <v>0</v>
      </c>
      <c r="F81" s="4">
        <v>1</v>
      </c>
      <c r="G81" s="4" t="s">
        <v>19</v>
      </c>
      <c r="H81" s="4" t="s">
        <v>20</v>
      </c>
      <c r="I81" s="4"/>
      <c r="J81" s="4">
        <f t="shared" si="2"/>
        <v>21</v>
      </c>
      <c r="K81" t="str">
        <f t="shared" si="3"/>
        <v>CommcaretypeDeveloper=externalclosedBy=proteusvacuum</v>
      </c>
    </row>
    <row r="82" spans="1:11" x14ac:dyDescent="0.2">
      <c r="A82" s="4" t="s">
        <v>9</v>
      </c>
      <c r="B82" s="4" t="s">
        <v>47</v>
      </c>
      <c r="C82" s="4" t="s">
        <v>51</v>
      </c>
      <c r="D82" s="4">
        <v>0.01</v>
      </c>
      <c r="E82" s="4">
        <v>0.01</v>
      </c>
      <c r="F82" s="4">
        <v>0.97</v>
      </c>
      <c r="G82" s="4" t="s">
        <v>22</v>
      </c>
      <c r="H82" s="4" t="s">
        <v>20</v>
      </c>
      <c r="I82" s="4"/>
      <c r="J82" s="4">
        <f t="shared" si="2"/>
        <v>22</v>
      </c>
      <c r="K82" t="str">
        <f t="shared" si="3"/>
        <v>CommcaretypeDeveloper=externalclosedBy=mwhite</v>
      </c>
    </row>
    <row r="83" spans="1:11" x14ac:dyDescent="0.2">
      <c r="A83" s="4" t="s">
        <v>98</v>
      </c>
      <c r="B83" s="4" t="s">
        <v>36</v>
      </c>
      <c r="C83" s="4" t="s">
        <v>114</v>
      </c>
      <c r="D83" s="4">
        <v>0</v>
      </c>
      <c r="E83" s="4">
        <v>0</v>
      </c>
      <c r="F83" s="4">
        <v>2.08</v>
      </c>
      <c r="G83" s="4" t="s">
        <v>19</v>
      </c>
      <c r="H83" s="4" t="s">
        <v>20</v>
      </c>
      <c r="I83" s="4"/>
      <c r="J83" s="4">
        <f t="shared" si="2"/>
        <v>1</v>
      </c>
      <c r="K83" t="str">
        <f t="shared" si="3"/>
        <v>DjangochangedFiles_D=1 fileclosedBy=ubernostrum</v>
      </c>
    </row>
    <row r="84" spans="1:11" x14ac:dyDescent="0.2">
      <c r="A84" s="4" t="s">
        <v>98</v>
      </c>
      <c r="B84" s="4" t="s">
        <v>36</v>
      </c>
      <c r="C84" s="4" t="s">
        <v>117</v>
      </c>
      <c r="D84" s="4">
        <v>0</v>
      </c>
      <c r="E84" s="4">
        <v>0</v>
      </c>
      <c r="F84" s="4">
        <v>1.73</v>
      </c>
      <c r="G84" s="4" t="s">
        <v>19</v>
      </c>
      <c r="H84" s="4" t="s">
        <v>20</v>
      </c>
      <c r="I84" s="4"/>
      <c r="J84" s="4">
        <f t="shared" si="2"/>
        <v>2</v>
      </c>
      <c r="K84" t="str">
        <f t="shared" si="3"/>
        <v>DjangochangedFiles_D=1 fileclosedBy=kmtracey</v>
      </c>
    </row>
    <row r="85" spans="1:11" x14ac:dyDescent="0.2">
      <c r="A85" s="4" t="s">
        <v>98</v>
      </c>
      <c r="B85" s="4" t="s">
        <v>36</v>
      </c>
      <c r="C85" s="4" t="s">
        <v>107</v>
      </c>
      <c r="D85" s="4">
        <v>0.01</v>
      </c>
      <c r="E85" s="4">
        <v>0.02</v>
      </c>
      <c r="F85" s="4">
        <v>1.7</v>
      </c>
      <c r="G85" s="4" t="s">
        <v>19</v>
      </c>
      <c r="H85" s="4" t="s">
        <v>26</v>
      </c>
      <c r="I85" s="4"/>
      <c r="J85" s="4">
        <f t="shared" si="2"/>
        <v>3</v>
      </c>
      <c r="K85" t="str">
        <f t="shared" si="3"/>
        <v>DjangochangedFiles_D=1 fileclosedBy=adrianholovaty</v>
      </c>
    </row>
    <row r="86" spans="1:11" x14ac:dyDescent="0.2">
      <c r="A86" s="4" t="s">
        <v>98</v>
      </c>
      <c r="B86" s="4" t="s">
        <v>36</v>
      </c>
      <c r="C86" s="4" t="s">
        <v>116</v>
      </c>
      <c r="D86" s="4">
        <v>0</v>
      </c>
      <c r="E86" s="4">
        <v>0</v>
      </c>
      <c r="F86" s="4">
        <v>1.62</v>
      </c>
      <c r="G86" s="4" t="s">
        <v>19</v>
      </c>
      <c r="H86" s="4" t="s">
        <v>20</v>
      </c>
      <c r="I86" s="4"/>
      <c r="J86" s="4">
        <f t="shared" si="2"/>
        <v>4</v>
      </c>
      <c r="K86" t="str">
        <f t="shared" si="3"/>
        <v>DjangochangedFiles_D=1 fileclosedBy=erikr</v>
      </c>
    </row>
    <row r="87" spans="1:11" x14ac:dyDescent="0.2">
      <c r="A87" s="4" t="s">
        <v>98</v>
      </c>
      <c r="B87" s="4" t="s">
        <v>36</v>
      </c>
      <c r="C87" s="4" t="s">
        <v>120</v>
      </c>
      <c r="D87" s="4">
        <v>0</v>
      </c>
      <c r="E87" s="4">
        <v>0</v>
      </c>
      <c r="F87" s="4">
        <v>1.62</v>
      </c>
      <c r="G87" s="4" t="s">
        <v>19</v>
      </c>
      <c r="H87" s="4" t="s">
        <v>20</v>
      </c>
      <c r="I87" s="4"/>
      <c r="J87" s="4">
        <f t="shared" si="2"/>
        <v>5</v>
      </c>
      <c r="K87" t="str">
        <f t="shared" si="3"/>
        <v>DjangochangedFiles_D=1 fileclosedBy=dstufft</v>
      </c>
    </row>
    <row r="88" spans="1:11" x14ac:dyDescent="0.2">
      <c r="A88" s="4" t="s">
        <v>98</v>
      </c>
      <c r="B88" s="4" t="s">
        <v>36</v>
      </c>
      <c r="C88" s="4" t="s">
        <v>104</v>
      </c>
      <c r="D88" s="4">
        <v>0.01</v>
      </c>
      <c r="E88" s="4">
        <v>0.03</v>
      </c>
      <c r="F88" s="4">
        <v>1.48</v>
      </c>
      <c r="G88" s="4" t="s">
        <v>19</v>
      </c>
      <c r="H88" s="4" t="s">
        <v>26</v>
      </c>
      <c r="I88" s="4"/>
      <c r="J88" s="4">
        <f t="shared" si="2"/>
        <v>6</v>
      </c>
      <c r="K88" t="str">
        <f t="shared" si="3"/>
        <v>DjangochangedFiles_D=1 fileclosedBy=alex</v>
      </c>
    </row>
    <row r="89" spans="1:11" x14ac:dyDescent="0.2">
      <c r="A89" s="4" t="s">
        <v>98</v>
      </c>
      <c r="B89" s="4" t="s">
        <v>36</v>
      </c>
      <c r="C89" s="4" t="s">
        <v>101</v>
      </c>
      <c r="D89" s="4">
        <v>0.02</v>
      </c>
      <c r="E89" s="4">
        <v>0.06</v>
      </c>
      <c r="F89" s="4">
        <v>1.43</v>
      </c>
      <c r="G89" s="4" t="s">
        <v>12</v>
      </c>
      <c r="H89" s="4" t="s">
        <v>64</v>
      </c>
      <c r="I89" s="4"/>
      <c r="J89" s="4">
        <f t="shared" si="2"/>
        <v>7</v>
      </c>
      <c r="K89" t="str">
        <f t="shared" si="3"/>
        <v>DjangochangedFiles_D=1 fileclosedBy=apollo13</v>
      </c>
    </row>
    <row r="90" spans="1:11" x14ac:dyDescent="0.2">
      <c r="A90" s="4" t="s">
        <v>98</v>
      </c>
      <c r="B90" s="4" t="s">
        <v>36</v>
      </c>
      <c r="C90" s="4" t="s">
        <v>121</v>
      </c>
      <c r="D90" s="4">
        <v>0</v>
      </c>
      <c r="E90" s="4">
        <v>0</v>
      </c>
      <c r="F90" s="4">
        <v>1.39</v>
      </c>
      <c r="G90" s="4" t="s">
        <v>19</v>
      </c>
      <c r="H90" s="4" t="s">
        <v>20</v>
      </c>
      <c r="I90" s="4"/>
      <c r="J90" s="4">
        <f t="shared" si="2"/>
        <v>8</v>
      </c>
      <c r="K90" t="str">
        <f t="shared" si="3"/>
        <v>DjangochangedFiles_D=1 fileclosedBy=evildmp</v>
      </c>
    </row>
    <row r="91" spans="1:11" x14ac:dyDescent="0.2">
      <c r="A91" s="4" t="s">
        <v>98</v>
      </c>
      <c r="B91" s="4" t="s">
        <v>36</v>
      </c>
      <c r="C91" s="4" t="s">
        <v>105</v>
      </c>
      <c r="D91" s="4">
        <v>0.01</v>
      </c>
      <c r="E91" s="4">
        <v>0.03</v>
      </c>
      <c r="F91" s="4">
        <v>1.3</v>
      </c>
      <c r="G91" s="4" t="s">
        <v>19</v>
      </c>
      <c r="H91" s="4" t="s">
        <v>26</v>
      </c>
      <c r="I91" s="4"/>
      <c r="J91" s="4">
        <f t="shared" si="2"/>
        <v>9</v>
      </c>
      <c r="K91" t="str">
        <f t="shared" si="3"/>
        <v>DjangochangedFiles_D=1 fileclosedBy=charettes</v>
      </c>
    </row>
    <row r="92" spans="1:11" x14ac:dyDescent="0.2">
      <c r="A92" s="4" t="s">
        <v>98</v>
      </c>
      <c r="B92" s="4" t="s">
        <v>36</v>
      </c>
      <c r="C92" s="4" t="s">
        <v>108</v>
      </c>
      <c r="D92" s="4">
        <v>0.01</v>
      </c>
      <c r="E92" s="4">
        <v>0.01</v>
      </c>
      <c r="F92" s="4">
        <v>1.27</v>
      </c>
      <c r="G92" s="4" t="s">
        <v>19</v>
      </c>
      <c r="H92" s="4" t="s">
        <v>20</v>
      </c>
      <c r="I92" s="4"/>
      <c r="J92" s="4">
        <f t="shared" si="2"/>
        <v>10</v>
      </c>
      <c r="K92" t="str">
        <f t="shared" si="3"/>
        <v>DjangochangedFiles_D=1 fileclosedBy=ptone</v>
      </c>
    </row>
    <row r="93" spans="1:11" x14ac:dyDescent="0.2">
      <c r="A93" s="4" t="s">
        <v>98</v>
      </c>
      <c r="B93" s="4" t="s">
        <v>36</v>
      </c>
      <c r="C93" s="4" t="s">
        <v>100</v>
      </c>
      <c r="D93" s="4">
        <v>0.03</v>
      </c>
      <c r="E93" s="4">
        <v>0.06</v>
      </c>
      <c r="F93" s="4">
        <v>1.22</v>
      </c>
      <c r="G93" s="4" t="s">
        <v>19</v>
      </c>
      <c r="H93" s="4" t="s">
        <v>26</v>
      </c>
      <c r="I93" s="4"/>
      <c r="J93" s="4">
        <f t="shared" si="2"/>
        <v>11</v>
      </c>
      <c r="K93" t="str">
        <f t="shared" si="3"/>
        <v>DjangochangedFiles_D=1 fileclosedBy=aaugustin</v>
      </c>
    </row>
    <row r="94" spans="1:11" x14ac:dyDescent="0.2">
      <c r="A94" s="4" t="s">
        <v>98</v>
      </c>
      <c r="B94" s="4" t="s">
        <v>36</v>
      </c>
      <c r="C94" s="4" t="s">
        <v>103</v>
      </c>
      <c r="D94" s="4">
        <v>0.01</v>
      </c>
      <c r="E94" s="4">
        <v>0.03</v>
      </c>
      <c r="F94" s="4">
        <v>1.1599999999999999</v>
      </c>
      <c r="G94" s="4" t="s">
        <v>19</v>
      </c>
      <c r="H94" s="4" t="s">
        <v>20</v>
      </c>
      <c r="I94" s="4"/>
      <c r="J94" s="4">
        <f t="shared" si="2"/>
        <v>12</v>
      </c>
      <c r="K94" t="str">
        <f t="shared" si="3"/>
        <v>DjangochangedFiles_D=1 fileclosedBy=bmispelon</v>
      </c>
    </row>
    <row r="95" spans="1:11" x14ac:dyDescent="0.2">
      <c r="A95" s="4" t="s">
        <v>98</v>
      </c>
      <c r="B95" s="4" t="s">
        <v>36</v>
      </c>
      <c r="C95" s="4" t="s">
        <v>106</v>
      </c>
      <c r="D95" s="4">
        <v>0.01</v>
      </c>
      <c r="E95" s="4">
        <v>0.03</v>
      </c>
      <c r="F95" s="4">
        <v>1.06</v>
      </c>
      <c r="G95" s="4" t="s">
        <v>19</v>
      </c>
      <c r="H95" s="4" t="s">
        <v>20</v>
      </c>
      <c r="I95" s="4"/>
      <c r="J95" s="4">
        <f t="shared" si="2"/>
        <v>13</v>
      </c>
      <c r="K95" t="str">
        <f t="shared" si="3"/>
        <v>DjangochangedFiles_D=1 fileclosedBy=mjtamlyn</v>
      </c>
    </row>
    <row r="96" spans="1:11" x14ac:dyDescent="0.2">
      <c r="A96" s="4" t="s">
        <v>98</v>
      </c>
      <c r="B96" s="4" t="s">
        <v>36</v>
      </c>
      <c r="C96" s="4" t="s">
        <v>99</v>
      </c>
      <c r="D96" s="4">
        <v>0.25</v>
      </c>
      <c r="E96" s="4">
        <v>0.6</v>
      </c>
      <c r="F96" s="4">
        <v>0.96</v>
      </c>
      <c r="G96" s="4" t="s">
        <v>16</v>
      </c>
      <c r="H96" s="4" t="s">
        <v>76</v>
      </c>
      <c r="I96" s="4"/>
      <c r="J96" s="4">
        <f t="shared" si="2"/>
        <v>14</v>
      </c>
      <c r="K96" t="str">
        <f t="shared" si="3"/>
        <v>DjangochangedFiles_D=1 fileclosedBy=timgraham</v>
      </c>
    </row>
    <row r="97" spans="1:11" x14ac:dyDescent="0.2">
      <c r="A97" s="4" t="s">
        <v>98</v>
      </c>
      <c r="B97" s="4" t="s">
        <v>36</v>
      </c>
      <c r="C97" s="4" t="s">
        <v>102</v>
      </c>
      <c r="D97" s="4">
        <v>0.02</v>
      </c>
      <c r="E97" s="4">
        <v>0.04</v>
      </c>
      <c r="F97" s="4">
        <v>0.85</v>
      </c>
      <c r="G97" s="4" t="s">
        <v>22</v>
      </c>
      <c r="H97" s="4" t="s">
        <v>17</v>
      </c>
      <c r="I97" s="4"/>
      <c r="J97" s="4">
        <f t="shared" si="2"/>
        <v>15</v>
      </c>
      <c r="K97" t="str">
        <f t="shared" si="3"/>
        <v>DjangochangedFiles_D=1 fileclosedBy=claudep</v>
      </c>
    </row>
    <row r="98" spans="1:11" x14ac:dyDescent="0.2">
      <c r="A98" s="4" t="s">
        <v>98</v>
      </c>
      <c r="B98" s="4" t="s">
        <v>36</v>
      </c>
      <c r="C98" s="4" t="s">
        <v>110</v>
      </c>
      <c r="D98" s="4">
        <v>0</v>
      </c>
      <c r="E98" s="4">
        <v>0.01</v>
      </c>
      <c r="F98" s="4">
        <v>0.85</v>
      </c>
      <c r="G98" s="4" t="s">
        <v>22</v>
      </c>
      <c r="H98" s="4" t="s">
        <v>20</v>
      </c>
      <c r="I98" s="4"/>
      <c r="J98" s="4">
        <f t="shared" si="2"/>
        <v>16</v>
      </c>
      <c r="K98" t="str">
        <f t="shared" si="3"/>
        <v>DjangochangedFiles_D=1 fileclosedBy=carljm</v>
      </c>
    </row>
    <row r="99" spans="1:11" x14ac:dyDescent="0.2">
      <c r="A99" s="4" t="s">
        <v>98</v>
      </c>
      <c r="B99" s="4" t="s">
        <v>36</v>
      </c>
      <c r="C99" s="4" t="s">
        <v>113</v>
      </c>
      <c r="D99" s="4">
        <v>0</v>
      </c>
      <c r="E99" s="4">
        <v>0.01</v>
      </c>
      <c r="F99" s="4">
        <v>0.73</v>
      </c>
      <c r="G99" s="4" t="s">
        <v>22</v>
      </c>
      <c r="H99" s="4" t="s">
        <v>20</v>
      </c>
      <c r="I99" s="4"/>
      <c r="J99" s="4">
        <f t="shared" si="2"/>
        <v>17</v>
      </c>
      <c r="K99" t="str">
        <f t="shared" si="3"/>
        <v>DjangochangedFiles_D=1 fileclosedBy=ramiro</v>
      </c>
    </row>
    <row r="100" spans="1:11" x14ac:dyDescent="0.2">
      <c r="A100" s="4" t="s">
        <v>98</v>
      </c>
      <c r="B100" s="4" t="s">
        <v>36</v>
      </c>
      <c r="C100" s="4" t="s">
        <v>109</v>
      </c>
      <c r="D100" s="4">
        <v>0.01</v>
      </c>
      <c r="E100" s="4">
        <v>0.01</v>
      </c>
      <c r="F100" s="4">
        <v>0.72</v>
      </c>
      <c r="G100" s="4" t="s">
        <v>22</v>
      </c>
      <c r="H100" s="4" t="s">
        <v>17</v>
      </c>
      <c r="I100" s="4"/>
      <c r="J100" s="4">
        <f t="shared" si="2"/>
        <v>18</v>
      </c>
      <c r="K100" t="str">
        <f t="shared" si="3"/>
        <v>DjangochangedFiles_D=1 fileclosedBy=akaariai</v>
      </c>
    </row>
    <row r="101" spans="1:11" x14ac:dyDescent="0.2">
      <c r="A101" s="4" t="s">
        <v>98</v>
      </c>
      <c r="B101" s="4" t="s">
        <v>36</v>
      </c>
      <c r="C101" s="4" t="s">
        <v>111</v>
      </c>
      <c r="D101" s="4">
        <v>0</v>
      </c>
      <c r="E101" s="4">
        <v>0.01</v>
      </c>
      <c r="F101" s="4">
        <v>0.67</v>
      </c>
      <c r="G101" s="4" t="s">
        <v>22</v>
      </c>
      <c r="H101" s="4" t="s">
        <v>20</v>
      </c>
      <c r="I101" s="4"/>
      <c r="J101" s="4">
        <f t="shared" si="2"/>
        <v>19</v>
      </c>
      <c r="K101" t="str">
        <f t="shared" si="3"/>
        <v>DjangochangedFiles_D=1 fileclosedBy=MarkusH</v>
      </c>
    </row>
    <row r="102" spans="1:11" x14ac:dyDescent="0.2">
      <c r="A102" s="4" t="s">
        <v>98</v>
      </c>
      <c r="B102" s="4" t="s">
        <v>36</v>
      </c>
      <c r="C102" s="4" t="s">
        <v>115</v>
      </c>
      <c r="D102" s="4">
        <v>0</v>
      </c>
      <c r="E102" s="4">
        <v>0</v>
      </c>
      <c r="F102" s="4">
        <v>0.56000000000000005</v>
      </c>
      <c r="G102" s="4" t="s">
        <v>22</v>
      </c>
      <c r="H102" s="4" t="s">
        <v>20</v>
      </c>
      <c r="I102" s="4"/>
      <c r="J102" s="4">
        <f t="shared" si="2"/>
        <v>20</v>
      </c>
      <c r="K102" t="str">
        <f t="shared" si="3"/>
        <v>DjangochangedFiles_D=1 fileclosedBy=loic</v>
      </c>
    </row>
    <row r="103" spans="1:11" x14ac:dyDescent="0.2">
      <c r="A103" s="4" t="s">
        <v>98</v>
      </c>
      <c r="B103" s="4" t="s">
        <v>36</v>
      </c>
      <c r="C103" s="4" t="s">
        <v>112</v>
      </c>
      <c r="D103" s="4">
        <v>0</v>
      </c>
      <c r="E103" s="4">
        <v>0.01</v>
      </c>
      <c r="F103" s="4">
        <v>0.53</v>
      </c>
      <c r="G103" s="4" t="s">
        <v>22</v>
      </c>
      <c r="H103" s="4" t="s">
        <v>17</v>
      </c>
      <c r="I103" s="4"/>
      <c r="J103" s="4">
        <f t="shared" si="2"/>
        <v>21</v>
      </c>
      <c r="K103" t="str">
        <f t="shared" si="3"/>
        <v>DjangochangedFiles_D=1 fileclosedBy=andrewgodwin</v>
      </c>
    </row>
    <row r="104" spans="1:11" x14ac:dyDescent="0.2">
      <c r="A104" s="4" t="s">
        <v>98</v>
      </c>
      <c r="B104" s="4" t="s">
        <v>36</v>
      </c>
      <c r="C104" s="4" t="s">
        <v>118</v>
      </c>
      <c r="D104" s="4">
        <v>0</v>
      </c>
      <c r="E104" s="4">
        <v>0</v>
      </c>
      <c r="F104" s="4">
        <v>0.53</v>
      </c>
      <c r="G104" s="4" t="s">
        <v>22</v>
      </c>
      <c r="H104" s="4" t="s">
        <v>20</v>
      </c>
      <c r="I104" s="4"/>
      <c r="J104" s="4">
        <f t="shared" si="2"/>
        <v>22</v>
      </c>
      <c r="K104" t="str">
        <f t="shared" si="3"/>
        <v>DjangochangedFiles_D=1 fileclosedBy=jphalip</v>
      </c>
    </row>
    <row r="105" spans="1:11" x14ac:dyDescent="0.2">
      <c r="A105" s="4" t="s">
        <v>98</v>
      </c>
      <c r="B105" s="4" t="s">
        <v>36</v>
      </c>
      <c r="C105" s="4" t="s">
        <v>119</v>
      </c>
      <c r="D105" s="4">
        <v>0</v>
      </c>
      <c r="E105" s="4">
        <v>0</v>
      </c>
      <c r="F105" s="4">
        <v>0.46</v>
      </c>
      <c r="G105" s="4" t="s">
        <v>22</v>
      </c>
      <c r="H105" s="4" t="s">
        <v>20</v>
      </c>
      <c r="I105" s="4"/>
      <c r="J105" s="4">
        <f t="shared" si="2"/>
        <v>23</v>
      </c>
      <c r="K105" t="str">
        <f t="shared" si="3"/>
        <v>DjangochangedFiles_D=1 fileclosedBy=freakboy3742</v>
      </c>
    </row>
    <row r="106" spans="1:11" x14ac:dyDescent="0.2">
      <c r="A106" s="4" t="s">
        <v>98</v>
      </c>
      <c r="B106" s="4" t="s">
        <v>39</v>
      </c>
      <c r="C106" s="4" t="s">
        <v>119</v>
      </c>
      <c r="D106" s="4">
        <v>0</v>
      </c>
      <c r="E106" s="4">
        <v>0.01</v>
      </c>
      <c r="F106" s="4">
        <v>1.55</v>
      </c>
      <c r="G106" s="4" t="s">
        <v>19</v>
      </c>
      <c r="H106" s="4" t="s">
        <v>20</v>
      </c>
      <c r="I106" s="4"/>
      <c r="J106" s="4">
        <f t="shared" si="2"/>
        <v>1</v>
      </c>
      <c r="K106" t="str">
        <f t="shared" si="3"/>
        <v>DjangochangedFiles_D=many filesclosedBy=freakboy3742</v>
      </c>
    </row>
    <row r="107" spans="1:11" x14ac:dyDescent="0.2">
      <c r="A107" s="4" t="s">
        <v>98</v>
      </c>
      <c r="B107" s="4" t="s">
        <v>39</v>
      </c>
      <c r="C107" s="4" t="s">
        <v>115</v>
      </c>
      <c r="D107" s="4">
        <v>0</v>
      </c>
      <c r="E107" s="4">
        <v>0.01</v>
      </c>
      <c r="F107" s="4">
        <v>1.43</v>
      </c>
      <c r="G107" s="4" t="s">
        <v>19</v>
      </c>
      <c r="H107" s="4" t="s">
        <v>20</v>
      </c>
      <c r="I107" s="4"/>
      <c r="J107" s="4">
        <f t="shared" si="2"/>
        <v>2</v>
      </c>
      <c r="K107" t="str">
        <f t="shared" si="3"/>
        <v>DjangochangedFiles_D=many filesclosedBy=loic</v>
      </c>
    </row>
    <row r="108" spans="1:11" x14ac:dyDescent="0.2">
      <c r="A108" s="4" t="s">
        <v>98</v>
      </c>
      <c r="B108" s="4" t="s">
        <v>39</v>
      </c>
      <c r="C108" s="4" t="s">
        <v>118</v>
      </c>
      <c r="D108" s="4">
        <v>0</v>
      </c>
      <c r="E108" s="4">
        <v>0.01</v>
      </c>
      <c r="F108" s="4">
        <v>1.42</v>
      </c>
      <c r="G108" s="4" t="s">
        <v>19</v>
      </c>
      <c r="H108" s="4" t="s">
        <v>20</v>
      </c>
      <c r="I108" s="4"/>
      <c r="J108" s="4">
        <f t="shared" si="2"/>
        <v>3</v>
      </c>
      <c r="K108" t="str">
        <f t="shared" si="3"/>
        <v>DjangochangedFiles_D=many filesclosedBy=jphalip</v>
      </c>
    </row>
    <row r="109" spans="1:11" x14ac:dyDescent="0.2">
      <c r="A109" s="4" t="s">
        <v>98</v>
      </c>
      <c r="B109" s="4" t="s">
        <v>39</v>
      </c>
      <c r="C109" s="4" t="s">
        <v>111</v>
      </c>
      <c r="D109" s="4">
        <v>0</v>
      </c>
      <c r="E109" s="4">
        <v>0.02</v>
      </c>
      <c r="F109" s="4">
        <v>1.29</v>
      </c>
      <c r="G109" s="4" t="s">
        <v>19</v>
      </c>
      <c r="H109" s="4" t="s">
        <v>20</v>
      </c>
      <c r="I109" s="4"/>
      <c r="J109" s="4">
        <f t="shared" si="2"/>
        <v>4</v>
      </c>
      <c r="K109" t="str">
        <f t="shared" si="3"/>
        <v>DjangochangedFiles_D=many filesclosedBy=MarkusH</v>
      </c>
    </row>
    <row r="110" spans="1:11" x14ac:dyDescent="0.2">
      <c r="A110" s="4" t="s">
        <v>98</v>
      </c>
      <c r="B110" s="4" t="s">
        <v>39</v>
      </c>
      <c r="C110" s="4" t="s">
        <v>124</v>
      </c>
      <c r="D110" s="4">
        <v>0</v>
      </c>
      <c r="E110" s="4">
        <v>0.01</v>
      </c>
      <c r="F110" s="4">
        <v>1.21</v>
      </c>
      <c r="G110" s="4" t="s">
        <v>19</v>
      </c>
      <c r="H110" s="4" t="s">
        <v>20</v>
      </c>
      <c r="I110" s="4"/>
      <c r="J110" s="4">
        <f t="shared" si="2"/>
        <v>5</v>
      </c>
      <c r="K110" t="str">
        <f t="shared" si="3"/>
        <v>DjangochangedFiles_D=many filesclosedBy=HonzaKral</v>
      </c>
    </row>
    <row r="111" spans="1:11" x14ac:dyDescent="0.2">
      <c r="A111" s="4" t="s">
        <v>98</v>
      </c>
      <c r="B111" s="4" t="s">
        <v>39</v>
      </c>
      <c r="C111" s="4" t="s">
        <v>110</v>
      </c>
      <c r="D111" s="4">
        <v>0</v>
      </c>
      <c r="E111" s="4">
        <v>0.01</v>
      </c>
      <c r="F111" s="4">
        <v>1.1599999999999999</v>
      </c>
      <c r="G111" s="4" t="s">
        <v>19</v>
      </c>
      <c r="H111" s="4" t="s">
        <v>20</v>
      </c>
      <c r="I111" s="4"/>
      <c r="J111" s="4">
        <f t="shared" si="2"/>
        <v>6</v>
      </c>
      <c r="K111" t="str">
        <f t="shared" si="3"/>
        <v>DjangochangedFiles_D=many filesclosedBy=carljm</v>
      </c>
    </row>
    <row r="112" spans="1:11" x14ac:dyDescent="0.2">
      <c r="A112" s="4" t="s">
        <v>98</v>
      </c>
      <c r="B112" s="4" t="s">
        <v>39</v>
      </c>
      <c r="C112" s="4" t="s">
        <v>99</v>
      </c>
      <c r="D112" s="4">
        <v>0.15</v>
      </c>
      <c r="E112" s="4">
        <v>0.7</v>
      </c>
      <c r="F112" s="4">
        <v>1.1200000000000001</v>
      </c>
      <c r="G112" s="4" t="s">
        <v>122</v>
      </c>
      <c r="H112" s="4" t="s">
        <v>123</v>
      </c>
      <c r="I112" s="4"/>
      <c r="J112" s="4">
        <f t="shared" si="2"/>
        <v>7</v>
      </c>
      <c r="K112" t="str">
        <f t="shared" si="3"/>
        <v>DjangochangedFiles_D=many filesclosedBy=timgraham</v>
      </c>
    </row>
    <row r="113" spans="1:11" x14ac:dyDescent="0.2">
      <c r="A113" s="4" t="s">
        <v>98</v>
      </c>
      <c r="B113" s="4" t="s">
        <v>39</v>
      </c>
      <c r="C113" s="4" t="s">
        <v>106</v>
      </c>
      <c r="D113" s="4">
        <v>0.01</v>
      </c>
      <c r="E113" s="4">
        <v>0.03</v>
      </c>
      <c r="F113" s="4">
        <v>1.1000000000000001</v>
      </c>
      <c r="G113" s="4" t="s">
        <v>19</v>
      </c>
      <c r="H113" s="4" t="s">
        <v>20</v>
      </c>
      <c r="I113" s="4"/>
      <c r="J113" s="4">
        <f t="shared" si="2"/>
        <v>8</v>
      </c>
      <c r="K113" t="str">
        <f t="shared" si="3"/>
        <v>DjangochangedFiles_D=many filesclosedBy=mjtamlyn</v>
      </c>
    </row>
    <row r="114" spans="1:11" x14ac:dyDescent="0.2">
      <c r="A114" s="4" t="s">
        <v>98</v>
      </c>
      <c r="B114" s="4" t="s">
        <v>39</v>
      </c>
      <c r="C114" s="4" t="s">
        <v>100</v>
      </c>
      <c r="D114" s="4">
        <v>0.01</v>
      </c>
      <c r="E114" s="4">
        <v>0.05</v>
      </c>
      <c r="F114" s="4">
        <v>1</v>
      </c>
      <c r="G114" s="4" t="s">
        <v>19</v>
      </c>
      <c r="H114" s="4" t="s">
        <v>20</v>
      </c>
      <c r="I114" s="4"/>
      <c r="J114" s="4">
        <f t="shared" si="2"/>
        <v>9</v>
      </c>
      <c r="K114" t="str">
        <f t="shared" si="3"/>
        <v>DjangochangedFiles_D=many filesclosedBy=aaugustin</v>
      </c>
    </row>
    <row r="115" spans="1:11" x14ac:dyDescent="0.2">
      <c r="A115" s="4" t="s">
        <v>98</v>
      </c>
      <c r="B115" s="4" t="s">
        <v>39</v>
      </c>
      <c r="C115" s="4" t="s">
        <v>113</v>
      </c>
      <c r="D115" s="4">
        <v>0</v>
      </c>
      <c r="E115" s="4">
        <v>0.01</v>
      </c>
      <c r="F115" s="4">
        <v>0.93</v>
      </c>
      <c r="G115" s="4" t="s">
        <v>22</v>
      </c>
      <c r="H115" s="4" t="s">
        <v>20</v>
      </c>
      <c r="I115" s="4"/>
      <c r="J115" s="4">
        <f t="shared" si="2"/>
        <v>10</v>
      </c>
      <c r="K115" t="str">
        <f t="shared" si="3"/>
        <v>DjangochangedFiles_D=many filesclosedBy=ramiro</v>
      </c>
    </row>
    <row r="116" spans="1:11" x14ac:dyDescent="0.2">
      <c r="A116" s="4" t="s">
        <v>98</v>
      </c>
      <c r="B116" s="4" t="s">
        <v>39</v>
      </c>
      <c r="C116" s="4" t="s">
        <v>125</v>
      </c>
      <c r="D116" s="4">
        <v>0</v>
      </c>
      <c r="E116" s="4">
        <v>0.01</v>
      </c>
      <c r="F116" s="4">
        <v>0.86</v>
      </c>
      <c r="G116" s="4" t="s">
        <v>22</v>
      </c>
      <c r="H116" s="4" t="s">
        <v>20</v>
      </c>
      <c r="I116" s="4"/>
      <c r="J116" s="4">
        <f t="shared" si="2"/>
        <v>11</v>
      </c>
      <c r="K116" t="str">
        <f t="shared" si="3"/>
        <v>DjangochangedFiles_D=many filesclosedBy=jezdez</v>
      </c>
    </row>
    <row r="117" spans="1:11" x14ac:dyDescent="0.2">
      <c r="A117" s="4" t="s">
        <v>98</v>
      </c>
      <c r="B117" s="4" t="s">
        <v>39</v>
      </c>
      <c r="C117" s="4" t="s">
        <v>109</v>
      </c>
      <c r="D117" s="4">
        <v>0</v>
      </c>
      <c r="E117" s="4">
        <v>0.02</v>
      </c>
      <c r="F117" s="4">
        <v>0.85</v>
      </c>
      <c r="G117" s="4" t="s">
        <v>22</v>
      </c>
      <c r="H117" s="4" t="s">
        <v>20</v>
      </c>
      <c r="I117" s="4"/>
      <c r="J117" s="4">
        <f t="shared" si="2"/>
        <v>12</v>
      </c>
      <c r="K117" t="str">
        <f t="shared" si="3"/>
        <v>DjangochangedFiles_D=many filesclosedBy=akaariai</v>
      </c>
    </row>
    <row r="118" spans="1:11" x14ac:dyDescent="0.2">
      <c r="A118" s="4" t="s">
        <v>98</v>
      </c>
      <c r="B118" s="4" t="s">
        <v>39</v>
      </c>
      <c r="C118" s="4" t="s">
        <v>104</v>
      </c>
      <c r="D118" s="4">
        <v>0</v>
      </c>
      <c r="E118" s="4">
        <v>0.02</v>
      </c>
      <c r="F118" s="4">
        <v>0.8</v>
      </c>
      <c r="G118" s="4" t="s">
        <v>22</v>
      </c>
      <c r="H118" s="4" t="s">
        <v>17</v>
      </c>
      <c r="I118" s="4"/>
      <c r="J118" s="4">
        <f t="shared" si="2"/>
        <v>13</v>
      </c>
      <c r="K118" t="str">
        <f t="shared" si="3"/>
        <v>DjangochangedFiles_D=many filesclosedBy=alex</v>
      </c>
    </row>
    <row r="119" spans="1:11" x14ac:dyDescent="0.2">
      <c r="A119" s="4" t="s">
        <v>98</v>
      </c>
      <c r="B119" s="4" t="s">
        <v>39</v>
      </c>
      <c r="C119" s="4" t="s">
        <v>108</v>
      </c>
      <c r="D119" s="4">
        <v>0</v>
      </c>
      <c r="E119" s="4">
        <v>0.01</v>
      </c>
      <c r="F119" s="4">
        <v>0.74</v>
      </c>
      <c r="G119" s="4" t="s">
        <v>22</v>
      </c>
      <c r="H119" s="4" t="s">
        <v>20</v>
      </c>
      <c r="I119" s="4"/>
      <c r="J119" s="4">
        <f t="shared" si="2"/>
        <v>14</v>
      </c>
      <c r="K119" t="str">
        <f t="shared" si="3"/>
        <v>DjangochangedFiles_D=many filesclosedBy=ptone</v>
      </c>
    </row>
    <row r="120" spans="1:11" x14ac:dyDescent="0.2">
      <c r="A120" s="4" t="s">
        <v>98</v>
      </c>
      <c r="B120" s="4" t="s">
        <v>39</v>
      </c>
      <c r="C120" s="4" t="s">
        <v>102</v>
      </c>
      <c r="D120" s="4">
        <v>0.01</v>
      </c>
      <c r="E120" s="4">
        <v>0.03</v>
      </c>
      <c r="F120" s="4">
        <v>0.63</v>
      </c>
      <c r="G120" s="4" t="s">
        <v>22</v>
      </c>
      <c r="H120" s="4" t="s">
        <v>65</v>
      </c>
      <c r="I120" s="4"/>
      <c r="J120" s="4">
        <f t="shared" si="2"/>
        <v>15</v>
      </c>
      <c r="K120" t="str">
        <f t="shared" si="3"/>
        <v>DjangochangedFiles_D=many filesclosedBy=claudep</v>
      </c>
    </row>
    <row r="121" spans="1:11" x14ac:dyDescent="0.2">
      <c r="A121" s="4" t="s">
        <v>98</v>
      </c>
      <c r="B121" s="4" t="s">
        <v>39</v>
      </c>
      <c r="C121" s="4" t="s">
        <v>105</v>
      </c>
      <c r="D121" s="4">
        <v>0</v>
      </c>
      <c r="E121" s="4">
        <v>0.01</v>
      </c>
      <c r="F121" s="4">
        <v>0.62</v>
      </c>
      <c r="G121" s="4" t="s">
        <v>22</v>
      </c>
      <c r="H121" s="4" t="s">
        <v>17</v>
      </c>
      <c r="I121" s="4"/>
      <c r="J121" s="4">
        <f t="shared" si="2"/>
        <v>16</v>
      </c>
      <c r="K121" t="str">
        <f t="shared" si="3"/>
        <v>DjangochangedFiles_D=many filesclosedBy=charettes</v>
      </c>
    </row>
    <row r="122" spans="1:11" x14ac:dyDescent="0.2">
      <c r="A122" s="4" t="s">
        <v>98</v>
      </c>
      <c r="B122" s="4" t="s">
        <v>39</v>
      </c>
      <c r="C122" s="4" t="s">
        <v>112</v>
      </c>
      <c r="D122" s="4">
        <v>0</v>
      </c>
      <c r="E122" s="4">
        <v>0.01</v>
      </c>
      <c r="F122" s="4">
        <v>0.61</v>
      </c>
      <c r="G122" s="4" t="s">
        <v>22</v>
      </c>
      <c r="H122" s="4" t="s">
        <v>17</v>
      </c>
      <c r="I122" s="4"/>
      <c r="J122" s="4">
        <f t="shared" si="2"/>
        <v>17</v>
      </c>
      <c r="K122" t="str">
        <f t="shared" si="3"/>
        <v>DjangochangedFiles_D=many filesclosedBy=andrewgodwin</v>
      </c>
    </row>
    <row r="123" spans="1:11" x14ac:dyDescent="0.2">
      <c r="A123" s="4" t="s">
        <v>98</v>
      </c>
      <c r="B123" s="4" t="s">
        <v>39</v>
      </c>
      <c r="C123" s="4" t="s">
        <v>107</v>
      </c>
      <c r="D123" s="4">
        <v>0</v>
      </c>
      <c r="E123" s="4">
        <v>0</v>
      </c>
      <c r="F123" s="4">
        <v>0.47</v>
      </c>
      <c r="G123" s="4" t="s">
        <v>22</v>
      </c>
      <c r="H123" s="4" t="s">
        <v>17</v>
      </c>
      <c r="I123" s="4"/>
      <c r="J123" s="4">
        <f t="shared" si="2"/>
        <v>18</v>
      </c>
      <c r="K123" t="str">
        <f t="shared" si="3"/>
        <v>DjangochangedFiles_D=many filesclosedBy=adrianholovaty</v>
      </c>
    </row>
    <row r="124" spans="1:11" x14ac:dyDescent="0.2">
      <c r="A124" s="4" t="s">
        <v>98</v>
      </c>
      <c r="B124" s="4" t="s">
        <v>39</v>
      </c>
      <c r="C124" s="4" t="s">
        <v>101</v>
      </c>
      <c r="D124" s="4">
        <v>0</v>
      </c>
      <c r="E124" s="4">
        <v>0.02</v>
      </c>
      <c r="F124" s="4">
        <v>0.45</v>
      </c>
      <c r="G124" s="4" t="s">
        <v>22</v>
      </c>
      <c r="H124" s="4" t="s">
        <v>65</v>
      </c>
      <c r="I124" s="4"/>
      <c r="J124" s="4">
        <f t="shared" si="2"/>
        <v>19</v>
      </c>
      <c r="K124" t="str">
        <f t="shared" si="3"/>
        <v>DjangochangedFiles_D=many filesclosedBy=apollo13</v>
      </c>
    </row>
    <row r="125" spans="1:11" x14ac:dyDescent="0.2">
      <c r="A125" s="4" t="s">
        <v>98</v>
      </c>
      <c r="B125" s="4" t="s">
        <v>39</v>
      </c>
      <c r="C125" s="4" t="s">
        <v>103</v>
      </c>
      <c r="D125" s="4">
        <v>0</v>
      </c>
      <c r="E125" s="4">
        <v>0.01</v>
      </c>
      <c r="F125" s="4">
        <v>0.43</v>
      </c>
      <c r="G125" s="4" t="s">
        <v>22</v>
      </c>
      <c r="H125" s="4" t="s">
        <v>65</v>
      </c>
      <c r="I125" s="4"/>
      <c r="J125" s="4">
        <f t="shared" si="2"/>
        <v>20</v>
      </c>
      <c r="K125" t="str">
        <f t="shared" si="3"/>
        <v>DjangochangedFiles_D=many filesclosedBy=bmispelon</v>
      </c>
    </row>
    <row r="126" spans="1:11" x14ac:dyDescent="0.2">
      <c r="A126" s="4" t="s">
        <v>98</v>
      </c>
      <c r="B126" s="4" t="s">
        <v>77</v>
      </c>
      <c r="C126" s="4" t="s">
        <v>125</v>
      </c>
      <c r="D126" s="4">
        <v>0.01</v>
      </c>
      <c r="E126" s="4">
        <v>0.01</v>
      </c>
      <c r="F126" s="4">
        <v>1.98</v>
      </c>
      <c r="G126" s="4" t="s">
        <v>19</v>
      </c>
      <c r="H126" s="4" t="s">
        <v>26</v>
      </c>
      <c r="I126" s="4"/>
      <c r="J126" s="4">
        <f t="shared" si="2"/>
        <v>1</v>
      </c>
      <c r="K126" t="str">
        <f t="shared" si="3"/>
        <v>DjangochangedFiles_D=some filesclosedBy=jezdez</v>
      </c>
    </row>
    <row r="127" spans="1:11" x14ac:dyDescent="0.2">
      <c r="A127" s="4" t="s">
        <v>98</v>
      </c>
      <c r="B127" s="4" t="s">
        <v>77</v>
      </c>
      <c r="C127" s="4" t="s">
        <v>112</v>
      </c>
      <c r="D127" s="4">
        <v>0.01</v>
      </c>
      <c r="E127" s="4">
        <v>0.02</v>
      </c>
      <c r="F127" s="4">
        <v>1.75</v>
      </c>
      <c r="G127" s="4" t="s">
        <v>19</v>
      </c>
      <c r="H127" s="4" t="s">
        <v>26</v>
      </c>
      <c r="I127" s="4"/>
      <c r="J127" s="4">
        <f t="shared" si="2"/>
        <v>2</v>
      </c>
      <c r="K127" t="str">
        <f t="shared" si="3"/>
        <v>DjangochangedFiles_D=some filesclosedBy=andrewgodwin</v>
      </c>
    </row>
    <row r="128" spans="1:11" x14ac:dyDescent="0.2">
      <c r="A128" s="4" t="s">
        <v>98</v>
      </c>
      <c r="B128" s="4" t="s">
        <v>77</v>
      </c>
      <c r="C128" s="4" t="s">
        <v>124</v>
      </c>
      <c r="D128" s="4">
        <v>0</v>
      </c>
      <c r="E128" s="4">
        <v>0.01</v>
      </c>
      <c r="F128" s="4">
        <v>1.75</v>
      </c>
      <c r="G128" s="4" t="s">
        <v>19</v>
      </c>
      <c r="H128" s="4" t="s">
        <v>20</v>
      </c>
      <c r="I128" s="4"/>
      <c r="J128" s="4">
        <f t="shared" si="2"/>
        <v>3</v>
      </c>
      <c r="K128" t="str">
        <f t="shared" si="3"/>
        <v>DjangochangedFiles_D=some filesclosedBy=HonzaKral</v>
      </c>
    </row>
    <row r="129" spans="1:11" x14ac:dyDescent="0.2">
      <c r="A129" s="4" t="s">
        <v>98</v>
      </c>
      <c r="B129" s="4" t="s">
        <v>77</v>
      </c>
      <c r="C129" s="4" t="s">
        <v>126</v>
      </c>
      <c r="D129" s="4">
        <v>0</v>
      </c>
      <c r="E129" s="4">
        <v>0</v>
      </c>
      <c r="F129" s="4">
        <v>1.49</v>
      </c>
      <c r="G129" s="4" t="s">
        <v>19</v>
      </c>
      <c r="H129" s="4" t="s">
        <v>20</v>
      </c>
      <c r="I129" s="4"/>
      <c r="J129" s="4">
        <f t="shared" si="2"/>
        <v>4</v>
      </c>
      <c r="K129" t="str">
        <f t="shared" si="3"/>
        <v>DjangochangedFiles_D=some filesclosedBy=jacobian</v>
      </c>
    </row>
    <row r="130" spans="1:11" x14ac:dyDescent="0.2">
      <c r="A130" s="4" t="s">
        <v>98</v>
      </c>
      <c r="B130" s="4" t="s">
        <v>77</v>
      </c>
      <c r="C130" s="4" t="s">
        <v>109</v>
      </c>
      <c r="D130" s="4">
        <v>0.01</v>
      </c>
      <c r="E130" s="4">
        <v>0.03</v>
      </c>
      <c r="F130" s="4">
        <v>1.4</v>
      </c>
      <c r="G130" s="4" t="s">
        <v>19</v>
      </c>
      <c r="H130" s="4" t="s">
        <v>26</v>
      </c>
      <c r="I130" s="4"/>
      <c r="J130" s="4">
        <f t="shared" si="2"/>
        <v>5</v>
      </c>
      <c r="K130" t="str">
        <f t="shared" si="3"/>
        <v>DjangochangedFiles_D=some filesclosedBy=akaariai</v>
      </c>
    </row>
    <row r="131" spans="1:11" x14ac:dyDescent="0.2">
      <c r="A131" s="4" t="s">
        <v>98</v>
      </c>
      <c r="B131" s="4" t="s">
        <v>77</v>
      </c>
      <c r="C131" s="4" t="s">
        <v>102</v>
      </c>
      <c r="D131" s="4">
        <v>0.02</v>
      </c>
      <c r="E131" s="4">
        <v>7.0000000000000007E-2</v>
      </c>
      <c r="F131" s="4">
        <v>1.38</v>
      </c>
      <c r="G131" s="4" t="s">
        <v>12</v>
      </c>
      <c r="H131" s="4" t="s">
        <v>64</v>
      </c>
      <c r="I131" s="4"/>
      <c r="J131" s="4">
        <f t="shared" ref="J131:J194" si="4">IF(B131&lt;&gt;B130,1,J130+1)</f>
        <v>6</v>
      </c>
      <c r="K131" t="str">
        <f t="shared" ref="K131:K194" si="5">_xlfn.CONCAT(A131,B131,C131)</f>
        <v>DjangochangedFiles_D=some filesclosedBy=claudep</v>
      </c>
    </row>
    <row r="132" spans="1:11" x14ac:dyDescent="0.2">
      <c r="A132" s="4" t="s">
        <v>98</v>
      </c>
      <c r="B132" s="4" t="s">
        <v>77</v>
      </c>
      <c r="C132" s="4" t="s">
        <v>113</v>
      </c>
      <c r="D132" s="4">
        <v>0</v>
      </c>
      <c r="E132" s="4">
        <v>0.01</v>
      </c>
      <c r="F132" s="4">
        <v>1.34</v>
      </c>
      <c r="G132" s="4" t="s">
        <v>19</v>
      </c>
      <c r="H132" s="4" t="s">
        <v>20</v>
      </c>
      <c r="I132" s="4"/>
      <c r="J132" s="4">
        <f t="shared" si="4"/>
        <v>7</v>
      </c>
      <c r="K132" t="str">
        <f t="shared" si="5"/>
        <v>DjangochangedFiles_D=some filesclosedBy=ramiro</v>
      </c>
    </row>
    <row r="133" spans="1:11" x14ac:dyDescent="0.2">
      <c r="A133" s="4" t="s">
        <v>98</v>
      </c>
      <c r="B133" s="4" t="s">
        <v>77</v>
      </c>
      <c r="C133" s="4" t="s">
        <v>118</v>
      </c>
      <c r="D133" s="4">
        <v>0</v>
      </c>
      <c r="E133" s="4">
        <v>0.01</v>
      </c>
      <c r="F133" s="4">
        <v>1.28</v>
      </c>
      <c r="G133" s="4" t="s">
        <v>19</v>
      </c>
      <c r="H133" s="4" t="s">
        <v>20</v>
      </c>
      <c r="I133" s="4"/>
      <c r="J133" s="4">
        <f t="shared" si="4"/>
        <v>8</v>
      </c>
      <c r="K133" t="str">
        <f t="shared" si="5"/>
        <v>DjangochangedFiles_D=some filesclosedBy=jphalip</v>
      </c>
    </row>
    <row r="134" spans="1:11" x14ac:dyDescent="0.2">
      <c r="A134" s="4" t="s">
        <v>98</v>
      </c>
      <c r="B134" s="4" t="s">
        <v>77</v>
      </c>
      <c r="C134" s="4" t="s">
        <v>119</v>
      </c>
      <c r="D134" s="4">
        <v>0</v>
      </c>
      <c r="E134" s="4">
        <v>0.01</v>
      </c>
      <c r="F134" s="4">
        <v>1.28</v>
      </c>
      <c r="G134" s="4" t="s">
        <v>19</v>
      </c>
      <c r="H134" s="4" t="s">
        <v>20</v>
      </c>
      <c r="I134" s="4"/>
      <c r="J134" s="4">
        <f t="shared" si="4"/>
        <v>9</v>
      </c>
      <c r="K134" t="str">
        <f t="shared" si="5"/>
        <v>DjangochangedFiles_D=some filesclosedBy=freakboy3742</v>
      </c>
    </row>
    <row r="135" spans="1:11" x14ac:dyDescent="0.2">
      <c r="A135" s="4" t="s">
        <v>98</v>
      </c>
      <c r="B135" s="4" t="s">
        <v>77</v>
      </c>
      <c r="C135" s="4" t="s">
        <v>115</v>
      </c>
      <c r="D135" s="4">
        <v>0</v>
      </c>
      <c r="E135" s="4">
        <v>0.01</v>
      </c>
      <c r="F135" s="4">
        <v>1.24</v>
      </c>
      <c r="G135" s="4" t="s">
        <v>19</v>
      </c>
      <c r="H135" s="4" t="s">
        <v>20</v>
      </c>
      <c r="I135" s="4"/>
      <c r="J135" s="4">
        <f t="shared" si="4"/>
        <v>10</v>
      </c>
      <c r="K135" t="str">
        <f t="shared" si="5"/>
        <v>DjangochangedFiles_D=some filesclosedBy=loic</v>
      </c>
    </row>
    <row r="136" spans="1:11" x14ac:dyDescent="0.2">
      <c r="A136" s="4" t="s">
        <v>98</v>
      </c>
      <c r="B136" s="4" t="s">
        <v>77</v>
      </c>
      <c r="C136" s="4" t="s">
        <v>111</v>
      </c>
      <c r="D136" s="4">
        <v>0.01</v>
      </c>
      <c r="E136" s="4">
        <v>0.02</v>
      </c>
      <c r="F136" s="4">
        <v>1.2</v>
      </c>
      <c r="G136" s="4" t="s">
        <v>19</v>
      </c>
      <c r="H136" s="4" t="s">
        <v>20</v>
      </c>
      <c r="I136" s="4"/>
      <c r="J136" s="4">
        <f t="shared" si="4"/>
        <v>11</v>
      </c>
      <c r="K136" t="str">
        <f t="shared" si="5"/>
        <v>DjangochangedFiles_D=some filesclosedBy=MarkusH</v>
      </c>
    </row>
    <row r="137" spans="1:11" x14ac:dyDescent="0.2">
      <c r="A137" s="4" t="s">
        <v>98</v>
      </c>
      <c r="B137" s="4" t="s">
        <v>77</v>
      </c>
      <c r="C137" s="4" t="s">
        <v>103</v>
      </c>
      <c r="D137" s="4">
        <v>0.01</v>
      </c>
      <c r="E137" s="4">
        <v>0.03</v>
      </c>
      <c r="F137" s="4">
        <v>1.1499999999999999</v>
      </c>
      <c r="G137" s="4" t="s">
        <v>19</v>
      </c>
      <c r="H137" s="4" t="s">
        <v>20</v>
      </c>
      <c r="I137" s="4"/>
      <c r="J137" s="4">
        <f t="shared" si="4"/>
        <v>12</v>
      </c>
      <c r="K137" t="str">
        <f t="shared" si="5"/>
        <v>DjangochangedFiles_D=some filesclosedBy=bmispelon</v>
      </c>
    </row>
    <row r="138" spans="1:11" x14ac:dyDescent="0.2">
      <c r="A138" s="4" t="s">
        <v>98</v>
      </c>
      <c r="B138" s="4" t="s">
        <v>77</v>
      </c>
      <c r="C138" s="4" t="s">
        <v>110</v>
      </c>
      <c r="D138" s="4">
        <v>0</v>
      </c>
      <c r="E138" s="4">
        <v>0.01</v>
      </c>
      <c r="F138" s="4">
        <v>1.07</v>
      </c>
      <c r="G138" s="4" t="s">
        <v>19</v>
      </c>
      <c r="H138" s="4" t="s">
        <v>20</v>
      </c>
      <c r="I138" s="4"/>
      <c r="J138" s="4">
        <f t="shared" si="4"/>
        <v>13</v>
      </c>
      <c r="K138" t="str">
        <f t="shared" si="5"/>
        <v>DjangochangedFiles_D=some filesclosedBy=carljm</v>
      </c>
    </row>
    <row r="139" spans="1:11" x14ac:dyDescent="0.2">
      <c r="A139" s="4" t="s">
        <v>98</v>
      </c>
      <c r="B139" s="4" t="s">
        <v>77</v>
      </c>
      <c r="C139" s="4" t="s">
        <v>99</v>
      </c>
      <c r="D139" s="4">
        <v>0.23</v>
      </c>
      <c r="E139" s="4">
        <v>0.61</v>
      </c>
      <c r="F139" s="4">
        <v>0.97</v>
      </c>
      <c r="G139" s="4" t="s">
        <v>16</v>
      </c>
      <c r="H139" s="4" t="s">
        <v>97</v>
      </c>
      <c r="I139" s="4"/>
      <c r="J139" s="4">
        <f t="shared" si="4"/>
        <v>14</v>
      </c>
      <c r="K139" t="str">
        <f t="shared" si="5"/>
        <v>DjangochangedFiles_D=some filesclosedBy=timgraham</v>
      </c>
    </row>
    <row r="140" spans="1:11" x14ac:dyDescent="0.2">
      <c r="A140" s="4" t="s">
        <v>98</v>
      </c>
      <c r="B140" s="4" t="s">
        <v>77</v>
      </c>
      <c r="C140" s="4" t="s">
        <v>105</v>
      </c>
      <c r="D140" s="4">
        <v>0.01</v>
      </c>
      <c r="E140" s="4">
        <v>0.02</v>
      </c>
      <c r="F140" s="4">
        <v>0.89</v>
      </c>
      <c r="G140" s="4" t="s">
        <v>22</v>
      </c>
      <c r="H140" s="4" t="s">
        <v>20</v>
      </c>
      <c r="I140" s="4"/>
      <c r="J140" s="4">
        <f t="shared" si="4"/>
        <v>15</v>
      </c>
      <c r="K140" t="str">
        <f t="shared" si="5"/>
        <v>DjangochangedFiles_D=some filesclosedBy=charettes</v>
      </c>
    </row>
    <row r="141" spans="1:11" x14ac:dyDescent="0.2">
      <c r="A141" s="4" t="s">
        <v>98</v>
      </c>
      <c r="B141" s="4" t="s">
        <v>77</v>
      </c>
      <c r="C141" s="4" t="s">
        <v>106</v>
      </c>
      <c r="D141" s="4">
        <v>0.01</v>
      </c>
      <c r="E141" s="4">
        <v>0.02</v>
      </c>
      <c r="F141" s="4">
        <v>0.87</v>
      </c>
      <c r="G141" s="4" t="s">
        <v>22</v>
      </c>
      <c r="H141" s="4" t="s">
        <v>20</v>
      </c>
      <c r="I141" s="4"/>
      <c r="J141" s="4">
        <f t="shared" si="4"/>
        <v>16</v>
      </c>
      <c r="K141" t="str">
        <f t="shared" si="5"/>
        <v>DjangochangedFiles_D=some filesclosedBy=mjtamlyn</v>
      </c>
    </row>
    <row r="142" spans="1:11" x14ac:dyDescent="0.2">
      <c r="A142" s="4" t="s">
        <v>98</v>
      </c>
      <c r="B142" s="4" t="s">
        <v>77</v>
      </c>
      <c r="C142" s="4" t="s">
        <v>108</v>
      </c>
      <c r="D142" s="4">
        <v>0</v>
      </c>
      <c r="E142" s="4">
        <v>0.01</v>
      </c>
      <c r="F142" s="4">
        <v>0.85</v>
      </c>
      <c r="G142" s="4" t="s">
        <v>22</v>
      </c>
      <c r="H142" s="4" t="s">
        <v>20</v>
      </c>
      <c r="I142" s="4"/>
      <c r="J142" s="4">
        <f t="shared" si="4"/>
        <v>17</v>
      </c>
      <c r="K142" t="str">
        <f t="shared" si="5"/>
        <v>DjangochangedFiles_D=some filesclosedBy=ptone</v>
      </c>
    </row>
    <row r="143" spans="1:11" x14ac:dyDescent="0.2">
      <c r="A143" s="4" t="s">
        <v>98</v>
      </c>
      <c r="B143" s="4" t="s">
        <v>77</v>
      </c>
      <c r="C143" s="4" t="s">
        <v>101</v>
      </c>
      <c r="D143" s="4">
        <v>0.01</v>
      </c>
      <c r="E143" s="4">
        <v>0.03</v>
      </c>
      <c r="F143" s="4">
        <v>0.84</v>
      </c>
      <c r="G143" s="4" t="s">
        <v>22</v>
      </c>
      <c r="H143" s="4" t="s">
        <v>17</v>
      </c>
      <c r="I143" s="4"/>
      <c r="J143" s="4">
        <f t="shared" si="4"/>
        <v>18</v>
      </c>
      <c r="K143" t="str">
        <f t="shared" si="5"/>
        <v>DjangochangedFiles_D=some filesclosedBy=apollo13</v>
      </c>
    </row>
    <row r="144" spans="1:11" x14ac:dyDescent="0.2">
      <c r="A144" s="4" t="s">
        <v>98</v>
      </c>
      <c r="B144" s="4" t="s">
        <v>77</v>
      </c>
      <c r="C144" s="4" t="s">
        <v>100</v>
      </c>
      <c r="D144" s="4">
        <v>0.01</v>
      </c>
      <c r="E144" s="4">
        <v>0.04</v>
      </c>
      <c r="F144" s="4">
        <v>0.76</v>
      </c>
      <c r="G144" s="4" t="s">
        <v>22</v>
      </c>
      <c r="H144" s="4" t="s">
        <v>17</v>
      </c>
      <c r="I144" s="4"/>
      <c r="J144" s="4">
        <f t="shared" si="4"/>
        <v>19</v>
      </c>
      <c r="K144" t="str">
        <f t="shared" si="5"/>
        <v>DjangochangedFiles_D=some filesclosedBy=aaugustin</v>
      </c>
    </row>
    <row r="145" spans="1:11" x14ac:dyDescent="0.2">
      <c r="A145" s="4" t="s">
        <v>98</v>
      </c>
      <c r="B145" s="4" t="s">
        <v>77</v>
      </c>
      <c r="C145" s="4" t="s">
        <v>104</v>
      </c>
      <c r="D145" s="4">
        <v>0</v>
      </c>
      <c r="E145" s="4">
        <v>0.01</v>
      </c>
      <c r="F145" s="4">
        <v>0.59</v>
      </c>
      <c r="G145" s="4" t="s">
        <v>22</v>
      </c>
      <c r="H145" s="4" t="s">
        <v>17</v>
      </c>
      <c r="I145" s="4"/>
      <c r="J145" s="4">
        <f t="shared" si="4"/>
        <v>20</v>
      </c>
      <c r="K145" t="str">
        <f t="shared" si="5"/>
        <v>DjangochangedFiles_D=some filesclosedBy=alex</v>
      </c>
    </row>
    <row r="146" spans="1:11" x14ac:dyDescent="0.2">
      <c r="A146" s="4" t="s">
        <v>98</v>
      </c>
      <c r="B146" s="4" t="s">
        <v>77</v>
      </c>
      <c r="C146" s="4" t="s">
        <v>107</v>
      </c>
      <c r="D146" s="4">
        <v>0</v>
      </c>
      <c r="E146" s="4">
        <v>0.01</v>
      </c>
      <c r="F146" s="4">
        <v>0.54</v>
      </c>
      <c r="G146" s="4" t="s">
        <v>22</v>
      </c>
      <c r="H146" s="4" t="s">
        <v>17</v>
      </c>
      <c r="I146" s="4"/>
      <c r="J146" s="4">
        <f t="shared" si="4"/>
        <v>21</v>
      </c>
      <c r="K146" t="str">
        <f t="shared" si="5"/>
        <v>DjangochangedFiles_D=some filesclosedBy=adrianholovaty</v>
      </c>
    </row>
    <row r="147" spans="1:11" x14ac:dyDescent="0.2">
      <c r="A147" s="4" t="s">
        <v>98</v>
      </c>
      <c r="B147" s="4" t="s">
        <v>10</v>
      </c>
      <c r="C147" s="4" t="s">
        <v>116</v>
      </c>
      <c r="D147" s="4">
        <v>0</v>
      </c>
      <c r="E147" s="4">
        <v>0</v>
      </c>
      <c r="F147" s="4">
        <v>1.31</v>
      </c>
      <c r="G147" s="4" t="s">
        <v>19</v>
      </c>
      <c r="H147" s="4" t="s">
        <v>20</v>
      </c>
      <c r="I147" s="4"/>
      <c r="J147" s="4">
        <f t="shared" si="4"/>
        <v>1</v>
      </c>
      <c r="K147" t="str">
        <f t="shared" si="5"/>
        <v>DjangocommitsPull_D=1 commitclosedBy=erikr</v>
      </c>
    </row>
    <row r="148" spans="1:11" x14ac:dyDescent="0.2">
      <c r="A148" s="4" t="s">
        <v>98</v>
      </c>
      <c r="B148" s="4" t="s">
        <v>10</v>
      </c>
      <c r="C148" s="4" t="s">
        <v>121</v>
      </c>
      <c r="D148" s="4">
        <v>0</v>
      </c>
      <c r="E148" s="4">
        <v>0</v>
      </c>
      <c r="F148" s="4">
        <v>1.31</v>
      </c>
      <c r="G148" s="4" t="s">
        <v>19</v>
      </c>
      <c r="H148" s="4" t="s">
        <v>20</v>
      </c>
      <c r="I148" s="4"/>
      <c r="J148" s="4">
        <f t="shared" si="4"/>
        <v>2</v>
      </c>
      <c r="K148" t="str">
        <f t="shared" si="5"/>
        <v>DjangocommitsPull_D=1 commitclosedBy=evildmp</v>
      </c>
    </row>
    <row r="149" spans="1:11" x14ac:dyDescent="0.2">
      <c r="A149" s="4" t="s">
        <v>98</v>
      </c>
      <c r="B149" s="4" t="s">
        <v>10</v>
      </c>
      <c r="C149" s="4" t="s">
        <v>124</v>
      </c>
      <c r="D149" s="4">
        <v>0.01</v>
      </c>
      <c r="E149" s="4">
        <v>0.01</v>
      </c>
      <c r="F149" s="4">
        <v>1.1399999999999999</v>
      </c>
      <c r="G149" s="4" t="s">
        <v>19</v>
      </c>
      <c r="H149" s="4" t="s">
        <v>20</v>
      </c>
      <c r="I149" s="4"/>
      <c r="J149" s="4">
        <f t="shared" si="4"/>
        <v>3</v>
      </c>
      <c r="K149" t="str">
        <f t="shared" si="5"/>
        <v>DjangocommitsPull_D=1 commitclosedBy=HonzaKral</v>
      </c>
    </row>
    <row r="150" spans="1:11" x14ac:dyDescent="0.2">
      <c r="A150" s="4" t="s">
        <v>98</v>
      </c>
      <c r="B150" s="4" t="s">
        <v>10</v>
      </c>
      <c r="C150" s="4" t="s">
        <v>104</v>
      </c>
      <c r="D150" s="4">
        <v>0.02</v>
      </c>
      <c r="E150" s="4">
        <v>0.02</v>
      </c>
      <c r="F150" s="4">
        <v>1.1299999999999999</v>
      </c>
      <c r="G150" s="4" t="s">
        <v>19</v>
      </c>
      <c r="H150" s="4" t="s">
        <v>20</v>
      </c>
      <c r="I150" s="4"/>
      <c r="J150" s="4">
        <f t="shared" si="4"/>
        <v>4</v>
      </c>
      <c r="K150" t="str">
        <f t="shared" si="5"/>
        <v>DjangocommitsPull_D=1 commitclosedBy=alex</v>
      </c>
    </row>
    <row r="151" spans="1:11" x14ac:dyDescent="0.2">
      <c r="A151" s="4" t="s">
        <v>98</v>
      </c>
      <c r="B151" s="4" t="s">
        <v>10</v>
      </c>
      <c r="C151" s="4" t="s">
        <v>117</v>
      </c>
      <c r="D151" s="4">
        <v>0</v>
      </c>
      <c r="E151" s="4">
        <v>0</v>
      </c>
      <c r="F151" s="4">
        <v>1.1200000000000001</v>
      </c>
      <c r="G151" s="4" t="s">
        <v>19</v>
      </c>
      <c r="H151" s="4" t="s">
        <v>20</v>
      </c>
      <c r="I151" s="4"/>
      <c r="J151" s="4">
        <f t="shared" si="4"/>
        <v>5</v>
      </c>
      <c r="K151" t="str">
        <f t="shared" si="5"/>
        <v>DjangocommitsPull_D=1 commitclosedBy=kmtracey</v>
      </c>
    </row>
    <row r="152" spans="1:11" x14ac:dyDescent="0.2">
      <c r="A152" s="4" t="s">
        <v>98</v>
      </c>
      <c r="B152" s="4" t="s">
        <v>10</v>
      </c>
      <c r="C152" s="4" t="s">
        <v>105</v>
      </c>
      <c r="D152" s="4">
        <v>0.02</v>
      </c>
      <c r="E152" s="4">
        <v>0.03</v>
      </c>
      <c r="F152" s="4">
        <v>1.0900000000000001</v>
      </c>
      <c r="G152" s="4" t="s">
        <v>19</v>
      </c>
      <c r="H152" s="4" t="s">
        <v>20</v>
      </c>
      <c r="I152" s="4"/>
      <c r="J152" s="4">
        <f t="shared" si="4"/>
        <v>6</v>
      </c>
      <c r="K152" t="str">
        <f t="shared" si="5"/>
        <v>DjangocommitsPull_D=1 commitclosedBy=charettes</v>
      </c>
    </row>
    <row r="153" spans="1:11" x14ac:dyDescent="0.2">
      <c r="A153" s="4" t="s">
        <v>98</v>
      </c>
      <c r="B153" s="4" t="s">
        <v>10</v>
      </c>
      <c r="C153" s="4" t="s">
        <v>106</v>
      </c>
      <c r="D153" s="4">
        <v>0.02</v>
      </c>
      <c r="E153" s="4">
        <v>0.03</v>
      </c>
      <c r="F153" s="4">
        <v>1.06</v>
      </c>
      <c r="G153" s="4" t="s">
        <v>19</v>
      </c>
      <c r="H153" s="4" t="s">
        <v>20</v>
      </c>
      <c r="I153" s="4"/>
      <c r="J153" s="4">
        <f t="shared" si="4"/>
        <v>7</v>
      </c>
      <c r="K153" t="str">
        <f t="shared" si="5"/>
        <v>DjangocommitsPull_D=1 commitclosedBy=mjtamlyn</v>
      </c>
    </row>
    <row r="154" spans="1:11" x14ac:dyDescent="0.2">
      <c r="A154" s="4" t="s">
        <v>98</v>
      </c>
      <c r="B154" s="4" t="s">
        <v>10</v>
      </c>
      <c r="C154" s="4" t="s">
        <v>115</v>
      </c>
      <c r="D154" s="4">
        <v>0.01</v>
      </c>
      <c r="E154" s="4">
        <v>0.01</v>
      </c>
      <c r="F154" s="4">
        <v>1.06</v>
      </c>
      <c r="G154" s="4" t="s">
        <v>19</v>
      </c>
      <c r="H154" s="4" t="s">
        <v>20</v>
      </c>
      <c r="I154" s="4"/>
      <c r="J154" s="4">
        <f t="shared" si="4"/>
        <v>8</v>
      </c>
      <c r="K154" t="str">
        <f t="shared" si="5"/>
        <v>DjangocommitsPull_D=1 commitclosedBy=loic</v>
      </c>
    </row>
    <row r="155" spans="1:11" x14ac:dyDescent="0.2">
      <c r="A155" s="4" t="s">
        <v>98</v>
      </c>
      <c r="B155" s="4" t="s">
        <v>10</v>
      </c>
      <c r="C155" s="4" t="s">
        <v>100</v>
      </c>
      <c r="D155" s="4">
        <v>0.04</v>
      </c>
      <c r="E155" s="4">
        <v>0.05</v>
      </c>
      <c r="F155" s="4">
        <v>1.04</v>
      </c>
      <c r="G155" s="4" t="s">
        <v>19</v>
      </c>
      <c r="H155" s="4" t="s">
        <v>20</v>
      </c>
      <c r="I155" s="4"/>
      <c r="J155" s="4">
        <f t="shared" si="4"/>
        <v>9</v>
      </c>
      <c r="K155" t="str">
        <f t="shared" si="5"/>
        <v>DjangocommitsPull_D=1 commitclosedBy=aaugustin</v>
      </c>
    </row>
    <row r="156" spans="1:11" x14ac:dyDescent="0.2">
      <c r="A156" s="4" t="s">
        <v>98</v>
      </c>
      <c r="B156" s="4" t="s">
        <v>10</v>
      </c>
      <c r="C156" s="4" t="s">
        <v>102</v>
      </c>
      <c r="D156" s="4">
        <v>0.04</v>
      </c>
      <c r="E156" s="4">
        <v>0.05</v>
      </c>
      <c r="F156" s="4">
        <v>1.04</v>
      </c>
      <c r="G156" s="4" t="s">
        <v>19</v>
      </c>
      <c r="H156" s="4" t="s">
        <v>20</v>
      </c>
      <c r="I156" s="4"/>
      <c r="J156" s="4">
        <f t="shared" si="4"/>
        <v>10</v>
      </c>
      <c r="K156" t="str">
        <f t="shared" si="5"/>
        <v>DjangocommitsPull_D=1 commitclosedBy=claudep</v>
      </c>
    </row>
    <row r="157" spans="1:11" x14ac:dyDescent="0.2">
      <c r="A157" s="4" t="s">
        <v>98</v>
      </c>
      <c r="B157" s="4" t="s">
        <v>10</v>
      </c>
      <c r="C157" s="4" t="s">
        <v>109</v>
      </c>
      <c r="D157" s="4">
        <v>0.02</v>
      </c>
      <c r="E157" s="4">
        <v>0.02</v>
      </c>
      <c r="F157" s="4">
        <v>1.03</v>
      </c>
      <c r="G157" s="4" t="s">
        <v>19</v>
      </c>
      <c r="H157" s="4" t="s">
        <v>20</v>
      </c>
      <c r="I157" s="4"/>
      <c r="J157" s="4">
        <f t="shared" si="4"/>
        <v>11</v>
      </c>
      <c r="K157" t="str">
        <f t="shared" si="5"/>
        <v>DjangocommitsPull_D=1 commitclosedBy=akaariai</v>
      </c>
    </row>
    <row r="158" spans="1:11" x14ac:dyDescent="0.2">
      <c r="A158" s="4" t="s">
        <v>98</v>
      </c>
      <c r="B158" s="4" t="s">
        <v>10</v>
      </c>
      <c r="C158" s="4" t="s">
        <v>112</v>
      </c>
      <c r="D158" s="4">
        <v>0.01</v>
      </c>
      <c r="E158" s="4">
        <v>0.01</v>
      </c>
      <c r="F158" s="4">
        <v>1.03</v>
      </c>
      <c r="G158" s="4" t="s">
        <v>19</v>
      </c>
      <c r="H158" s="4" t="s">
        <v>20</v>
      </c>
      <c r="I158" s="4"/>
      <c r="J158" s="4">
        <f t="shared" si="4"/>
        <v>12</v>
      </c>
      <c r="K158" t="str">
        <f t="shared" si="5"/>
        <v>DjangocommitsPull_D=1 commitclosedBy=andrewgodwin</v>
      </c>
    </row>
    <row r="159" spans="1:11" x14ac:dyDescent="0.2">
      <c r="A159" s="4" t="s">
        <v>98</v>
      </c>
      <c r="B159" s="4" t="s">
        <v>10</v>
      </c>
      <c r="C159" s="4" t="s">
        <v>110</v>
      </c>
      <c r="D159" s="4">
        <v>0.01</v>
      </c>
      <c r="E159" s="4">
        <v>0.01</v>
      </c>
      <c r="F159" s="4">
        <v>1.02</v>
      </c>
      <c r="G159" s="4" t="s">
        <v>19</v>
      </c>
      <c r="H159" s="4" t="s">
        <v>20</v>
      </c>
      <c r="I159" s="4"/>
      <c r="J159" s="4">
        <f t="shared" si="4"/>
        <v>13</v>
      </c>
      <c r="K159" t="str">
        <f t="shared" si="5"/>
        <v>DjangocommitsPull_D=1 commitclosedBy=carljm</v>
      </c>
    </row>
    <row r="160" spans="1:11" x14ac:dyDescent="0.2">
      <c r="A160" s="4" t="s">
        <v>98</v>
      </c>
      <c r="B160" s="4" t="s">
        <v>10</v>
      </c>
      <c r="C160" s="4" t="s">
        <v>126</v>
      </c>
      <c r="D160" s="4">
        <v>0</v>
      </c>
      <c r="E160" s="4">
        <v>0</v>
      </c>
      <c r="F160" s="4">
        <v>1.02</v>
      </c>
      <c r="G160" s="4" t="s">
        <v>19</v>
      </c>
      <c r="H160" s="4" t="s">
        <v>20</v>
      </c>
      <c r="I160" s="4"/>
      <c r="J160" s="4">
        <f t="shared" si="4"/>
        <v>14</v>
      </c>
      <c r="K160" t="str">
        <f t="shared" si="5"/>
        <v>DjangocommitsPull_D=1 commitclosedBy=jacobian</v>
      </c>
    </row>
    <row r="161" spans="1:11" x14ac:dyDescent="0.2">
      <c r="A161" s="4" t="s">
        <v>98</v>
      </c>
      <c r="B161" s="4" t="s">
        <v>10</v>
      </c>
      <c r="C161" s="4" t="s">
        <v>101</v>
      </c>
      <c r="D161" s="4">
        <v>0.03</v>
      </c>
      <c r="E161" s="4">
        <v>0.04</v>
      </c>
      <c r="F161" s="4">
        <v>1.01</v>
      </c>
      <c r="G161" s="4" t="s">
        <v>19</v>
      </c>
      <c r="H161" s="4" t="s">
        <v>20</v>
      </c>
      <c r="I161" s="4"/>
      <c r="J161" s="4">
        <f t="shared" si="4"/>
        <v>15</v>
      </c>
      <c r="K161" t="str">
        <f t="shared" si="5"/>
        <v>DjangocommitsPull_D=1 commitclosedBy=apollo13</v>
      </c>
    </row>
    <row r="162" spans="1:11" x14ac:dyDescent="0.2">
      <c r="A162" s="4" t="s">
        <v>98</v>
      </c>
      <c r="B162" s="4" t="s">
        <v>10</v>
      </c>
      <c r="C162" s="4" t="s">
        <v>108</v>
      </c>
      <c r="D162" s="4">
        <v>0.01</v>
      </c>
      <c r="E162" s="4">
        <v>0.01</v>
      </c>
      <c r="F162" s="4">
        <v>1.01</v>
      </c>
      <c r="G162" s="4" t="s">
        <v>19</v>
      </c>
      <c r="H162" s="4" t="s">
        <v>20</v>
      </c>
      <c r="I162" s="4"/>
      <c r="J162" s="4">
        <f t="shared" si="4"/>
        <v>16</v>
      </c>
      <c r="K162" t="str">
        <f t="shared" si="5"/>
        <v>DjangocommitsPull_D=1 commitclosedBy=ptone</v>
      </c>
    </row>
    <row r="163" spans="1:11" x14ac:dyDescent="0.2">
      <c r="A163" s="4" t="s">
        <v>98</v>
      </c>
      <c r="B163" s="4" t="s">
        <v>10</v>
      </c>
      <c r="C163" s="4" t="s">
        <v>99</v>
      </c>
      <c r="D163" s="4">
        <v>0.47</v>
      </c>
      <c r="E163" s="4">
        <v>0.62</v>
      </c>
      <c r="F163" s="4">
        <v>0.99</v>
      </c>
      <c r="G163" s="4" t="s">
        <v>16</v>
      </c>
      <c r="H163" s="4" t="s">
        <v>65</v>
      </c>
      <c r="I163" s="4"/>
      <c r="J163" s="4">
        <f t="shared" si="4"/>
        <v>17</v>
      </c>
      <c r="K163" t="str">
        <f t="shared" si="5"/>
        <v>DjangocommitsPull_D=1 commitclosedBy=timgraham</v>
      </c>
    </row>
    <row r="164" spans="1:11" x14ac:dyDescent="0.2">
      <c r="A164" s="4" t="s">
        <v>98</v>
      </c>
      <c r="B164" s="4" t="s">
        <v>10</v>
      </c>
      <c r="C164" s="4" t="s">
        <v>118</v>
      </c>
      <c r="D164" s="4">
        <v>0</v>
      </c>
      <c r="E164" s="4">
        <v>0.01</v>
      </c>
      <c r="F164" s="4">
        <v>0.97</v>
      </c>
      <c r="G164" s="4" t="s">
        <v>22</v>
      </c>
      <c r="H164" s="4" t="s">
        <v>20</v>
      </c>
      <c r="I164" s="4"/>
      <c r="J164" s="4">
        <f t="shared" si="4"/>
        <v>18</v>
      </c>
      <c r="K164" t="str">
        <f t="shared" si="5"/>
        <v>DjangocommitsPull_D=1 commitclosedBy=jphalip</v>
      </c>
    </row>
    <row r="165" spans="1:11" x14ac:dyDescent="0.2">
      <c r="A165" s="4" t="s">
        <v>98</v>
      </c>
      <c r="B165" s="4" t="s">
        <v>10</v>
      </c>
      <c r="C165" s="4" t="s">
        <v>107</v>
      </c>
      <c r="D165" s="4">
        <v>0.01</v>
      </c>
      <c r="E165" s="4">
        <v>0.01</v>
      </c>
      <c r="F165" s="4">
        <v>0.95</v>
      </c>
      <c r="G165" s="4" t="s">
        <v>22</v>
      </c>
      <c r="H165" s="4" t="s">
        <v>20</v>
      </c>
      <c r="I165" s="4"/>
      <c r="J165" s="4">
        <f t="shared" si="4"/>
        <v>19</v>
      </c>
      <c r="K165" t="str">
        <f t="shared" si="5"/>
        <v>DjangocommitsPull_D=1 commitclosedBy=adrianholovaty</v>
      </c>
    </row>
    <row r="166" spans="1:11" x14ac:dyDescent="0.2">
      <c r="A166" s="4" t="s">
        <v>98</v>
      </c>
      <c r="B166" s="4" t="s">
        <v>10</v>
      </c>
      <c r="C166" s="4" t="s">
        <v>103</v>
      </c>
      <c r="D166" s="4">
        <v>0.02</v>
      </c>
      <c r="E166" s="4">
        <v>0.03</v>
      </c>
      <c r="F166" s="4">
        <v>0.94</v>
      </c>
      <c r="G166" s="4" t="s">
        <v>22</v>
      </c>
      <c r="H166" s="4" t="s">
        <v>20</v>
      </c>
      <c r="I166" s="4"/>
      <c r="J166" s="4">
        <f t="shared" si="4"/>
        <v>20</v>
      </c>
      <c r="K166" t="str">
        <f t="shared" si="5"/>
        <v>DjangocommitsPull_D=1 commitclosedBy=bmispelon</v>
      </c>
    </row>
    <row r="167" spans="1:11" x14ac:dyDescent="0.2">
      <c r="A167" s="4" t="s">
        <v>98</v>
      </c>
      <c r="B167" s="4" t="s">
        <v>10</v>
      </c>
      <c r="C167" s="4" t="s">
        <v>114</v>
      </c>
      <c r="D167" s="4">
        <v>0</v>
      </c>
      <c r="E167" s="4">
        <v>0</v>
      </c>
      <c r="F167" s="4">
        <v>0.94</v>
      </c>
      <c r="G167" s="4" t="s">
        <v>22</v>
      </c>
      <c r="H167" s="4" t="s">
        <v>20</v>
      </c>
      <c r="I167" s="4"/>
      <c r="J167" s="4">
        <f t="shared" si="4"/>
        <v>21</v>
      </c>
      <c r="K167" t="str">
        <f t="shared" si="5"/>
        <v>DjangocommitsPull_D=1 commitclosedBy=ubernostrum</v>
      </c>
    </row>
    <row r="168" spans="1:11" x14ac:dyDescent="0.2">
      <c r="A168" s="4" t="s">
        <v>98</v>
      </c>
      <c r="B168" s="4" t="s">
        <v>10</v>
      </c>
      <c r="C168" s="4" t="s">
        <v>111</v>
      </c>
      <c r="D168" s="4">
        <v>0.01</v>
      </c>
      <c r="E168" s="4">
        <v>0.01</v>
      </c>
      <c r="F168" s="4">
        <v>0.89</v>
      </c>
      <c r="G168" s="4" t="s">
        <v>22</v>
      </c>
      <c r="H168" s="4" t="s">
        <v>20</v>
      </c>
      <c r="I168" s="4"/>
      <c r="J168" s="4">
        <f t="shared" si="4"/>
        <v>22</v>
      </c>
      <c r="K168" t="str">
        <f t="shared" si="5"/>
        <v>DjangocommitsPull_D=1 commitclosedBy=MarkusH</v>
      </c>
    </row>
    <row r="169" spans="1:11" x14ac:dyDescent="0.2">
      <c r="A169" s="4" t="s">
        <v>98</v>
      </c>
      <c r="B169" s="4" t="s">
        <v>10</v>
      </c>
      <c r="C169" s="4" t="s">
        <v>125</v>
      </c>
      <c r="D169" s="4">
        <v>0</v>
      </c>
      <c r="E169" s="4">
        <v>0.01</v>
      </c>
      <c r="F169" s="4">
        <v>0.87</v>
      </c>
      <c r="G169" s="4" t="s">
        <v>22</v>
      </c>
      <c r="H169" s="4" t="s">
        <v>20</v>
      </c>
      <c r="I169" s="4"/>
      <c r="J169" s="4">
        <f t="shared" si="4"/>
        <v>23</v>
      </c>
      <c r="K169" t="str">
        <f t="shared" si="5"/>
        <v>DjangocommitsPull_D=1 commitclosedBy=jezdez</v>
      </c>
    </row>
    <row r="170" spans="1:11" x14ac:dyDescent="0.2">
      <c r="A170" s="4" t="s">
        <v>98</v>
      </c>
      <c r="B170" s="4" t="s">
        <v>10</v>
      </c>
      <c r="C170" s="4" t="s">
        <v>127</v>
      </c>
      <c r="D170" s="4">
        <v>0</v>
      </c>
      <c r="E170" s="4">
        <v>0</v>
      </c>
      <c r="F170" s="4">
        <v>0.87</v>
      </c>
      <c r="G170" s="4" t="s">
        <v>22</v>
      </c>
      <c r="H170" s="4" t="s">
        <v>20</v>
      </c>
      <c r="I170" s="4"/>
      <c r="J170" s="4">
        <f t="shared" si="4"/>
        <v>24</v>
      </c>
      <c r="K170" t="str">
        <f t="shared" si="5"/>
        <v>DjangocommitsPull_D=1 commitclosedBy=spookylukey</v>
      </c>
    </row>
    <row r="171" spans="1:11" x14ac:dyDescent="0.2">
      <c r="A171" s="4" t="s">
        <v>98</v>
      </c>
      <c r="B171" s="4" t="s">
        <v>10</v>
      </c>
      <c r="C171" s="4" t="s">
        <v>120</v>
      </c>
      <c r="D171" s="4">
        <v>0</v>
      </c>
      <c r="E171" s="4">
        <v>0</v>
      </c>
      <c r="F171" s="4">
        <v>0.87</v>
      </c>
      <c r="G171" s="4" t="s">
        <v>22</v>
      </c>
      <c r="H171" s="4" t="s">
        <v>20</v>
      </c>
      <c r="I171" s="4"/>
      <c r="J171" s="4">
        <f t="shared" si="4"/>
        <v>25</v>
      </c>
      <c r="K171" t="str">
        <f t="shared" si="5"/>
        <v>DjangocommitsPull_D=1 commitclosedBy=dstufft</v>
      </c>
    </row>
    <row r="172" spans="1:11" x14ac:dyDescent="0.2">
      <c r="A172" s="4" t="s">
        <v>98</v>
      </c>
      <c r="B172" s="4" t="s">
        <v>10</v>
      </c>
      <c r="C172" s="4" t="s">
        <v>113</v>
      </c>
      <c r="D172" s="4">
        <v>0.01</v>
      </c>
      <c r="E172" s="4">
        <v>0.01</v>
      </c>
      <c r="F172" s="4">
        <v>0.83</v>
      </c>
      <c r="G172" s="4" t="s">
        <v>22</v>
      </c>
      <c r="H172" s="4" t="s">
        <v>20</v>
      </c>
      <c r="I172" s="4"/>
      <c r="J172" s="4">
        <f t="shared" si="4"/>
        <v>26</v>
      </c>
      <c r="K172" t="str">
        <f t="shared" si="5"/>
        <v>DjangocommitsPull_D=1 commitclosedBy=ramiro</v>
      </c>
    </row>
    <row r="173" spans="1:11" x14ac:dyDescent="0.2">
      <c r="A173" s="4" t="s">
        <v>98</v>
      </c>
      <c r="B173" s="4" t="s">
        <v>10</v>
      </c>
      <c r="C173" s="4" t="s">
        <v>119</v>
      </c>
      <c r="D173" s="4">
        <v>0</v>
      </c>
      <c r="E173" s="4">
        <v>0</v>
      </c>
      <c r="F173" s="4">
        <v>0.75</v>
      </c>
      <c r="G173" s="4" t="s">
        <v>22</v>
      </c>
      <c r="H173" s="4" t="s">
        <v>20</v>
      </c>
      <c r="I173" s="4"/>
      <c r="J173" s="4">
        <f t="shared" si="4"/>
        <v>27</v>
      </c>
      <c r="K173" t="str">
        <f t="shared" si="5"/>
        <v>DjangocommitsPull_D=1 commitclosedBy=freakboy3742</v>
      </c>
    </row>
    <row r="174" spans="1:11" x14ac:dyDescent="0.2">
      <c r="A174" s="4" t="s">
        <v>98</v>
      </c>
      <c r="B174" s="4" t="s">
        <v>33</v>
      </c>
      <c r="C174" s="4" t="s">
        <v>113</v>
      </c>
      <c r="D174" s="4">
        <v>0</v>
      </c>
      <c r="E174" s="4">
        <v>0.02</v>
      </c>
      <c r="F174" s="4">
        <v>3.1</v>
      </c>
      <c r="G174" s="4" t="s">
        <v>19</v>
      </c>
      <c r="H174" s="4" t="s">
        <v>26</v>
      </c>
      <c r="I174" s="4"/>
      <c r="J174" s="4">
        <f t="shared" si="4"/>
        <v>1</v>
      </c>
      <c r="K174" t="str">
        <f t="shared" si="5"/>
        <v>DjangocommitsPull_D=many commitsclosedBy=ramiro</v>
      </c>
    </row>
    <row r="175" spans="1:11" x14ac:dyDescent="0.2">
      <c r="A175" s="4" t="s">
        <v>98</v>
      </c>
      <c r="B175" s="4" t="s">
        <v>33</v>
      </c>
      <c r="C175" s="4" t="s">
        <v>119</v>
      </c>
      <c r="D175" s="4">
        <v>0</v>
      </c>
      <c r="E175" s="4">
        <v>0.02</v>
      </c>
      <c r="F175" s="4">
        <v>2.95</v>
      </c>
      <c r="G175" s="4" t="s">
        <v>19</v>
      </c>
      <c r="H175" s="4" t="s">
        <v>26</v>
      </c>
      <c r="I175" s="4"/>
      <c r="J175" s="4">
        <f t="shared" si="4"/>
        <v>2</v>
      </c>
      <c r="K175" t="str">
        <f t="shared" si="5"/>
        <v>DjangocommitsPull_D=many commitsclosedBy=freakboy3742</v>
      </c>
    </row>
    <row r="176" spans="1:11" x14ac:dyDescent="0.2">
      <c r="A176" s="4" t="s">
        <v>98</v>
      </c>
      <c r="B176" s="4" t="s">
        <v>33</v>
      </c>
      <c r="C176" s="4" t="s">
        <v>111</v>
      </c>
      <c r="D176" s="4">
        <v>0</v>
      </c>
      <c r="E176" s="4">
        <v>0.02</v>
      </c>
      <c r="F176" s="4">
        <v>1.65</v>
      </c>
      <c r="G176" s="4" t="s">
        <v>19</v>
      </c>
      <c r="H176" s="4" t="s">
        <v>20</v>
      </c>
      <c r="I176" s="4"/>
      <c r="J176" s="4">
        <f t="shared" si="4"/>
        <v>3</v>
      </c>
      <c r="K176" t="str">
        <f t="shared" si="5"/>
        <v>DjangocommitsPull_D=many commitsclosedBy=MarkusH</v>
      </c>
    </row>
    <row r="177" spans="1:11" x14ac:dyDescent="0.2">
      <c r="A177" s="4" t="s">
        <v>98</v>
      </c>
      <c r="B177" s="4" t="s">
        <v>33</v>
      </c>
      <c r="C177" s="4" t="s">
        <v>101</v>
      </c>
      <c r="D177" s="4">
        <v>0</v>
      </c>
      <c r="E177" s="4">
        <v>0.05</v>
      </c>
      <c r="F177" s="4">
        <v>1.27</v>
      </c>
      <c r="G177" s="4" t="s">
        <v>19</v>
      </c>
      <c r="H177" s="4" t="s">
        <v>26</v>
      </c>
      <c r="I177" s="4"/>
      <c r="J177" s="4">
        <f t="shared" si="4"/>
        <v>4</v>
      </c>
      <c r="K177" t="str">
        <f t="shared" si="5"/>
        <v>DjangocommitsPull_D=many commitsclosedBy=apollo13</v>
      </c>
    </row>
    <row r="178" spans="1:11" x14ac:dyDescent="0.2">
      <c r="A178" s="4" t="s">
        <v>98</v>
      </c>
      <c r="B178" s="4" t="s">
        <v>33</v>
      </c>
      <c r="C178" s="4" t="s">
        <v>99</v>
      </c>
      <c r="D178" s="4">
        <v>0.04</v>
      </c>
      <c r="E178" s="4">
        <v>0.69</v>
      </c>
      <c r="F178" s="4">
        <v>1.1000000000000001</v>
      </c>
      <c r="G178" s="4" t="s">
        <v>19</v>
      </c>
      <c r="H178" s="4" t="s">
        <v>128</v>
      </c>
      <c r="I178" s="4"/>
      <c r="J178" s="4">
        <f t="shared" si="4"/>
        <v>5</v>
      </c>
      <c r="K178" t="str">
        <f t="shared" si="5"/>
        <v>DjangocommitsPull_D=many commitsclosedBy=timgraham</v>
      </c>
    </row>
    <row r="179" spans="1:11" x14ac:dyDescent="0.2">
      <c r="A179" s="4" t="s">
        <v>98</v>
      </c>
      <c r="B179" s="4" t="s">
        <v>33</v>
      </c>
      <c r="C179" s="4" t="s">
        <v>106</v>
      </c>
      <c r="D179" s="4">
        <v>0</v>
      </c>
      <c r="E179" s="4">
        <v>0.02</v>
      </c>
      <c r="F179" s="4">
        <v>1.04</v>
      </c>
      <c r="G179" s="4" t="s">
        <v>19</v>
      </c>
      <c r="H179" s="4" t="s">
        <v>20</v>
      </c>
      <c r="I179" s="4"/>
      <c r="J179" s="4">
        <f t="shared" si="4"/>
        <v>6</v>
      </c>
      <c r="K179" t="str">
        <f t="shared" si="5"/>
        <v>DjangocommitsPull_D=many commitsclosedBy=mjtamlyn</v>
      </c>
    </row>
    <row r="180" spans="1:11" x14ac:dyDescent="0.2">
      <c r="A180" s="4" t="s">
        <v>98</v>
      </c>
      <c r="B180" s="4" t="s">
        <v>33</v>
      </c>
      <c r="C180" s="4" t="s">
        <v>100</v>
      </c>
      <c r="D180" s="4">
        <v>0</v>
      </c>
      <c r="E180" s="4">
        <v>0.05</v>
      </c>
      <c r="F180" s="4">
        <v>0.87</v>
      </c>
      <c r="G180" s="4" t="s">
        <v>22</v>
      </c>
      <c r="H180" s="4" t="s">
        <v>17</v>
      </c>
      <c r="I180" s="4"/>
      <c r="J180" s="4">
        <f t="shared" si="4"/>
        <v>7</v>
      </c>
      <c r="K180" t="str">
        <f t="shared" si="5"/>
        <v>DjangocommitsPull_D=many commitsclosedBy=aaugustin</v>
      </c>
    </row>
    <row r="181" spans="1:11" x14ac:dyDescent="0.2">
      <c r="A181" s="4" t="s">
        <v>98</v>
      </c>
      <c r="B181" s="4" t="s">
        <v>33</v>
      </c>
      <c r="C181" s="4" t="s">
        <v>103</v>
      </c>
      <c r="D181" s="4">
        <v>0</v>
      </c>
      <c r="E181" s="4">
        <v>0.02</v>
      </c>
      <c r="F181" s="4">
        <v>0.71</v>
      </c>
      <c r="G181" s="4" t="s">
        <v>22</v>
      </c>
      <c r="H181" s="4" t="s">
        <v>17</v>
      </c>
      <c r="I181" s="4"/>
      <c r="J181" s="4">
        <f t="shared" si="4"/>
        <v>8</v>
      </c>
      <c r="K181" t="str">
        <f t="shared" si="5"/>
        <v>DjangocommitsPull_D=many commitsclosedBy=bmispelon</v>
      </c>
    </row>
    <row r="182" spans="1:11" x14ac:dyDescent="0.2">
      <c r="A182" s="4" t="s">
        <v>98</v>
      </c>
      <c r="B182" s="4" t="s">
        <v>33</v>
      </c>
      <c r="C182" s="4" t="s">
        <v>102</v>
      </c>
      <c r="D182" s="4">
        <v>0</v>
      </c>
      <c r="E182" s="4">
        <v>0.02</v>
      </c>
      <c r="F182" s="4">
        <v>0.44</v>
      </c>
      <c r="G182" s="4" t="s">
        <v>22</v>
      </c>
      <c r="H182" s="4" t="s">
        <v>129</v>
      </c>
      <c r="I182" s="4"/>
      <c r="J182" s="4">
        <f t="shared" si="4"/>
        <v>9</v>
      </c>
      <c r="K182" t="str">
        <f t="shared" si="5"/>
        <v>DjangocommitsPull_D=many commitsclosedBy=claudep</v>
      </c>
    </row>
    <row r="183" spans="1:11" x14ac:dyDescent="0.2">
      <c r="A183" s="4" t="s">
        <v>98</v>
      </c>
      <c r="B183" s="4" t="s">
        <v>83</v>
      </c>
      <c r="C183" s="4" t="s">
        <v>103</v>
      </c>
      <c r="D183" s="4">
        <v>0.01</v>
      </c>
      <c r="E183" s="4">
        <v>0.04</v>
      </c>
      <c r="F183" s="4">
        <v>1.38</v>
      </c>
      <c r="G183" s="4" t="s">
        <v>19</v>
      </c>
      <c r="H183" s="4" t="s">
        <v>26</v>
      </c>
      <c r="I183" s="4"/>
      <c r="J183" s="4">
        <f t="shared" si="4"/>
        <v>1</v>
      </c>
      <c r="K183" t="str">
        <f t="shared" si="5"/>
        <v>DjangocommitsPull_D=some commitsclosedBy=bmispelon</v>
      </c>
    </row>
    <row r="184" spans="1:11" x14ac:dyDescent="0.2">
      <c r="A184" s="4" t="s">
        <v>98</v>
      </c>
      <c r="B184" s="4" t="s">
        <v>83</v>
      </c>
      <c r="C184" s="4" t="s">
        <v>119</v>
      </c>
      <c r="D184" s="4">
        <v>0</v>
      </c>
      <c r="E184" s="4">
        <v>0.01</v>
      </c>
      <c r="F184" s="4">
        <v>1.38</v>
      </c>
      <c r="G184" s="4" t="s">
        <v>19</v>
      </c>
      <c r="H184" s="4" t="s">
        <v>20</v>
      </c>
      <c r="I184" s="4"/>
      <c r="J184" s="4">
        <f t="shared" si="4"/>
        <v>2</v>
      </c>
      <c r="K184" t="str">
        <f t="shared" si="5"/>
        <v>DjangocommitsPull_D=some commitsclosedBy=freakboy3742</v>
      </c>
    </row>
    <row r="185" spans="1:11" x14ac:dyDescent="0.2">
      <c r="A185" s="4" t="s">
        <v>98</v>
      </c>
      <c r="B185" s="4" t="s">
        <v>83</v>
      </c>
      <c r="C185" s="4" t="s">
        <v>125</v>
      </c>
      <c r="D185" s="4">
        <v>0</v>
      </c>
      <c r="E185" s="4">
        <v>0.01</v>
      </c>
      <c r="F185" s="4">
        <v>1.29</v>
      </c>
      <c r="G185" s="4" t="s">
        <v>19</v>
      </c>
      <c r="H185" s="4" t="s">
        <v>20</v>
      </c>
      <c r="I185" s="4"/>
      <c r="J185" s="4">
        <f t="shared" si="4"/>
        <v>3</v>
      </c>
      <c r="K185" t="str">
        <f t="shared" si="5"/>
        <v>DjangocommitsPull_D=some commitsclosedBy=jezdez</v>
      </c>
    </row>
    <row r="186" spans="1:11" x14ac:dyDescent="0.2">
      <c r="A186" s="4" t="s">
        <v>98</v>
      </c>
      <c r="B186" s="4" t="s">
        <v>83</v>
      </c>
      <c r="C186" s="4" t="s">
        <v>118</v>
      </c>
      <c r="D186" s="4">
        <v>0</v>
      </c>
      <c r="E186" s="4">
        <v>0.01</v>
      </c>
      <c r="F186" s="4">
        <v>1.26</v>
      </c>
      <c r="G186" s="4" t="s">
        <v>19</v>
      </c>
      <c r="H186" s="4" t="s">
        <v>20</v>
      </c>
      <c r="I186" s="4"/>
      <c r="J186" s="4">
        <f t="shared" si="4"/>
        <v>4</v>
      </c>
      <c r="K186" t="str">
        <f t="shared" si="5"/>
        <v>DjangocommitsPull_D=some commitsclosedBy=jphalip</v>
      </c>
    </row>
    <row r="187" spans="1:11" x14ac:dyDescent="0.2">
      <c r="A187" s="4" t="s">
        <v>98</v>
      </c>
      <c r="B187" s="4" t="s">
        <v>83</v>
      </c>
      <c r="C187" s="4" t="s">
        <v>111</v>
      </c>
      <c r="D187" s="4">
        <v>0</v>
      </c>
      <c r="E187" s="4">
        <v>0.02</v>
      </c>
      <c r="F187" s="4">
        <v>1.23</v>
      </c>
      <c r="G187" s="4" t="s">
        <v>19</v>
      </c>
      <c r="H187" s="4" t="s">
        <v>20</v>
      </c>
      <c r="I187" s="4"/>
      <c r="J187" s="4">
        <f t="shared" si="4"/>
        <v>5</v>
      </c>
      <c r="K187" t="str">
        <f t="shared" si="5"/>
        <v>DjangocommitsPull_D=some commitsclosedBy=MarkusH</v>
      </c>
    </row>
    <row r="188" spans="1:11" x14ac:dyDescent="0.2">
      <c r="A188" s="4" t="s">
        <v>98</v>
      </c>
      <c r="B188" s="4" t="s">
        <v>83</v>
      </c>
      <c r="C188" s="4" t="s">
        <v>107</v>
      </c>
      <c r="D188" s="4">
        <v>0</v>
      </c>
      <c r="E188" s="4">
        <v>0.01</v>
      </c>
      <c r="F188" s="4">
        <v>1.1599999999999999</v>
      </c>
      <c r="G188" s="4" t="s">
        <v>19</v>
      </c>
      <c r="H188" s="4" t="s">
        <v>20</v>
      </c>
      <c r="I188" s="4"/>
      <c r="J188" s="4">
        <f t="shared" si="4"/>
        <v>6</v>
      </c>
      <c r="K188" t="str">
        <f t="shared" si="5"/>
        <v>DjangocommitsPull_D=some commitsclosedBy=adrianholovaty</v>
      </c>
    </row>
    <row r="189" spans="1:11" x14ac:dyDescent="0.2">
      <c r="A189" s="4" t="s">
        <v>98</v>
      </c>
      <c r="B189" s="4" t="s">
        <v>83</v>
      </c>
      <c r="C189" s="4" t="s">
        <v>109</v>
      </c>
      <c r="D189" s="4">
        <v>0</v>
      </c>
      <c r="E189" s="4">
        <v>0.02</v>
      </c>
      <c r="F189" s="4">
        <v>1.1399999999999999</v>
      </c>
      <c r="G189" s="4" t="s">
        <v>19</v>
      </c>
      <c r="H189" s="4" t="s">
        <v>20</v>
      </c>
      <c r="I189" s="4"/>
      <c r="J189" s="4">
        <f t="shared" si="4"/>
        <v>7</v>
      </c>
      <c r="K189" t="str">
        <f t="shared" si="5"/>
        <v>DjangocommitsPull_D=some commitsclosedBy=akaariai</v>
      </c>
    </row>
    <row r="190" spans="1:11" x14ac:dyDescent="0.2">
      <c r="A190" s="4" t="s">
        <v>98</v>
      </c>
      <c r="B190" s="4" t="s">
        <v>83</v>
      </c>
      <c r="C190" s="4" t="s">
        <v>112</v>
      </c>
      <c r="D190" s="4">
        <v>0</v>
      </c>
      <c r="E190" s="4">
        <v>0.01</v>
      </c>
      <c r="F190" s="4">
        <v>1.1299999999999999</v>
      </c>
      <c r="G190" s="4" t="s">
        <v>19</v>
      </c>
      <c r="H190" s="4" t="s">
        <v>20</v>
      </c>
      <c r="I190" s="4"/>
      <c r="J190" s="4">
        <f t="shared" si="4"/>
        <v>8</v>
      </c>
      <c r="K190" t="str">
        <f t="shared" si="5"/>
        <v>DjangocommitsPull_D=some commitsclosedBy=andrewgodwin</v>
      </c>
    </row>
    <row r="191" spans="1:11" x14ac:dyDescent="0.2">
      <c r="A191" s="4" t="s">
        <v>98</v>
      </c>
      <c r="B191" s="4" t="s">
        <v>83</v>
      </c>
      <c r="C191" s="4" t="s">
        <v>102</v>
      </c>
      <c r="D191" s="4">
        <v>0.01</v>
      </c>
      <c r="E191" s="4">
        <v>0.05</v>
      </c>
      <c r="F191" s="4">
        <v>1.02</v>
      </c>
      <c r="G191" s="4" t="s">
        <v>19</v>
      </c>
      <c r="H191" s="4" t="s">
        <v>20</v>
      </c>
      <c r="I191" s="4"/>
      <c r="J191" s="4">
        <f t="shared" si="4"/>
        <v>9</v>
      </c>
      <c r="K191" t="str">
        <f t="shared" si="5"/>
        <v>DjangocommitsPull_D=some commitsclosedBy=claudep</v>
      </c>
    </row>
    <row r="192" spans="1:11" x14ac:dyDescent="0.2">
      <c r="A192" s="4" t="s">
        <v>98</v>
      </c>
      <c r="B192" s="4" t="s">
        <v>83</v>
      </c>
      <c r="C192" s="4" t="s">
        <v>99</v>
      </c>
      <c r="D192" s="4">
        <v>0.11</v>
      </c>
      <c r="E192" s="4">
        <v>0.64</v>
      </c>
      <c r="F192" s="4">
        <v>1.01</v>
      </c>
      <c r="G192" s="4" t="s">
        <v>19</v>
      </c>
      <c r="H192" s="4" t="s">
        <v>64</v>
      </c>
      <c r="I192" s="4"/>
      <c r="J192" s="4">
        <f t="shared" si="4"/>
        <v>10</v>
      </c>
      <c r="K192" t="str">
        <f t="shared" si="5"/>
        <v>DjangocommitsPull_D=some commitsclosedBy=timgraham</v>
      </c>
    </row>
    <row r="193" spans="1:11" x14ac:dyDescent="0.2">
      <c r="A193" s="4" t="s">
        <v>98</v>
      </c>
      <c r="B193" s="4" t="s">
        <v>83</v>
      </c>
      <c r="C193" s="4" t="s">
        <v>113</v>
      </c>
      <c r="D193" s="4">
        <v>0</v>
      </c>
      <c r="E193" s="4">
        <v>0.01</v>
      </c>
      <c r="F193" s="4">
        <v>0.97</v>
      </c>
      <c r="G193" s="4" t="s">
        <v>22</v>
      </c>
      <c r="H193" s="4" t="s">
        <v>20</v>
      </c>
      <c r="I193" s="4"/>
      <c r="J193" s="4">
        <f t="shared" si="4"/>
        <v>11</v>
      </c>
      <c r="K193" t="str">
        <f t="shared" si="5"/>
        <v>DjangocommitsPull_D=some commitsclosedBy=ramiro</v>
      </c>
    </row>
    <row r="194" spans="1:11" x14ac:dyDescent="0.2">
      <c r="A194" s="4" t="s">
        <v>98</v>
      </c>
      <c r="B194" s="4" t="s">
        <v>83</v>
      </c>
      <c r="C194" s="4" t="s">
        <v>108</v>
      </c>
      <c r="D194" s="4">
        <v>0</v>
      </c>
      <c r="E194" s="4">
        <v>0.01</v>
      </c>
      <c r="F194" s="4">
        <v>0.92</v>
      </c>
      <c r="G194" s="4" t="s">
        <v>22</v>
      </c>
      <c r="H194" s="4" t="s">
        <v>20</v>
      </c>
      <c r="I194" s="4"/>
      <c r="J194" s="4">
        <f t="shared" si="4"/>
        <v>12</v>
      </c>
      <c r="K194" t="str">
        <f t="shared" si="5"/>
        <v>DjangocommitsPull_D=some commitsclosedBy=ptone</v>
      </c>
    </row>
    <row r="195" spans="1:11" x14ac:dyDescent="0.2">
      <c r="A195" s="4" t="s">
        <v>98</v>
      </c>
      <c r="B195" s="4" t="s">
        <v>83</v>
      </c>
      <c r="C195" s="4" t="s">
        <v>105</v>
      </c>
      <c r="D195" s="4">
        <v>0</v>
      </c>
      <c r="E195" s="4">
        <v>0.02</v>
      </c>
      <c r="F195" s="4">
        <v>0.9</v>
      </c>
      <c r="G195" s="4" t="s">
        <v>22</v>
      </c>
      <c r="H195" s="4" t="s">
        <v>20</v>
      </c>
      <c r="I195" s="4"/>
      <c r="J195" s="4">
        <f t="shared" ref="J195:J258" si="6">IF(B195&lt;&gt;B194,1,J194+1)</f>
        <v>13</v>
      </c>
      <c r="K195" t="str">
        <f t="shared" ref="K195:K258" si="7">_xlfn.CONCAT(A195,B195,C195)</f>
        <v>DjangocommitsPull_D=some commitsclosedBy=charettes</v>
      </c>
    </row>
    <row r="196" spans="1:11" x14ac:dyDescent="0.2">
      <c r="A196" s="4" t="s">
        <v>98</v>
      </c>
      <c r="B196" s="4" t="s">
        <v>83</v>
      </c>
      <c r="C196" s="4" t="s">
        <v>100</v>
      </c>
      <c r="D196" s="4">
        <v>0.01</v>
      </c>
      <c r="E196" s="4">
        <v>0.05</v>
      </c>
      <c r="F196" s="4">
        <v>0.89</v>
      </c>
      <c r="G196" s="4" t="s">
        <v>22</v>
      </c>
      <c r="H196" s="4" t="s">
        <v>17</v>
      </c>
      <c r="I196" s="4"/>
      <c r="J196" s="4">
        <f t="shared" si="6"/>
        <v>14</v>
      </c>
      <c r="K196" t="str">
        <f t="shared" si="7"/>
        <v>DjangocommitsPull_D=some commitsclosedBy=aaugustin</v>
      </c>
    </row>
    <row r="197" spans="1:11" x14ac:dyDescent="0.2">
      <c r="A197" s="4" t="s">
        <v>98</v>
      </c>
      <c r="B197" s="4" t="s">
        <v>83</v>
      </c>
      <c r="C197" s="4" t="s">
        <v>115</v>
      </c>
      <c r="D197" s="4">
        <v>0</v>
      </c>
      <c r="E197" s="4">
        <v>0.01</v>
      </c>
      <c r="F197" s="4">
        <v>0.89</v>
      </c>
      <c r="G197" s="4" t="s">
        <v>22</v>
      </c>
      <c r="H197" s="4" t="s">
        <v>20</v>
      </c>
      <c r="I197" s="4"/>
      <c r="J197" s="4">
        <f t="shared" si="6"/>
        <v>15</v>
      </c>
      <c r="K197" t="str">
        <f t="shared" si="7"/>
        <v>DjangocommitsPull_D=some commitsclosedBy=loic</v>
      </c>
    </row>
    <row r="198" spans="1:11" x14ac:dyDescent="0.2">
      <c r="A198" s="4" t="s">
        <v>98</v>
      </c>
      <c r="B198" s="4" t="s">
        <v>83</v>
      </c>
      <c r="C198" s="4" t="s">
        <v>101</v>
      </c>
      <c r="D198" s="4">
        <v>0.01</v>
      </c>
      <c r="E198" s="4">
        <v>0.03</v>
      </c>
      <c r="F198" s="4">
        <v>0.87</v>
      </c>
      <c r="G198" s="4" t="s">
        <v>22</v>
      </c>
      <c r="H198" s="4" t="s">
        <v>17</v>
      </c>
      <c r="I198" s="4"/>
      <c r="J198" s="4">
        <f t="shared" si="6"/>
        <v>16</v>
      </c>
      <c r="K198" t="str">
        <f t="shared" si="7"/>
        <v>DjangocommitsPull_D=some commitsclosedBy=apollo13</v>
      </c>
    </row>
    <row r="199" spans="1:11" x14ac:dyDescent="0.2">
      <c r="A199" s="4" t="s">
        <v>98</v>
      </c>
      <c r="B199" s="4" t="s">
        <v>83</v>
      </c>
      <c r="C199" s="4" t="s">
        <v>110</v>
      </c>
      <c r="D199" s="4">
        <v>0</v>
      </c>
      <c r="E199" s="4">
        <v>0.01</v>
      </c>
      <c r="F199" s="4">
        <v>0.87</v>
      </c>
      <c r="G199" s="4" t="s">
        <v>22</v>
      </c>
      <c r="H199" s="4" t="s">
        <v>20</v>
      </c>
      <c r="I199" s="4"/>
      <c r="J199" s="4">
        <f t="shared" si="6"/>
        <v>17</v>
      </c>
      <c r="K199" t="str">
        <f t="shared" si="7"/>
        <v>DjangocommitsPull_D=some commitsclosedBy=carljm</v>
      </c>
    </row>
    <row r="200" spans="1:11" x14ac:dyDescent="0.2">
      <c r="A200" s="4" t="s">
        <v>98</v>
      </c>
      <c r="B200" s="4" t="s">
        <v>83</v>
      </c>
      <c r="C200" s="4" t="s">
        <v>106</v>
      </c>
      <c r="D200" s="4">
        <v>0</v>
      </c>
      <c r="E200" s="4">
        <v>0.02</v>
      </c>
      <c r="F200" s="4">
        <v>0.72</v>
      </c>
      <c r="G200" s="4" t="s">
        <v>22</v>
      </c>
      <c r="H200" s="4" t="s">
        <v>17</v>
      </c>
      <c r="I200" s="4"/>
      <c r="J200" s="4">
        <f t="shared" si="6"/>
        <v>18</v>
      </c>
      <c r="K200" t="str">
        <f t="shared" si="7"/>
        <v>DjangocommitsPull_D=some commitsclosedBy=mjtamlyn</v>
      </c>
    </row>
    <row r="201" spans="1:11" x14ac:dyDescent="0.2">
      <c r="A201" s="4" t="s">
        <v>98</v>
      </c>
      <c r="B201" s="4" t="s">
        <v>83</v>
      </c>
      <c r="C201" s="4" t="s">
        <v>104</v>
      </c>
      <c r="D201" s="4">
        <v>0</v>
      </c>
      <c r="E201" s="4">
        <v>0.01</v>
      </c>
      <c r="F201" s="4">
        <v>0.64</v>
      </c>
      <c r="G201" s="4" t="s">
        <v>22</v>
      </c>
      <c r="H201" s="4" t="s">
        <v>17</v>
      </c>
      <c r="I201" s="4"/>
      <c r="J201" s="4">
        <f t="shared" si="6"/>
        <v>19</v>
      </c>
      <c r="K201" t="str">
        <f t="shared" si="7"/>
        <v>DjangocommitsPull_D=some commitsclosedBy=alex</v>
      </c>
    </row>
    <row r="202" spans="1:11" x14ac:dyDescent="0.2">
      <c r="A202" s="4" t="s">
        <v>98</v>
      </c>
      <c r="B202" s="4" t="s">
        <v>61</v>
      </c>
      <c r="C202" s="4" t="s">
        <v>99</v>
      </c>
      <c r="D202" s="4">
        <v>0.63</v>
      </c>
      <c r="E202" s="4">
        <v>0.63</v>
      </c>
      <c r="F202" s="4">
        <v>1</v>
      </c>
      <c r="G202" s="4" t="s">
        <v>19</v>
      </c>
      <c r="H202" s="4" t="s">
        <v>26</v>
      </c>
      <c r="I202" s="4"/>
      <c r="J202" s="4">
        <f t="shared" si="6"/>
        <v>1</v>
      </c>
      <c r="K202" t="str">
        <f t="shared" si="7"/>
        <v>DjangocoreTeamFollowsRequester=falseclosedBy=timgraham</v>
      </c>
    </row>
    <row r="203" spans="1:11" x14ac:dyDescent="0.2">
      <c r="A203" s="4" t="s">
        <v>98</v>
      </c>
      <c r="B203" s="4" t="s">
        <v>61</v>
      </c>
      <c r="C203" s="4" t="s">
        <v>100</v>
      </c>
      <c r="D203" s="4">
        <v>0.05</v>
      </c>
      <c r="E203" s="4">
        <v>0.05</v>
      </c>
      <c r="F203" s="4">
        <v>1</v>
      </c>
      <c r="G203" s="4" t="s">
        <v>19</v>
      </c>
      <c r="H203" s="4" t="s">
        <v>20</v>
      </c>
      <c r="I203" s="4"/>
      <c r="J203" s="4">
        <f t="shared" si="6"/>
        <v>2</v>
      </c>
      <c r="K203" t="str">
        <f t="shared" si="7"/>
        <v>DjangocoreTeamFollowsRequester=falseclosedBy=aaugustin</v>
      </c>
    </row>
    <row r="204" spans="1:11" x14ac:dyDescent="0.2">
      <c r="A204" s="4" t="s">
        <v>98</v>
      </c>
      <c r="B204" s="4" t="s">
        <v>61</v>
      </c>
      <c r="C204" s="4" t="s">
        <v>102</v>
      </c>
      <c r="D204" s="4">
        <v>0.05</v>
      </c>
      <c r="E204" s="4">
        <v>0.05</v>
      </c>
      <c r="F204" s="4">
        <v>1</v>
      </c>
      <c r="G204" s="4" t="s">
        <v>19</v>
      </c>
      <c r="H204" s="4" t="s">
        <v>20</v>
      </c>
      <c r="I204" s="4"/>
      <c r="J204" s="4">
        <f t="shared" si="6"/>
        <v>3</v>
      </c>
      <c r="K204" t="str">
        <f t="shared" si="7"/>
        <v>DjangocoreTeamFollowsRequester=falseclosedBy=claudep</v>
      </c>
    </row>
    <row r="205" spans="1:11" x14ac:dyDescent="0.2">
      <c r="A205" s="4" t="s">
        <v>98</v>
      </c>
      <c r="B205" s="4" t="s">
        <v>61</v>
      </c>
      <c r="C205" s="4" t="s">
        <v>101</v>
      </c>
      <c r="D205" s="4">
        <v>0.04</v>
      </c>
      <c r="E205" s="4">
        <v>0.04</v>
      </c>
      <c r="F205" s="4">
        <v>1</v>
      </c>
      <c r="G205" s="4" t="s">
        <v>22</v>
      </c>
      <c r="H205" s="4" t="s">
        <v>20</v>
      </c>
      <c r="I205" s="4"/>
      <c r="J205" s="4">
        <f t="shared" si="6"/>
        <v>4</v>
      </c>
      <c r="K205" t="str">
        <f t="shared" si="7"/>
        <v>DjangocoreTeamFollowsRequester=falseclosedBy=apollo13</v>
      </c>
    </row>
    <row r="206" spans="1:11" x14ac:dyDescent="0.2">
      <c r="A206" s="4" t="s">
        <v>98</v>
      </c>
      <c r="B206" s="4" t="s">
        <v>61</v>
      </c>
      <c r="C206" s="4" t="s">
        <v>103</v>
      </c>
      <c r="D206" s="4">
        <v>0.03</v>
      </c>
      <c r="E206" s="4">
        <v>0.03</v>
      </c>
      <c r="F206" s="4">
        <v>1</v>
      </c>
      <c r="G206" s="4" t="s">
        <v>19</v>
      </c>
      <c r="H206" s="4" t="s">
        <v>20</v>
      </c>
      <c r="I206" s="4"/>
      <c r="J206" s="4">
        <f t="shared" si="6"/>
        <v>5</v>
      </c>
      <c r="K206" t="str">
        <f t="shared" si="7"/>
        <v>DjangocoreTeamFollowsRequester=falseclosedBy=bmispelon</v>
      </c>
    </row>
    <row r="207" spans="1:11" x14ac:dyDescent="0.2">
      <c r="A207" s="4" t="s">
        <v>98</v>
      </c>
      <c r="B207" s="4" t="s">
        <v>61</v>
      </c>
      <c r="C207" s="4" t="s">
        <v>106</v>
      </c>
      <c r="D207" s="4">
        <v>0.02</v>
      </c>
      <c r="E207" s="4">
        <v>0.02</v>
      </c>
      <c r="F207" s="4">
        <v>1</v>
      </c>
      <c r="G207" s="4" t="s">
        <v>19</v>
      </c>
      <c r="H207" s="4" t="s">
        <v>20</v>
      </c>
      <c r="I207" s="4"/>
      <c r="J207" s="4">
        <f t="shared" si="6"/>
        <v>6</v>
      </c>
      <c r="K207" t="str">
        <f t="shared" si="7"/>
        <v>DjangocoreTeamFollowsRequester=falseclosedBy=mjtamlyn</v>
      </c>
    </row>
    <row r="208" spans="1:11" x14ac:dyDescent="0.2">
      <c r="A208" s="4" t="s">
        <v>98</v>
      </c>
      <c r="B208" s="4" t="s">
        <v>61</v>
      </c>
      <c r="C208" s="4" t="s">
        <v>109</v>
      </c>
      <c r="D208" s="4">
        <v>0.02</v>
      </c>
      <c r="E208" s="4">
        <v>0.02</v>
      </c>
      <c r="F208" s="4">
        <v>1</v>
      </c>
      <c r="G208" s="4" t="s">
        <v>19</v>
      </c>
      <c r="H208" s="4" t="s">
        <v>20</v>
      </c>
      <c r="I208" s="4"/>
      <c r="J208" s="4">
        <f t="shared" si="6"/>
        <v>7</v>
      </c>
      <c r="K208" t="str">
        <f t="shared" si="7"/>
        <v>DjangocoreTeamFollowsRequester=falseclosedBy=akaariai</v>
      </c>
    </row>
    <row r="209" spans="1:11" x14ac:dyDescent="0.2">
      <c r="A209" s="4" t="s">
        <v>98</v>
      </c>
      <c r="B209" s="4" t="s">
        <v>61</v>
      </c>
      <c r="C209" s="4" t="s">
        <v>112</v>
      </c>
      <c r="D209" s="4">
        <v>0.01</v>
      </c>
      <c r="E209" s="4">
        <v>0.01</v>
      </c>
      <c r="F209" s="4">
        <v>1</v>
      </c>
      <c r="G209" s="4" t="s">
        <v>19</v>
      </c>
      <c r="H209" s="4" t="s">
        <v>20</v>
      </c>
      <c r="I209" s="4"/>
      <c r="J209" s="4">
        <f t="shared" si="6"/>
        <v>8</v>
      </c>
      <c r="K209" t="str">
        <f t="shared" si="7"/>
        <v>DjangocoreTeamFollowsRequester=falseclosedBy=andrewgodwin</v>
      </c>
    </row>
    <row r="210" spans="1:11" x14ac:dyDescent="0.2">
      <c r="A210" s="4" t="s">
        <v>98</v>
      </c>
      <c r="B210" s="4" t="s">
        <v>61</v>
      </c>
      <c r="C210" s="4" t="s">
        <v>107</v>
      </c>
      <c r="D210" s="4">
        <v>0.01</v>
      </c>
      <c r="E210" s="4">
        <v>0.01</v>
      </c>
      <c r="F210" s="4">
        <v>1</v>
      </c>
      <c r="G210" s="4" t="s">
        <v>19</v>
      </c>
      <c r="H210" s="4" t="s">
        <v>20</v>
      </c>
      <c r="I210" s="4"/>
      <c r="J210" s="4">
        <f t="shared" si="6"/>
        <v>9</v>
      </c>
      <c r="K210" t="str">
        <f t="shared" si="7"/>
        <v>DjangocoreTeamFollowsRequester=falseclosedBy=adrianholovaty</v>
      </c>
    </row>
    <row r="211" spans="1:11" x14ac:dyDescent="0.2">
      <c r="A211" s="4" t="s">
        <v>98</v>
      </c>
      <c r="B211" s="4" t="s">
        <v>61</v>
      </c>
      <c r="C211" s="4" t="s">
        <v>113</v>
      </c>
      <c r="D211" s="4">
        <v>0.01</v>
      </c>
      <c r="E211" s="4">
        <v>0.01</v>
      </c>
      <c r="F211" s="4">
        <v>1</v>
      </c>
      <c r="G211" s="4" t="s">
        <v>19</v>
      </c>
      <c r="H211" s="4" t="s">
        <v>20</v>
      </c>
      <c r="I211" s="4"/>
      <c r="J211" s="4">
        <f t="shared" si="6"/>
        <v>10</v>
      </c>
      <c r="K211" t="str">
        <f t="shared" si="7"/>
        <v>DjangocoreTeamFollowsRequester=falseclosedBy=ramiro</v>
      </c>
    </row>
    <row r="212" spans="1:11" x14ac:dyDescent="0.2">
      <c r="A212" s="4" t="s">
        <v>98</v>
      </c>
      <c r="B212" s="4" t="s">
        <v>61</v>
      </c>
      <c r="C212" s="4" t="s">
        <v>115</v>
      </c>
      <c r="D212" s="4">
        <v>0.01</v>
      </c>
      <c r="E212" s="4">
        <v>0.01</v>
      </c>
      <c r="F212" s="4">
        <v>1</v>
      </c>
      <c r="G212" s="4" t="s">
        <v>19</v>
      </c>
      <c r="H212" s="4" t="s">
        <v>20</v>
      </c>
      <c r="I212" s="4"/>
      <c r="J212" s="4">
        <f t="shared" si="6"/>
        <v>11</v>
      </c>
      <c r="K212" t="str">
        <f t="shared" si="7"/>
        <v>DjangocoreTeamFollowsRequester=falseclosedBy=loic</v>
      </c>
    </row>
    <row r="213" spans="1:11" x14ac:dyDescent="0.2">
      <c r="A213" s="4" t="s">
        <v>98</v>
      </c>
      <c r="B213" s="4" t="s">
        <v>61</v>
      </c>
      <c r="C213" s="4" t="s">
        <v>118</v>
      </c>
      <c r="D213" s="4">
        <v>0.01</v>
      </c>
      <c r="E213" s="4">
        <v>0.01</v>
      </c>
      <c r="F213" s="4">
        <v>1</v>
      </c>
      <c r="G213" s="4" t="s">
        <v>19</v>
      </c>
      <c r="H213" s="4" t="s">
        <v>20</v>
      </c>
      <c r="I213" s="4"/>
      <c r="J213" s="4">
        <f t="shared" si="6"/>
        <v>12</v>
      </c>
      <c r="K213" t="str">
        <f t="shared" si="7"/>
        <v>DjangocoreTeamFollowsRequester=falseclosedBy=jphalip</v>
      </c>
    </row>
    <row r="214" spans="1:11" x14ac:dyDescent="0.2">
      <c r="A214" s="4" t="s">
        <v>98</v>
      </c>
      <c r="B214" s="4" t="s">
        <v>61</v>
      </c>
      <c r="C214" s="4" t="s">
        <v>124</v>
      </c>
      <c r="D214" s="4">
        <v>0.01</v>
      </c>
      <c r="E214" s="4">
        <v>0.01</v>
      </c>
      <c r="F214" s="4">
        <v>1</v>
      </c>
      <c r="G214" s="4" t="s">
        <v>19</v>
      </c>
      <c r="H214" s="4" t="s">
        <v>20</v>
      </c>
      <c r="I214" s="4"/>
      <c r="J214" s="4">
        <f t="shared" si="6"/>
        <v>13</v>
      </c>
      <c r="K214" t="str">
        <f t="shared" si="7"/>
        <v>DjangocoreTeamFollowsRequester=falseclosedBy=HonzaKral</v>
      </c>
    </row>
    <row r="215" spans="1:11" x14ac:dyDescent="0.2">
      <c r="A215" s="4" t="s">
        <v>98</v>
      </c>
      <c r="B215" s="4" t="s">
        <v>61</v>
      </c>
      <c r="C215" s="4" t="s">
        <v>119</v>
      </c>
      <c r="D215" s="4">
        <v>0.01</v>
      </c>
      <c r="E215" s="4">
        <v>0.01</v>
      </c>
      <c r="F215" s="4">
        <v>1</v>
      </c>
      <c r="G215" s="4" t="s">
        <v>19</v>
      </c>
      <c r="H215" s="4" t="s">
        <v>20</v>
      </c>
      <c r="I215" s="4"/>
      <c r="J215" s="4">
        <f t="shared" si="6"/>
        <v>14</v>
      </c>
      <c r="K215" t="str">
        <f t="shared" si="7"/>
        <v>DjangocoreTeamFollowsRequester=falseclosedBy=freakboy3742</v>
      </c>
    </row>
    <row r="216" spans="1:11" x14ac:dyDescent="0.2">
      <c r="A216" s="4" t="s">
        <v>98</v>
      </c>
      <c r="B216" s="4" t="s">
        <v>61</v>
      </c>
      <c r="C216" s="4" t="s">
        <v>126</v>
      </c>
      <c r="D216" s="4">
        <v>0</v>
      </c>
      <c r="E216" s="4">
        <v>0</v>
      </c>
      <c r="F216" s="4">
        <v>1</v>
      </c>
      <c r="G216" s="4" t="s">
        <v>19</v>
      </c>
      <c r="H216" s="4" t="s">
        <v>20</v>
      </c>
      <c r="I216" s="4"/>
      <c r="J216" s="4">
        <f t="shared" si="6"/>
        <v>15</v>
      </c>
      <c r="K216" t="str">
        <f t="shared" si="7"/>
        <v>DjangocoreTeamFollowsRequester=falseclosedBy=jacobian</v>
      </c>
    </row>
    <row r="217" spans="1:11" x14ac:dyDescent="0.2">
      <c r="A217" s="4" t="s">
        <v>98</v>
      </c>
      <c r="B217" s="4" t="s">
        <v>61</v>
      </c>
      <c r="C217" s="4" t="s">
        <v>116</v>
      </c>
      <c r="D217" s="4">
        <v>0</v>
      </c>
      <c r="E217" s="4">
        <v>0</v>
      </c>
      <c r="F217" s="4">
        <v>1</v>
      </c>
      <c r="G217" s="4" t="s">
        <v>19</v>
      </c>
      <c r="H217" s="4" t="s">
        <v>20</v>
      </c>
      <c r="I217" s="4"/>
      <c r="J217" s="4">
        <f t="shared" si="6"/>
        <v>16</v>
      </c>
      <c r="K217" t="str">
        <f t="shared" si="7"/>
        <v>DjangocoreTeamFollowsRequester=falseclosedBy=erikr</v>
      </c>
    </row>
    <row r="218" spans="1:11" x14ac:dyDescent="0.2">
      <c r="A218" s="4" t="s">
        <v>98</v>
      </c>
      <c r="B218" s="4" t="s">
        <v>61</v>
      </c>
      <c r="C218" s="4" t="s">
        <v>117</v>
      </c>
      <c r="D218" s="4">
        <v>0</v>
      </c>
      <c r="E218" s="4">
        <v>0</v>
      </c>
      <c r="F218" s="4">
        <v>1</v>
      </c>
      <c r="G218" s="4" t="s">
        <v>19</v>
      </c>
      <c r="H218" s="4" t="s">
        <v>20</v>
      </c>
      <c r="I218" s="4"/>
      <c r="J218" s="4">
        <f t="shared" si="6"/>
        <v>17</v>
      </c>
      <c r="K218" t="str">
        <f t="shared" si="7"/>
        <v>DjangocoreTeamFollowsRequester=falseclosedBy=kmtracey</v>
      </c>
    </row>
    <row r="219" spans="1:11" x14ac:dyDescent="0.2">
      <c r="A219" s="4" t="s">
        <v>98</v>
      </c>
      <c r="B219" s="4" t="s">
        <v>61</v>
      </c>
      <c r="C219" s="4" t="s">
        <v>114</v>
      </c>
      <c r="D219" s="4">
        <v>0</v>
      </c>
      <c r="E219" s="4">
        <v>0</v>
      </c>
      <c r="F219" s="4">
        <v>1</v>
      </c>
      <c r="G219" s="4" t="s">
        <v>19</v>
      </c>
      <c r="H219" s="4" t="s">
        <v>20</v>
      </c>
      <c r="I219" s="4"/>
      <c r="J219" s="4">
        <f t="shared" si="6"/>
        <v>18</v>
      </c>
      <c r="K219" t="str">
        <f t="shared" si="7"/>
        <v>DjangocoreTeamFollowsRequester=falseclosedBy=ubernostrum</v>
      </c>
    </row>
    <row r="220" spans="1:11" x14ac:dyDescent="0.2">
      <c r="A220" s="4" t="s">
        <v>98</v>
      </c>
      <c r="B220" s="4" t="s">
        <v>61</v>
      </c>
      <c r="C220" s="4" t="s">
        <v>121</v>
      </c>
      <c r="D220" s="4">
        <v>0</v>
      </c>
      <c r="E220" s="4">
        <v>0</v>
      </c>
      <c r="F220" s="4">
        <v>1</v>
      </c>
      <c r="G220" s="4" t="s">
        <v>19</v>
      </c>
      <c r="H220" s="4" t="s">
        <v>20</v>
      </c>
      <c r="I220" s="4"/>
      <c r="J220" s="4">
        <f t="shared" si="6"/>
        <v>19</v>
      </c>
      <c r="K220" t="str">
        <f t="shared" si="7"/>
        <v>DjangocoreTeamFollowsRequester=falseclosedBy=evildmp</v>
      </c>
    </row>
    <row r="221" spans="1:11" x14ac:dyDescent="0.2">
      <c r="A221" s="4" t="s">
        <v>98</v>
      </c>
      <c r="B221" s="4" t="s">
        <v>61</v>
      </c>
      <c r="C221" s="4" t="s">
        <v>127</v>
      </c>
      <c r="D221" s="4">
        <v>0</v>
      </c>
      <c r="E221" s="4">
        <v>0</v>
      </c>
      <c r="F221" s="4">
        <v>1</v>
      </c>
      <c r="G221" s="4" t="s">
        <v>19</v>
      </c>
      <c r="H221" s="4" t="s">
        <v>20</v>
      </c>
      <c r="I221" s="4"/>
      <c r="J221" s="4">
        <f t="shared" si="6"/>
        <v>20</v>
      </c>
      <c r="K221" t="str">
        <f t="shared" si="7"/>
        <v>DjangocoreTeamFollowsRequester=falseclosedBy=spookylukey</v>
      </c>
    </row>
    <row r="222" spans="1:11" x14ac:dyDescent="0.2">
      <c r="A222" s="4" t="s">
        <v>98</v>
      </c>
      <c r="B222" s="4" t="s">
        <v>61</v>
      </c>
      <c r="C222" s="4" t="s">
        <v>120</v>
      </c>
      <c r="D222" s="4">
        <v>0</v>
      </c>
      <c r="E222" s="4">
        <v>0</v>
      </c>
      <c r="F222" s="4">
        <v>1</v>
      </c>
      <c r="G222" s="4" t="s">
        <v>19</v>
      </c>
      <c r="H222" s="4" t="s">
        <v>20</v>
      </c>
      <c r="I222" s="4"/>
      <c r="J222" s="4">
        <f t="shared" si="6"/>
        <v>21</v>
      </c>
      <c r="K222" t="str">
        <f t="shared" si="7"/>
        <v>DjangocoreTeamFollowsRequester=falseclosedBy=dstufft</v>
      </c>
    </row>
    <row r="223" spans="1:11" x14ac:dyDescent="0.2">
      <c r="A223" s="4" t="s">
        <v>98</v>
      </c>
      <c r="B223" s="4" t="s">
        <v>61</v>
      </c>
      <c r="C223" s="4" t="s">
        <v>104</v>
      </c>
      <c r="D223" s="4">
        <v>0.02</v>
      </c>
      <c r="E223" s="4">
        <v>0.02</v>
      </c>
      <c r="F223" s="4">
        <v>0.99</v>
      </c>
      <c r="G223" s="4" t="s">
        <v>22</v>
      </c>
      <c r="H223" s="4" t="s">
        <v>20</v>
      </c>
      <c r="I223" s="4"/>
      <c r="J223" s="4">
        <f t="shared" si="6"/>
        <v>22</v>
      </c>
      <c r="K223" t="str">
        <f t="shared" si="7"/>
        <v>DjangocoreTeamFollowsRequester=falseclosedBy=alex</v>
      </c>
    </row>
    <row r="224" spans="1:11" x14ac:dyDescent="0.2">
      <c r="A224" s="4" t="s">
        <v>98</v>
      </c>
      <c r="B224" s="4" t="s">
        <v>61</v>
      </c>
      <c r="C224" s="4" t="s">
        <v>105</v>
      </c>
      <c r="D224" s="4">
        <v>0.02</v>
      </c>
      <c r="E224" s="4">
        <v>0.02</v>
      </c>
      <c r="F224" s="4">
        <v>0.98</v>
      </c>
      <c r="G224" s="4" t="s">
        <v>22</v>
      </c>
      <c r="H224" s="4" t="s">
        <v>20</v>
      </c>
      <c r="I224" s="4"/>
      <c r="J224" s="4">
        <f t="shared" si="6"/>
        <v>23</v>
      </c>
      <c r="K224" t="str">
        <f t="shared" si="7"/>
        <v>DjangocoreTeamFollowsRequester=falseclosedBy=charettes</v>
      </c>
    </row>
    <row r="225" spans="1:11" x14ac:dyDescent="0.2">
      <c r="A225" s="4" t="s">
        <v>98</v>
      </c>
      <c r="B225" s="4" t="s">
        <v>61</v>
      </c>
      <c r="C225" s="4" t="s">
        <v>111</v>
      </c>
      <c r="D225" s="4">
        <v>0.01</v>
      </c>
      <c r="E225" s="4">
        <v>0.01</v>
      </c>
      <c r="F225" s="4">
        <v>0.98</v>
      </c>
      <c r="G225" s="4" t="s">
        <v>22</v>
      </c>
      <c r="H225" s="4" t="s">
        <v>20</v>
      </c>
      <c r="I225" s="4"/>
      <c r="J225" s="4">
        <f t="shared" si="6"/>
        <v>24</v>
      </c>
      <c r="K225" t="str">
        <f t="shared" si="7"/>
        <v>DjangocoreTeamFollowsRequester=falseclosedBy=MarkusH</v>
      </c>
    </row>
    <row r="226" spans="1:11" x14ac:dyDescent="0.2">
      <c r="A226" s="4" t="s">
        <v>98</v>
      </c>
      <c r="B226" s="4" t="s">
        <v>61</v>
      </c>
      <c r="C226" s="4" t="s">
        <v>108</v>
      </c>
      <c r="D226" s="4">
        <v>0.01</v>
      </c>
      <c r="E226" s="4">
        <v>0.01</v>
      </c>
      <c r="F226" s="4">
        <v>0.98</v>
      </c>
      <c r="G226" s="4" t="s">
        <v>22</v>
      </c>
      <c r="H226" s="4" t="s">
        <v>20</v>
      </c>
      <c r="I226" s="4"/>
      <c r="J226" s="4">
        <f t="shared" si="6"/>
        <v>25</v>
      </c>
      <c r="K226" t="str">
        <f t="shared" si="7"/>
        <v>DjangocoreTeamFollowsRequester=falseclosedBy=ptone</v>
      </c>
    </row>
    <row r="227" spans="1:11" x14ac:dyDescent="0.2">
      <c r="A227" s="4" t="s">
        <v>98</v>
      </c>
      <c r="B227" s="4" t="s">
        <v>61</v>
      </c>
      <c r="C227" s="4" t="s">
        <v>110</v>
      </c>
      <c r="D227" s="4">
        <v>0.01</v>
      </c>
      <c r="E227" s="4">
        <v>0.01</v>
      </c>
      <c r="F227" s="4">
        <v>0.98</v>
      </c>
      <c r="G227" s="4" t="s">
        <v>22</v>
      </c>
      <c r="H227" s="4" t="s">
        <v>20</v>
      </c>
      <c r="I227" s="4"/>
      <c r="J227" s="4">
        <f t="shared" si="6"/>
        <v>26</v>
      </c>
      <c r="K227" t="str">
        <f t="shared" si="7"/>
        <v>DjangocoreTeamFollowsRequester=falseclosedBy=carljm</v>
      </c>
    </row>
    <row r="228" spans="1:11" x14ac:dyDescent="0.2">
      <c r="A228" s="4" t="s">
        <v>98</v>
      </c>
      <c r="B228" s="4" t="s">
        <v>61</v>
      </c>
      <c r="C228" s="4" t="s">
        <v>125</v>
      </c>
      <c r="D228" s="4">
        <v>0.01</v>
      </c>
      <c r="E228" s="4">
        <v>0.01</v>
      </c>
      <c r="F228" s="4">
        <v>0.78</v>
      </c>
      <c r="G228" s="4" t="s">
        <v>22</v>
      </c>
      <c r="H228" s="4" t="s">
        <v>20</v>
      </c>
      <c r="I228" s="4"/>
      <c r="J228" s="4">
        <f t="shared" si="6"/>
        <v>27</v>
      </c>
      <c r="K228" t="str">
        <f t="shared" si="7"/>
        <v>DjangocoreTeamFollowsRequester=falseclosedBy=jezdez</v>
      </c>
    </row>
    <row r="229" spans="1:11" x14ac:dyDescent="0.2">
      <c r="A229" s="4" t="s">
        <v>98</v>
      </c>
      <c r="B229" s="4" t="s">
        <v>58</v>
      </c>
      <c r="C229" s="4" t="s">
        <v>125</v>
      </c>
      <c r="D229" s="4">
        <v>0</v>
      </c>
      <c r="E229" s="4">
        <v>0.46</v>
      </c>
      <c r="F229" s="4">
        <v>63.76</v>
      </c>
      <c r="G229" s="4" t="s">
        <v>19</v>
      </c>
      <c r="H229" s="4" t="s">
        <v>130</v>
      </c>
      <c r="I229" s="4"/>
      <c r="J229" s="4">
        <f t="shared" si="6"/>
        <v>1</v>
      </c>
      <c r="K229" t="str">
        <f t="shared" si="7"/>
        <v>DjangocoreTeamFollowsRequester=trueclosedBy=jezdez</v>
      </c>
    </row>
    <row r="230" spans="1:11" x14ac:dyDescent="0.2">
      <c r="A230" s="4" t="s">
        <v>98</v>
      </c>
      <c r="B230" s="4" t="s">
        <v>88</v>
      </c>
      <c r="C230" s="4" t="s">
        <v>115</v>
      </c>
      <c r="D230" s="4">
        <v>0</v>
      </c>
      <c r="E230" s="4">
        <v>0.01</v>
      </c>
      <c r="F230" s="4">
        <v>1.84</v>
      </c>
      <c r="G230" s="4" t="s">
        <v>19</v>
      </c>
      <c r="H230" s="4" t="s">
        <v>26</v>
      </c>
      <c r="I230" s="4"/>
      <c r="J230" s="4">
        <f t="shared" si="6"/>
        <v>1</v>
      </c>
      <c r="K230" t="str">
        <f t="shared" si="7"/>
        <v>Djangofirst_Pull=FalseclosedBy=loic</v>
      </c>
    </row>
    <row r="231" spans="1:11" x14ac:dyDescent="0.2">
      <c r="A231" s="4" t="s">
        <v>98</v>
      </c>
      <c r="B231" s="4" t="s">
        <v>88</v>
      </c>
      <c r="C231" s="4" t="s">
        <v>112</v>
      </c>
      <c r="D231" s="4">
        <v>0.01</v>
      </c>
      <c r="E231" s="4">
        <v>0.02</v>
      </c>
      <c r="F231" s="4">
        <v>1.59</v>
      </c>
      <c r="G231" s="4" t="s">
        <v>19</v>
      </c>
      <c r="H231" s="4" t="s">
        <v>26</v>
      </c>
      <c r="I231" s="4"/>
      <c r="J231" s="4">
        <f t="shared" si="6"/>
        <v>2</v>
      </c>
      <c r="K231" t="str">
        <f t="shared" si="7"/>
        <v>Djangofirst_Pull=FalseclosedBy=andrewgodwin</v>
      </c>
    </row>
    <row r="232" spans="1:11" x14ac:dyDescent="0.2">
      <c r="A232" s="4" t="s">
        <v>98</v>
      </c>
      <c r="B232" s="4" t="s">
        <v>88</v>
      </c>
      <c r="C232" s="4" t="s">
        <v>110</v>
      </c>
      <c r="D232" s="4">
        <v>0</v>
      </c>
      <c r="E232" s="4">
        <v>0.02</v>
      </c>
      <c r="F232" s="4">
        <v>1.43</v>
      </c>
      <c r="G232" s="4" t="s">
        <v>19</v>
      </c>
      <c r="H232" s="4" t="s">
        <v>20</v>
      </c>
      <c r="I232" s="4"/>
      <c r="J232" s="4">
        <f t="shared" si="6"/>
        <v>3</v>
      </c>
      <c r="K232" t="str">
        <f t="shared" si="7"/>
        <v>Djangofirst_Pull=FalseclosedBy=carljm</v>
      </c>
    </row>
    <row r="233" spans="1:11" x14ac:dyDescent="0.2">
      <c r="A233" s="4" t="s">
        <v>98</v>
      </c>
      <c r="B233" s="4" t="s">
        <v>88</v>
      </c>
      <c r="C233" s="4" t="s">
        <v>100</v>
      </c>
      <c r="D233" s="4">
        <v>0.02</v>
      </c>
      <c r="E233" s="4">
        <v>7.0000000000000007E-2</v>
      </c>
      <c r="F233" s="4">
        <v>1.27</v>
      </c>
      <c r="G233" s="4" t="s">
        <v>19</v>
      </c>
      <c r="H233" s="4" t="s">
        <v>26</v>
      </c>
      <c r="I233" s="4"/>
      <c r="J233" s="4">
        <f t="shared" si="6"/>
        <v>4</v>
      </c>
      <c r="K233" t="str">
        <f t="shared" si="7"/>
        <v>Djangofirst_Pull=FalseclosedBy=aaugustin</v>
      </c>
    </row>
    <row r="234" spans="1:11" x14ac:dyDescent="0.2">
      <c r="A234" s="4" t="s">
        <v>98</v>
      </c>
      <c r="B234" s="4" t="s">
        <v>88</v>
      </c>
      <c r="C234" s="4" t="s">
        <v>118</v>
      </c>
      <c r="D234" s="4">
        <v>0</v>
      </c>
      <c r="E234" s="4">
        <v>0.01</v>
      </c>
      <c r="F234" s="4">
        <v>1.25</v>
      </c>
      <c r="G234" s="4" t="s">
        <v>19</v>
      </c>
      <c r="H234" s="4" t="s">
        <v>20</v>
      </c>
      <c r="I234" s="4"/>
      <c r="J234" s="4">
        <f t="shared" si="6"/>
        <v>5</v>
      </c>
      <c r="K234" t="str">
        <f t="shared" si="7"/>
        <v>Djangofirst_Pull=FalseclosedBy=jphalip</v>
      </c>
    </row>
    <row r="235" spans="1:11" x14ac:dyDescent="0.2">
      <c r="A235" s="4" t="s">
        <v>98</v>
      </c>
      <c r="B235" s="4" t="s">
        <v>88</v>
      </c>
      <c r="C235" s="4" t="s">
        <v>124</v>
      </c>
      <c r="D235" s="4">
        <v>0</v>
      </c>
      <c r="E235" s="4">
        <v>0.01</v>
      </c>
      <c r="F235" s="4">
        <v>1.25</v>
      </c>
      <c r="G235" s="4" t="s">
        <v>19</v>
      </c>
      <c r="H235" s="4" t="s">
        <v>20</v>
      </c>
      <c r="I235" s="4"/>
      <c r="J235" s="4">
        <f t="shared" si="6"/>
        <v>6</v>
      </c>
      <c r="K235" t="str">
        <f t="shared" si="7"/>
        <v>Djangofirst_Pull=FalseclosedBy=HonzaKral</v>
      </c>
    </row>
    <row r="236" spans="1:11" x14ac:dyDescent="0.2">
      <c r="A236" s="4" t="s">
        <v>98</v>
      </c>
      <c r="B236" s="4" t="s">
        <v>88</v>
      </c>
      <c r="C236" s="4" t="s">
        <v>106</v>
      </c>
      <c r="D236" s="4">
        <v>0.01</v>
      </c>
      <c r="E236" s="4">
        <v>0.03</v>
      </c>
      <c r="F236" s="4">
        <v>1.22</v>
      </c>
      <c r="G236" s="4" t="s">
        <v>19</v>
      </c>
      <c r="H236" s="4" t="s">
        <v>20</v>
      </c>
      <c r="I236" s="4"/>
      <c r="J236" s="4">
        <f t="shared" si="6"/>
        <v>7</v>
      </c>
      <c r="K236" t="str">
        <f t="shared" si="7"/>
        <v>Djangofirst_Pull=FalseclosedBy=mjtamlyn</v>
      </c>
    </row>
    <row r="237" spans="1:11" x14ac:dyDescent="0.2">
      <c r="A237" s="4" t="s">
        <v>98</v>
      </c>
      <c r="B237" s="4" t="s">
        <v>88</v>
      </c>
      <c r="C237" s="4" t="s">
        <v>119</v>
      </c>
      <c r="D237" s="4">
        <v>0</v>
      </c>
      <c r="E237" s="4">
        <v>0.01</v>
      </c>
      <c r="F237" s="4">
        <v>1.21</v>
      </c>
      <c r="G237" s="4" t="s">
        <v>19</v>
      </c>
      <c r="H237" s="4" t="s">
        <v>20</v>
      </c>
      <c r="I237" s="4"/>
      <c r="J237" s="4">
        <f t="shared" si="6"/>
        <v>8</v>
      </c>
      <c r="K237" t="str">
        <f t="shared" si="7"/>
        <v>Djangofirst_Pull=FalseclosedBy=freakboy3742</v>
      </c>
    </row>
    <row r="238" spans="1:11" x14ac:dyDescent="0.2">
      <c r="A238" s="4" t="s">
        <v>98</v>
      </c>
      <c r="B238" s="4" t="s">
        <v>88</v>
      </c>
      <c r="C238" s="4" t="s">
        <v>103</v>
      </c>
      <c r="D238" s="4">
        <v>0.01</v>
      </c>
      <c r="E238" s="4">
        <v>0.03</v>
      </c>
      <c r="F238" s="4">
        <v>1.08</v>
      </c>
      <c r="G238" s="4" t="s">
        <v>19</v>
      </c>
      <c r="H238" s="4" t="s">
        <v>20</v>
      </c>
      <c r="I238" s="4"/>
      <c r="J238" s="4">
        <f t="shared" si="6"/>
        <v>9</v>
      </c>
      <c r="K238" t="str">
        <f t="shared" si="7"/>
        <v>Djangofirst_Pull=FalseclosedBy=bmispelon</v>
      </c>
    </row>
    <row r="239" spans="1:11" x14ac:dyDescent="0.2">
      <c r="A239" s="4" t="s">
        <v>98</v>
      </c>
      <c r="B239" s="4" t="s">
        <v>88</v>
      </c>
      <c r="C239" s="4" t="s">
        <v>109</v>
      </c>
      <c r="D239" s="4">
        <v>0.01</v>
      </c>
      <c r="E239" s="4">
        <v>0.02</v>
      </c>
      <c r="F239" s="4">
        <v>1.08</v>
      </c>
      <c r="G239" s="4" t="s">
        <v>19</v>
      </c>
      <c r="H239" s="4" t="s">
        <v>20</v>
      </c>
      <c r="I239" s="4"/>
      <c r="J239" s="4">
        <f t="shared" si="6"/>
        <v>10</v>
      </c>
      <c r="K239" t="str">
        <f t="shared" si="7"/>
        <v>Djangofirst_Pull=FalseclosedBy=akaariai</v>
      </c>
    </row>
    <row r="240" spans="1:11" x14ac:dyDescent="0.2">
      <c r="A240" s="4" t="s">
        <v>98</v>
      </c>
      <c r="B240" s="4" t="s">
        <v>88</v>
      </c>
      <c r="C240" s="4" t="s">
        <v>104</v>
      </c>
      <c r="D240" s="4">
        <v>0.01</v>
      </c>
      <c r="E240" s="4">
        <v>0.02</v>
      </c>
      <c r="F240" s="4">
        <v>1.05</v>
      </c>
      <c r="G240" s="4" t="s">
        <v>19</v>
      </c>
      <c r="H240" s="4" t="s">
        <v>20</v>
      </c>
      <c r="I240" s="4"/>
      <c r="J240" s="4">
        <f t="shared" si="6"/>
        <v>11</v>
      </c>
      <c r="K240" t="str">
        <f t="shared" si="7"/>
        <v>Djangofirst_Pull=FalseclosedBy=alex</v>
      </c>
    </row>
    <row r="241" spans="1:11" x14ac:dyDescent="0.2">
      <c r="A241" s="4" t="s">
        <v>98</v>
      </c>
      <c r="B241" s="4" t="s">
        <v>88</v>
      </c>
      <c r="C241" s="4" t="s">
        <v>99</v>
      </c>
      <c r="D241" s="4">
        <v>0.2</v>
      </c>
      <c r="E241" s="4">
        <v>0.64</v>
      </c>
      <c r="F241" s="4">
        <v>1.01</v>
      </c>
      <c r="G241" s="4" t="s">
        <v>19</v>
      </c>
      <c r="H241" s="4" t="s">
        <v>64</v>
      </c>
      <c r="I241" s="4"/>
      <c r="J241" s="4">
        <f t="shared" si="6"/>
        <v>12</v>
      </c>
      <c r="K241" t="str">
        <f t="shared" si="7"/>
        <v>Djangofirst_Pull=FalseclosedBy=timgraham</v>
      </c>
    </row>
    <row r="242" spans="1:11" x14ac:dyDescent="0.2">
      <c r="A242" s="4" t="s">
        <v>98</v>
      </c>
      <c r="B242" s="4" t="s">
        <v>88</v>
      </c>
      <c r="C242" s="4" t="s">
        <v>125</v>
      </c>
      <c r="D242" s="4">
        <v>0</v>
      </c>
      <c r="E242" s="4">
        <v>0.01</v>
      </c>
      <c r="F242" s="4">
        <v>0.94</v>
      </c>
      <c r="G242" s="4" t="s">
        <v>22</v>
      </c>
      <c r="H242" s="4" t="s">
        <v>20</v>
      </c>
      <c r="I242" s="4"/>
      <c r="J242" s="4">
        <f t="shared" si="6"/>
        <v>13</v>
      </c>
      <c r="K242" t="str">
        <f t="shared" si="7"/>
        <v>Djangofirst_Pull=FalseclosedBy=jezdez</v>
      </c>
    </row>
    <row r="243" spans="1:11" x14ac:dyDescent="0.2">
      <c r="A243" s="4" t="s">
        <v>98</v>
      </c>
      <c r="B243" s="4" t="s">
        <v>88</v>
      </c>
      <c r="C243" s="4" t="s">
        <v>102</v>
      </c>
      <c r="D243" s="4">
        <v>0.01</v>
      </c>
      <c r="E243" s="4">
        <v>0.04</v>
      </c>
      <c r="F243" s="4">
        <v>0.86</v>
      </c>
      <c r="G243" s="4" t="s">
        <v>22</v>
      </c>
      <c r="H243" s="4" t="s">
        <v>17</v>
      </c>
      <c r="I243" s="4"/>
      <c r="J243" s="4">
        <f t="shared" si="6"/>
        <v>14</v>
      </c>
      <c r="K243" t="str">
        <f t="shared" si="7"/>
        <v>Djangofirst_Pull=FalseclosedBy=claudep</v>
      </c>
    </row>
    <row r="244" spans="1:11" x14ac:dyDescent="0.2">
      <c r="A244" s="4" t="s">
        <v>98</v>
      </c>
      <c r="B244" s="4" t="s">
        <v>88</v>
      </c>
      <c r="C244" s="4" t="s">
        <v>101</v>
      </c>
      <c r="D244" s="4">
        <v>0.01</v>
      </c>
      <c r="E244" s="4">
        <v>0.03</v>
      </c>
      <c r="F244" s="4">
        <v>0.7</v>
      </c>
      <c r="G244" s="4" t="s">
        <v>22</v>
      </c>
      <c r="H244" s="4" t="s">
        <v>17</v>
      </c>
      <c r="I244" s="4"/>
      <c r="J244" s="4">
        <f t="shared" si="6"/>
        <v>15</v>
      </c>
      <c r="K244" t="str">
        <f t="shared" si="7"/>
        <v>Djangofirst_Pull=FalseclosedBy=apollo13</v>
      </c>
    </row>
    <row r="245" spans="1:11" x14ac:dyDescent="0.2">
      <c r="A245" s="4" t="s">
        <v>98</v>
      </c>
      <c r="B245" s="4" t="s">
        <v>88</v>
      </c>
      <c r="C245" s="4" t="s">
        <v>105</v>
      </c>
      <c r="D245" s="4">
        <v>0.01</v>
      </c>
      <c r="E245" s="4">
        <v>0.02</v>
      </c>
      <c r="F245" s="4">
        <v>0.67</v>
      </c>
      <c r="G245" s="4" t="s">
        <v>22</v>
      </c>
      <c r="H245" s="4" t="s">
        <v>17</v>
      </c>
      <c r="I245" s="4"/>
      <c r="J245" s="4">
        <f t="shared" si="6"/>
        <v>16</v>
      </c>
      <c r="K245" t="str">
        <f t="shared" si="7"/>
        <v>Djangofirst_Pull=FalseclosedBy=charettes</v>
      </c>
    </row>
    <row r="246" spans="1:11" x14ac:dyDescent="0.2">
      <c r="A246" s="4" t="s">
        <v>98</v>
      </c>
      <c r="B246" s="4" t="s">
        <v>88</v>
      </c>
      <c r="C246" s="4" t="s">
        <v>108</v>
      </c>
      <c r="D246" s="4">
        <v>0</v>
      </c>
      <c r="E246" s="4">
        <v>0.01</v>
      </c>
      <c r="F246" s="4">
        <v>0.51</v>
      </c>
      <c r="G246" s="4" t="s">
        <v>22</v>
      </c>
      <c r="H246" s="4" t="s">
        <v>17</v>
      </c>
      <c r="I246" s="4"/>
      <c r="J246" s="4">
        <f t="shared" si="6"/>
        <v>17</v>
      </c>
      <c r="K246" t="str">
        <f t="shared" si="7"/>
        <v>Djangofirst_Pull=FalseclosedBy=ptone</v>
      </c>
    </row>
    <row r="247" spans="1:11" x14ac:dyDescent="0.2">
      <c r="A247" s="4" t="s">
        <v>98</v>
      </c>
      <c r="B247" s="4" t="s">
        <v>88</v>
      </c>
      <c r="C247" s="4" t="s">
        <v>113</v>
      </c>
      <c r="D247" s="4">
        <v>0</v>
      </c>
      <c r="E247" s="4">
        <v>0</v>
      </c>
      <c r="F247" s="4">
        <v>0.42</v>
      </c>
      <c r="G247" s="4" t="s">
        <v>22</v>
      </c>
      <c r="H247" s="4" t="s">
        <v>17</v>
      </c>
      <c r="I247" s="4"/>
      <c r="J247" s="4">
        <f t="shared" si="6"/>
        <v>18</v>
      </c>
      <c r="K247" t="str">
        <f t="shared" si="7"/>
        <v>Djangofirst_Pull=FalseclosedBy=ramiro</v>
      </c>
    </row>
    <row r="248" spans="1:11" x14ac:dyDescent="0.2">
      <c r="A248" s="4" t="s">
        <v>98</v>
      </c>
      <c r="B248" s="4" t="s">
        <v>88</v>
      </c>
      <c r="C248" s="4" t="s">
        <v>111</v>
      </c>
      <c r="D248" s="4">
        <v>0</v>
      </c>
      <c r="E248" s="4">
        <v>0.01</v>
      </c>
      <c r="F248" s="4">
        <v>0.41</v>
      </c>
      <c r="G248" s="4" t="s">
        <v>22</v>
      </c>
      <c r="H248" s="4" t="s">
        <v>17</v>
      </c>
      <c r="I248" s="4"/>
      <c r="J248" s="4">
        <f t="shared" si="6"/>
        <v>19</v>
      </c>
      <c r="K248" t="str">
        <f t="shared" si="7"/>
        <v>Djangofirst_Pull=FalseclosedBy=MarkusH</v>
      </c>
    </row>
    <row r="249" spans="1:11" x14ac:dyDescent="0.2">
      <c r="A249" s="4" t="s">
        <v>98</v>
      </c>
      <c r="B249" s="4" t="s">
        <v>42</v>
      </c>
      <c r="C249" s="4" t="s">
        <v>121</v>
      </c>
      <c r="D249" s="4">
        <v>0</v>
      </c>
      <c r="E249" s="4">
        <v>0</v>
      </c>
      <c r="F249" s="4">
        <v>1.46</v>
      </c>
      <c r="G249" s="4" t="s">
        <v>19</v>
      </c>
      <c r="H249" s="4" t="s">
        <v>20</v>
      </c>
      <c r="I249" s="4"/>
      <c r="J249" s="4">
        <f t="shared" si="6"/>
        <v>1</v>
      </c>
      <c r="K249" t="str">
        <f t="shared" si="7"/>
        <v>Djangofirst_Pull=TrueclosedBy=evildmp</v>
      </c>
    </row>
    <row r="250" spans="1:11" x14ac:dyDescent="0.2">
      <c r="A250" s="4" t="s">
        <v>98</v>
      </c>
      <c r="B250" s="4" t="s">
        <v>42</v>
      </c>
      <c r="C250" s="4" t="s">
        <v>107</v>
      </c>
      <c r="D250" s="4">
        <v>0.01</v>
      </c>
      <c r="E250" s="4">
        <v>0.01</v>
      </c>
      <c r="F250" s="4">
        <v>1.35</v>
      </c>
      <c r="G250" s="4" t="s">
        <v>19</v>
      </c>
      <c r="H250" s="4" t="s">
        <v>20</v>
      </c>
      <c r="I250" s="4"/>
      <c r="J250" s="4">
        <f t="shared" si="6"/>
        <v>2</v>
      </c>
      <c r="K250" t="str">
        <f t="shared" si="7"/>
        <v>Djangofirst_Pull=TrueclosedBy=adrianholovaty</v>
      </c>
    </row>
    <row r="251" spans="1:11" x14ac:dyDescent="0.2">
      <c r="A251" s="4" t="s">
        <v>98</v>
      </c>
      <c r="B251" s="4" t="s">
        <v>42</v>
      </c>
      <c r="C251" s="4" t="s">
        <v>111</v>
      </c>
      <c r="D251" s="4">
        <v>0.01</v>
      </c>
      <c r="E251" s="4">
        <v>0.02</v>
      </c>
      <c r="F251" s="4">
        <v>1.27</v>
      </c>
      <c r="G251" s="4" t="s">
        <v>19</v>
      </c>
      <c r="H251" s="4" t="s">
        <v>20</v>
      </c>
      <c r="I251" s="4"/>
      <c r="J251" s="4">
        <f t="shared" si="6"/>
        <v>3</v>
      </c>
      <c r="K251" t="str">
        <f t="shared" si="7"/>
        <v>Djangofirst_Pull=TrueclosedBy=MarkusH</v>
      </c>
    </row>
    <row r="252" spans="1:11" x14ac:dyDescent="0.2">
      <c r="A252" s="4" t="s">
        <v>98</v>
      </c>
      <c r="B252" s="4" t="s">
        <v>42</v>
      </c>
      <c r="C252" s="4" t="s">
        <v>113</v>
      </c>
      <c r="D252" s="4">
        <v>0.01</v>
      </c>
      <c r="E252" s="4">
        <v>0.01</v>
      </c>
      <c r="F252" s="4">
        <v>1.26</v>
      </c>
      <c r="G252" s="4" t="s">
        <v>19</v>
      </c>
      <c r="H252" s="4" t="s">
        <v>20</v>
      </c>
      <c r="I252" s="4"/>
      <c r="J252" s="4">
        <f t="shared" si="6"/>
        <v>4</v>
      </c>
      <c r="K252" t="str">
        <f t="shared" si="7"/>
        <v>Djangofirst_Pull=TrueclosedBy=ramiro</v>
      </c>
    </row>
    <row r="253" spans="1:11" x14ac:dyDescent="0.2">
      <c r="A253" s="4" t="s">
        <v>98</v>
      </c>
      <c r="B253" s="4" t="s">
        <v>42</v>
      </c>
      <c r="C253" s="4" t="s">
        <v>108</v>
      </c>
      <c r="D253" s="4">
        <v>0.01</v>
      </c>
      <c r="E253" s="4">
        <v>0.01</v>
      </c>
      <c r="F253" s="4">
        <v>1.23</v>
      </c>
      <c r="G253" s="4" t="s">
        <v>19</v>
      </c>
      <c r="H253" s="4" t="s">
        <v>20</v>
      </c>
      <c r="I253" s="4"/>
      <c r="J253" s="4">
        <f t="shared" si="6"/>
        <v>5</v>
      </c>
      <c r="K253" t="str">
        <f t="shared" si="7"/>
        <v>Djangofirst_Pull=TrueclosedBy=ptone</v>
      </c>
    </row>
    <row r="254" spans="1:11" x14ac:dyDescent="0.2">
      <c r="A254" s="4" t="s">
        <v>98</v>
      </c>
      <c r="B254" s="4" t="s">
        <v>42</v>
      </c>
      <c r="C254" s="4" t="s">
        <v>105</v>
      </c>
      <c r="D254" s="4">
        <v>0.02</v>
      </c>
      <c r="E254" s="4">
        <v>0.03</v>
      </c>
      <c r="F254" s="4">
        <v>1.1499999999999999</v>
      </c>
      <c r="G254" s="4" t="s">
        <v>19</v>
      </c>
      <c r="H254" s="4" t="s">
        <v>20</v>
      </c>
      <c r="I254" s="4"/>
      <c r="J254" s="4">
        <f t="shared" si="6"/>
        <v>6</v>
      </c>
      <c r="K254" t="str">
        <f t="shared" si="7"/>
        <v>Djangofirst_Pull=TrueclosedBy=charettes</v>
      </c>
    </row>
    <row r="255" spans="1:11" x14ac:dyDescent="0.2">
      <c r="A255" s="4" t="s">
        <v>98</v>
      </c>
      <c r="B255" s="4" t="s">
        <v>42</v>
      </c>
      <c r="C255" s="4" t="s">
        <v>101</v>
      </c>
      <c r="D255" s="4">
        <v>0.03</v>
      </c>
      <c r="E255" s="4">
        <v>0.04</v>
      </c>
      <c r="F255" s="4">
        <v>1.1399999999999999</v>
      </c>
      <c r="G255" s="4" t="s">
        <v>19</v>
      </c>
      <c r="H255" s="4" t="s">
        <v>26</v>
      </c>
      <c r="I255" s="4"/>
      <c r="J255" s="4">
        <f t="shared" si="6"/>
        <v>7</v>
      </c>
      <c r="K255" t="str">
        <f t="shared" si="7"/>
        <v>Djangofirst_Pull=TrueclosedBy=apollo13</v>
      </c>
    </row>
    <row r="256" spans="1:11" x14ac:dyDescent="0.2">
      <c r="A256" s="4" t="s">
        <v>98</v>
      </c>
      <c r="B256" s="4" t="s">
        <v>42</v>
      </c>
      <c r="C256" s="4" t="s">
        <v>102</v>
      </c>
      <c r="D256" s="4">
        <v>0.03</v>
      </c>
      <c r="E256" s="4">
        <v>0.05</v>
      </c>
      <c r="F256" s="4">
        <v>1.06</v>
      </c>
      <c r="G256" s="4" t="s">
        <v>19</v>
      </c>
      <c r="H256" s="4" t="s">
        <v>20</v>
      </c>
      <c r="I256" s="4"/>
      <c r="J256" s="4">
        <f t="shared" si="6"/>
        <v>8</v>
      </c>
      <c r="K256" t="str">
        <f t="shared" si="7"/>
        <v>Djangofirst_Pull=TrueclosedBy=claudep</v>
      </c>
    </row>
    <row r="257" spans="1:11" x14ac:dyDescent="0.2">
      <c r="A257" s="4" t="s">
        <v>98</v>
      </c>
      <c r="B257" s="4" t="s">
        <v>42</v>
      </c>
      <c r="C257" s="4" t="s">
        <v>117</v>
      </c>
      <c r="D257" s="4">
        <v>0</v>
      </c>
      <c r="E257" s="4">
        <v>0</v>
      </c>
      <c r="F257" s="4">
        <v>1.04</v>
      </c>
      <c r="G257" s="4" t="s">
        <v>19</v>
      </c>
      <c r="H257" s="4" t="s">
        <v>20</v>
      </c>
      <c r="I257" s="4"/>
      <c r="J257" s="4">
        <f t="shared" si="6"/>
        <v>9</v>
      </c>
      <c r="K257" t="str">
        <f t="shared" si="7"/>
        <v>Djangofirst_Pull=TrueclosedBy=kmtracey</v>
      </c>
    </row>
    <row r="258" spans="1:11" x14ac:dyDescent="0.2">
      <c r="A258" s="4" t="s">
        <v>98</v>
      </c>
      <c r="B258" s="4" t="s">
        <v>42</v>
      </c>
      <c r="C258" s="4" t="s">
        <v>125</v>
      </c>
      <c r="D258" s="4">
        <v>0.01</v>
      </c>
      <c r="E258" s="4">
        <v>0.01</v>
      </c>
      <c r="F258" s="4">
        <v>1.03</v>
      </c>
      <c r="G258" s="4" t="s">
        <v>19</v>
      </c>
      <c r="H258" s="4" t="s">
        <v>20</v>
      </c>
      <c r="I258" s="4"/>
      <c r="J258" s="4">
        <f t="shared" si="6"/>
        <v>10</v>
      </c>
      <c r="K258" t="str">
        <f t="shared" si="7"/>
        <v>Djangofirst_Pull=TrueclosedBy=jezdez</v>
      </c>
    </row>
    <row r="259" spans="1:11" x14ac:dyDescent="0.2">
      <c r="A259" s="4" t="s">
        <v>98</v>
      </c>
      <c r="B259" s="4" t="s">
        <v>42</v>
      </c>
      <c r="C259" s="4" t="s">
        <v>99</v>
      </c>
      <c r="D259" s="4">
        <v>0.43</v>
      </c>
      <c r="E259" s="4">
        <v>0.63</v>
      </c>
      <c r="F259" s="4">
        <v>1</v>
      </c>
      <c r="G259" s="4" t="s">
        <v>22</v>
      </c>
      <c r="H259" s="4" t="s">
        <v>17</v>
      </c>
      <c r="I259" s="4"/>
      <c r="J259" s="4">
        <f t="shared" ref="J259:J322" si="8">IF(B259&lt;&gt;B258,1,J258+1)</f>
        <v>11</v>
      </c>
      <c r="K259" t="str">
        <f t="shared" ref="K259:K322" si="9">_xlfn.CONCAT(A259,B259,C259)</f>
        <v>Djangofirst_Pull=TrueclosedBy=timgraham</v>
      </c>
    </row>
    <row r="260" spans="1:11" x14ac:dyDescent="0.2">
      <c r="A260" s="4" t="s">
        <v>98</v>
      </c>
      <c r="B260" s="4" t="s">
        <v>42</v>
      </c>
      <c r="C260" s="4" t="s">
        <v>104</v>
      </c>
      <c r="D260" s="4">
        <v>0.01</v>
      </c>
      <c r="E260" s="4">
        <v>0.02</v>
      </c>
      <c r="F260" s="4">
        <v>0.98</v>
      </c>
      <c r="G260" s="4" t="s">
        <v>22</v>
      </c>
      <c r="H260" s="4" t="s">
        <v>20</v>
      </c>
      <c r="I260" s="4"/>
      <c r="J260" s="4">
        <f t="shared" si="8"/>
        <v>12</v>
      </c>
      <c r="K260" t="str">
        <f t="shared" si="9"/>
        <v>Djangofirst_Pull=TrueclosedBy=alex</v>
      </c>
    </row>
    <row r="261" spans="1:11" x14ac:dyDescent="0.2">
      <c r="A261" s="4" t="s">
        <v>98</v>
      </c>
      <c r="B261" s="4" t="s">
        <v>42</v>
      </c>
      <c r="C261" s="4" t="s">
        <v>109</v>
      </c>
      <c r="D261" s="4">
        <v>0.01</v>
      </c>
      <c r="E261" s="4">
        <v>0.02</v>
      </c>
      <c r="F261" s="4">
        <v>0.97</v>
      </c>
      <c r="G261" s="4" t="s">
        <v>22</v>
      </c>
      <c r="H261" s="4" t="s">
        <v>20</v>
      </c>
      <c r="I261" s="4"/>
      <c r="J261" s="4">
        <f t="shared" si="8"/>
        <v>13</v>
      </c>
      <c r="K261" t="str">
        <f t="shared" si="9"/>
        <v>Djangofirst_Pull=TrueclosedBy=akaariai</v>
      </c>
    </row>
    <row r="262" spans="1:11" x14ac:dyDescent="0.2">
      <c r="A262" s="4" t="s">
        <v>98</v>
      </c>
      <c r="B262" s="4" t="s">
        <v>42</v>
      </c>
      <c r="C262" s="4" t="s">
        <v>126</v>
      </c>
      <c r="D262" s="4">
        <v>0</v>
      </c>
      <c r="E262" s="4">
        <v>0</v>
      </c>
      <c r="F262" s="4">
        <v>0.97</v>
      </c>
      <c r="G262" s="4" t="s">
        <v>22</v>
      </c>
      <c r="H262" s="4" t="s">
        <v>20</v>
      </c>
      <c r="I262" s="4"/>
      <c r="J262" s="4">
        <f t="shared" si="8"/>
        <v>14</v>
      </c>
      <c r="K262" t="str">
        <f t="shared" si="9"/>
        <v>Djangofirst_Pull=TrueclosedBy=jacobian</v>
      </c>
    </row>
    <row r="263" spans="1:11" x14ac:dyDescent="0.2">
      <c r="A263" s="4" t="s">
        <v>98</v>
      </c>
      <c r="B263" s="4" t="s">
        <v>42</v>
      </c>
      <c r="C263" s="4" t="s">
        <v>116</v>
      </c>
      <c r="D263" s="4">
        <v>0</v>
      </c>
      <c r="E263" s="4">
        <v>0</v>
      </c>
      <c r="F263" s="4">
        <v>0.97</v>
      </c>
      <c r="G263" s="4" t="s">
        <v>22</v>
      </c>
      <c r="H263" s="4" t="s">
        <v>20</v>
      </c>
      <c r="I263" s="4"/>
      <c r="J263" s="4">
        <f t="shared" si="8"/>
        <v>15</v>
      </c>
      <c r="K263" t="str">
        <f t="shared" si="9"/>
        <v>Djangofirst_Pull=TrueclosedBy=erikr</v>
      </c>
    </row>
    <row r="264" spans="1:11" x14ac:dyDescent="0.2">
      <c r="A264" s="4" t="s">
        <v>98</v>
      </c>
      <c r="B264" s="4" t="s">
        <v>42</v>
      </c>
      <c r="C264" s="4" t="s">
        <v>127</v>
      </c>
      <c r="D264" s="4">
        <v>0</v>
      </c>
      <c r="E264" s="4">
        <v>0</v>
      </c>
      <c r="F264" s="4">
        <v>0.97</v>
      </c>
      <c r="G264" s="4" t="s">
        <v>22</v>
      </c>
      <c r="H264" s="4" t="s">
        <v>20</v>
      </c>
      <c r="I264" s="4"/>
      <c r="J264" s="4">
        <f t="shared" si="8"/>
        <v>16</v>
      </c>
      <c r="K264" t="str">
        <f t="shared" si="9"/>
        <v>Djangofirst_Pull=TrueclosedBy=spookylukey</v>
      </c>
    </row>
    <row r="265" spans="1:11" x14ac:dyDescent="0.2">
      <c r="A265" s="4" t="s">
        <v>98</v>
      </c>
      <c r="B265" s="4" t="s">
        <v>42</v>
      </c>
      <c r="C265" s="4" t="s">
        <v>103</v>
      </c>
      <c r="D265" s="4">
        <v>0.02</v>
      </c>
      <c r="E265" s="4">
        <v>0.03</v>
      </c>
      <c r="F265" s="4">
        <v>0.96</v>
      </c>
      <c r="G265" s="4" t="s">
        <v>22</v>
      </c>
      <c r="H265" s="4" t="s">
        <v>20</v>
      </c>
      <c r="I265" s="4"/>
      <c r="J265" s="4">
        <f t="shared" si="8"/>
        <v>17</v>
      </c>
      <c r="K265" t="str">
        <f t="shared" si="9"/>
        <v>Djangofirst_Pull=TrueclosedBy=bmispelon</v>
      </c>
    </row>
    <row r="266" spans="1:11" x14ac:dyDescent="0.2">
      <c r="A266" s="4" t="s">
        <v>98</v>
      </c>
      <c r="B266" s="4" t="s">
        <v>42</v>
      </c>
      <c r="C266" s="4" t="s">
        <v>106</v>
      </c>
      <c r="D266" s="4">
        <v>0.01</v>
      </c>
      <c r="E266" s="4">
        <v>0.02</v>
      </c>
      <c r="F266" s="4">
        <v>0.9</v>
      </c>
      <c r="G266" s="4" t="s">
        <v>22</v>
      </c>
      <c r="H266" s="4" t="s">
        <v>20</v>
      </c>
      <c r="I266" s="4"/>
      <c r="J266" s="4">
        <f t="shared" si="8"/>
        <v>18</v>
      </c>
      <c r="K266" t="str">
        <f t="shared" si="9"/>
        <v>Djangofirst_Pull=TrueclosedBy=mjtamlyn</v>
      </c>
    </row>
    <row r="267" spans="1:11" x14ac:dyDescent="0.2">
      <c r="A267" s="4" t="s">
        <v>98</v>
      </c>
      <c r="B267" s="4" t="s">
        <v>42</v>
      </c>
      <c r="C267" s="4" t="s">
        <v>119</v>
      </c>
      <c r="D267" s="4">
        <v>0</v>
      </c>
      <c r="E267" s="4">
        <v>0.01</v>
      </c>
      <c r="F267" s="4">
        <v>0.9</v>
      </c>
      <c r="G267" s="4" t="s">
        <v>22</v>
      </c>
      <c r="H267" s="4" t="s">
        <v>20</v>
      </c>
      <c r="I267" s="4"/>
      <c r="J267" s="4">
        <f t="shared" si="8"/>
        <v>19</v>
      </c>
      <c r="K267" t="str">
        <f t="shared" si="9"/>
        <v>Djangofirst_Pull=TrueclosedBy=freakboy3742</v>
      </c>
    </row>
    <row r="268" spans="1:11" x14ac:dyDescent="0.2">
      <c r="A268" s="4" t="s">
        <v>98</v>
      </c>
      <c r="B268" s="4" t="s">
        <v>42</v>
      </c>
      <c r="C268" s="4" t="s">
        <v>118</v>
      </c>
      <c r="D268" s="4">
        <v>0</v>
      </c>
      <c r="E268" s="4">
        <v>0.01</v>
      </c>
      <c r="F268" s="4">
        <v>0.89</v>
      </c>
      <c r="G268" s="4" t="s">
        <v>22</v>
      </c>
      <c r="H268" s="4" t="s">
        <v>20</v>
      </c>
      <c r="I268" s="4"/>
      <c r="J268" s="4">
        <f t="shared" si="8"/>
        <v>20</v>
      </c>
      <c r="K268" t="str">
        <f t="shared" si="9"/>
        <v>Djangofirst_Pull=TrueclosedBy=jphalip</v>
      </c>
    </row>
    <row r="269" spans="1:11" x14ac:dyDescent="0.2">
      <c r="A269" s="4" t="s">
        <v>98</v>
      </c>
      <c r="B269" s="4" t="s">
        <v>42</v>
      </c>
      <c r="C269" s="4" t="s">
        <v>124</v>
      </c>
      <c r="D269" s="4">
        <v>0</v>
      </c>
      <c r="E269" s="4">
        <v>0.01</v>
      </c>
      <c r="F269" s="4">
        <v>0.89</v>
      </c>
      <c r="G269" s="4" t="s">
        <v>22</v>
      </c>
      <c r="H269" s="4" t="s">
        <v>20</v>
      </c>
      <c r="I269" s="4"/>
      <c r="J269" s="4">
        <f t="shared" si="8"/>
        <v>21</v>
      </c>
      <c r="K269" t="str">
        <f t="shared" si="9"/>
        <v>Djangofirst_Pull=TrueclosedBy=HonzaKral</v>
      </c>
    </row>
    <row r="270" spans="1:11" x14ac:dyDescent="0.2">
      <c r="A270" s="4" t="s">
        <v>98</v>
      </c>
      <c r="B270" s="4" t="s">
        <v>42</v>
      </c>
      <c r="C270" s="4" t="s">
        <v>100</v>
      </c>
      <c r="D270" s="4">
        <v>0.03</v>
      </c>
      <c r="E270" s="4">
        <v>0.05</v>
      </c>
      <c r="F270" s="4">
        <v>0.87</v>
      </c>
      <c r="G270" s="4" t="s">
        <v>22</v>
      </c>
      <c r="H270" s="4" t="s">
        <v>17</v>
      </c>
      <c r="I270" s="4"/>
      <c r="J270" s="4">
        <f t="shared" si="8"/>
        <v>22</v>
      </c>
      <c r="K270" t="str">
        <f t="shared" si="9"/>
        <v>Djangofirst_Pull=TrueclosedBy=aaugustin</v>
      </c>
    </row>
    <row r="271" spans="1:11" x14ac:dyDescent="0.2">
      <c r="A271" s="4" t="s">
        <v>98</v>
      </c>
      <c r="B271" s="4" t="s">
        <v>42</v>
      </c>
      <c r="C271" s="4" t="s">
        <v>114</v>
      </c>
      <c r="D271" s="4">
        <v>0</v>
      </c>
      <c r="E271" s="4">
        <v>0</v>
      </c>
      <c r="F271" s="4">
        <v>0.83</v>
      </c>
      <c r="G271" s="4" t="s">
        <v>22</v>
      </c>
      <c r="H271" s="4" t="s">
        <v>20</v>
      </c>
      <c r="I271" s="4"/>
      <c r="J271" s="4">
        <f t="shared" si="8"/>
        <v>23</v>
      </c>
      <c r="K271" t="str">
        <f t="shared" si="9"/>
        <v>Djangofirst_Pull=TrueclosedBy=ubernostrum</v>
      </c>
    </row>
    <row r="272" spans="1:11" x14ac:dyDescent="0.2">
      <c r="A272" s="4" t="s">
        <v>98</v>
      </c>
      <c r="B272" s="4" t="s">
        <v>42</v>
      </c>
      <c r="C272" s="4" t="s">
        <v>110</v>
      </c>
      <c r="D272" s="4">
        <v>0.01</v>
      </c>
      <c r="E272" s="4">
        <v>0.01</v>
      </c>
      <c r="F272" s="4">
        <v>0.8</v>
      </c>
      <c r="G272" s="4" t="s">
        <v>22</v>
      </c>
      <c r="H272" s="4" t="s">
        <v>20</v>
      </c>
      <c r="I272" s="4"/>
      <c r="J272" s="4">
        <f t="shared" si="8"/>
        <v>24</v>
      </c>
      <c r="K272" t="str">
        <f t="shared" si="9"/>
        <v>Djangofirst_Pull=TrueclosedBy=carljm</v>
      </c>
    </row>
    <row r="273" spans="1:11" x14ac:dyDescent="0.2">
      <c r="A273" s="4" t="s">
        <v>98</v>
      </c>
      <c r="B273" s="4" t="s">
        <v>42</v>
      </c>
      <c r="C273" s="4" t="s">
        <v>112</v>
      </c>
      <c r="D273" s="4">
        <v>0.01</v>
      </c>
      <c r="E273" s="4">
        <v>0.01</v>
      </c>
      <c r="F273" s="4">
        <v>0.73</v>
      </c>
      <c r="G273" s="4" t="s">
        <v>22</v>
      </c>
      <c r="H273" s="4" t="s">
        <v>20</v>
      </c>
      <c r="I273" s="4"/>
      <c r="J273" s="4">
        <f t="shared" si="8"/>
        <v>25</v>
      </c>
      <c r="K273" t="str">
        <f t="shared" si="9"/>
        <v>Djangofirst_Pull=TrueclosedBy=andrewgodwin</v>
      </c>
    </row>
    <row r="274" spans="1:11" x14ac:dyDescent="0.2">
      <c r="A274" s="4" t="s">
        <v>98</v>
      </c>
      <c r="B274" s="4" t="s">
        <v>42</v>
      </c>
      <c r="C274" s="4" t="s">
        <v>115</v>
      </c>
      <c r="D274" s="4">
        <v>0</v>
      </c>
      <c r="E274" s="4">
        <v>0</v>
      </c>
      <c r="F274" s="4">
        <v>0.62</v>
      </c>
      <c r="G274" s="4" t="s">
        <v>22</v>
      </c>
      <c r="H274" s="4" t="s">
        <v>20</v>
      </c>
      <c r="I274" s="4"/>
      <c r="J274" s="4">
        <f t="shared" si="8"/>
        <v>26</v>
      </c>
      <c r="K274" t="str">
        <f t="shared" si="9"/>
        <v>Djangofirst_Pull=TrueclosedBy=loic</v>
      </c>
    </row>
    <row r="275" spans="1:11" x14ac:dyDescent="0.2">
      <c r="A275" s="4" t="s">
        <v>98</v>
      </c>
      <c r="B275" s="4" t="s">
        <v>91</v>
      </c>
      <c r="C275" s="4" t="s">
        <v>107</v>
      </c>
      <c r="D275" s="4">
        <v>0</v>
      </c>
      <c r="E275" s="4">
        <v>0.05</v>
      </c>
      <c r="F275" s="4">
        <v>5.1100000000000003</v>
      </c>
      <c r="G275" s="4" t="s">
        <v>19</v>
      </c>
      <c r="H275" s="4" t="s">
        <v>35</v>
      </c>
      <c r="I275" s="4"/>
      <c r="J275" s="4">
        <f t="shared" si="8"/>
        <v>1</v>
      </c>
      <c r="K275" t="str">
        <f t="shared" si="9"/>
        <v>Djangototal_lines_D=1 lineclosedBy=adrianholovaty</v>
      </c>
    </row>
    <row r="276" spans="1:11" x14ac:dyDescent="0.2">
      <c r="A276" s="4" t="s">
        <v>98</v>
      </c>
      <c r="B276" s="4" t="s">
        <v>91</v>
      </c>
      <c r="C276" s="4" t="s">
        <v>105</v>
      </c>
      <c r="D276" s="4">
        <v>0</v>
      </c>
      <c r="E276" s="4">
        <v>0.08</v>
      </c>
      <c r="F276" s="4">
        <v>3.41</v>
      </c>
      <c r="G276" s="4" t="s">
        <v>19</v>
      </c>
      <c r="H276" s="4" t="s">
        <v>90</v>
      </c>
      <c r="I276" s="4"/>
      <c r="J276" s="4">
        <f t="shared" si="8"/>
        <v>2</v>
      </c>
      <c r="K276" t="str">
        <f t="shared" si="9"/>
        <v>Djangototal_lines_D=1 lineclosedBy=charettes</v>
      </c>
    </row>
    <row r="277" spans="1:11" x14ac:dyDescent="0.2">
      <c r="A277" s="4" t="s">
        <v>98</v>
      </c>
      <c r="B277" s="4" t="s">
        <v>91</v>
      </c>
      <c r="C277" s="4" t="s">
        <v>104</v>
      </c>
      <c r="D277" s="4">
        <v>0</v>
      </c>
      <c r="E277" s="4">
        <v>0.05</v>
      </c>
      <c r="F277" s="4">
        <v>2.4900000000000002</v>
      </c>
      <c r="G277" s="4" t="s">
        <v>19</v>
      </c>
      <c r="H277" s="4" t="s">
        <v>64</v>
      </c>
      <c r="I277" s="4"/>
      <c r="J277" s="4">
        <f t="shared" si="8"/>
        <v>3</v>
      </c>
      <c r="K277" t="str">
        <f t="shared" si="9"/>
        <v>Djangototal_lines_D=1 lineclosedBy=alex</v>
      </c>
    </row>
    <row r="278" spans="1:11" x14ac:dyDescent="0.2">
      <c r="A278" s="4" t="s">
        <v>98</v>
      </c>
      <c r="B278" s="4" t="s">
        <v>91</v>
      </c>
      <c r="C278" s="4" t="s">
        <v>101</v>
      </c>
      <c r="D278" s="4">
        <v>0</v>
      </c>
      <c r="E278" s="4">
        <v>7.0000000000000007E-2</v>
      </c>
      <c r="F278" s="4">
        <v>1.75</v>
      </c>
      <c r="G278" s="4" t="s">
        <v>19</v>
      </c>
      <c r="H278" s="4" t="s">
        <v>64</v>
      </c>
      <c r="I278" s="4"/>
      <c r="J278" s="4">
        <f t="shared" si="8"/>
        <v>4</v>
      </c>
      <c r="K278" t="str">
        <f t="shared" si="9"/>
        <v>Djangototal_lines_D=1 lineclosedBy=apollo13</v>
      </c>
    </row>
    <row r="279" spans="1:11" x14ac:dyDescent="0.2">
      <c r="A279" s="4" t="s">
        <v>98</v>
      </c>
      <c r="B279" s="4" t="s">
        <v>91</v>
      </c>
      <c r="C279" s="4" t="s">
        <v>100</v>
      </c>
      <c r="D279" s="4">
        <v>0</v>
      </c>
      <c r="E279" s="4">
        <v>7.0000000000000007E-2</v>
      </c>
      <c r="F279" s="4">
        <v>1.31</v>
      </c>
      <c r="G279" s="4" t="s">
        <v>19</v>
      </c>
      <c r="H279" s="4" t="s">
        <v>20</v>
      </c>
      <c r="I279" s="4"/>
      <c r="J279" s="4">
        <f t="shared" si="8"/>
        <v>5</v>
      </c>
      <c r="K279" t="str">
        <f t="shared" si="9"/>
        <v>Djangototal_lines_D=1 lineclosedBy=aaugustin</v>
      </c>
    </row>
    <row r="280" spans="1:11" x14ac:dyDescent="0.2">
      <c r="A280" s="4" t="s">
        <v>98</v>
      </c>
      <c r="B280" s="4" t="s">
        <v>91</v>
      </c>
      <c r="C280" s="4" t="s">
        <v>99</v>
      </c>
      <c r="D280" s="4">
        <v>0.01</v>
      </c>
      <c r="E280" s="4">
        <v>0.44</v>
      </c>
      <c r="F280" s="4">
        <v>0.7</v>
      </c>
      <c r="G280" s="4" t="s">
        <v>22</v>
      </c>
      <c r="H280" s="4" t="s">
        <v>131</v>
      </c>
      <c r="I280" s="4"/>
      <c r="J280" s="4">
        <f t="shared" si="8"/>
        <v>6</v>
      </c>
      <c r="K280" t="str">
        <f t="shared" si="9"/>
        <v>Djangototal_lines_D=1 lineclosedBy=timgraham</v>
      </c>
    </row>
    <row r="281" spans="1:11" x14ac:dyDescent="0.2">
      <c r="A281" s="4" t="s">
        <v>98</v>
      </c>
      <c r="B281" s="4" t="s">
        <v>93</v>
      </c>
      <c r="C281" s="4" t="s">
        <v>118</v>
      </c>
      <c r="D281" s="4">
        <v>0.01</v>
      </c>
      <c r="E281" s="4">
        <v>0.01</v>
      </c>
      <c r="F281" s="4">
        <v>1.61</v>
      </c>
      <c r="G281" s="4" t="s">
        <v>19</v>
      </c>
      <c r="H281" s="4" t="s">
        <v>20</v>
      </c>
      <c r="I281" s="4"/>
      <c r="J281" s="4">
        <f t="shared" si="8"/>
        <v>1</v>
      </c>
      <c r="K281" t="str">
        <f t="shared" si="9"/>
        <v>Djangototal_lines_D=many linesclosedBy=jphalip</v>
      </c>
    </row>
    <row r="282" spans="1:11" x14ac:dyDescent="0.2">
      <c r="A282" s="4" t="s">
        <v>98</v>
      </c>
      <c r="B282" s="4" t="s">
        <v>93</v>
      </c>
      <c r="C282" s="4" t="s">
        <v>125</v>
      </c>
      <c r="D282" s="4">
        <v>0.01</v>
      </c>
      <c r="E282" s="4">
        <v>0.01</v>
      </c>
      <c r="F282" s="4">
        <v>1.45</v>
      </c>
      <c r="G282" s="4" t="s">
        <v>19</v>
      </c>
      <c r="H282" s="4" t="s">
        <v>20</v>
      </c>
      <c r="I282" s="4"/>
      <c r="J282" s="4">
        <f t="shared" si="8"/>
        <v>2</v>
      </c>
      <c r="K282" t="str">
        <f t="shared" si="9"/>
        <v>Djangototal_lines_D=many linesclosedBy=jezdez</v>
      </c>
    </row>
    <row r="283" spans="1:11" x14ac:dyDescent="0.2">
      <c r="A283" s="4" t="s">
        <v>98</v>
      </c>
      <c r="B283" s="4" t="s">
        <v>93</v>
      </c>
      <c r="C283" s="4" t="s">
        <v>119</v>
      </c>
      <c r="D283" s="4">
        <v>0</v>
      </c>
      <c r="E283" s="4">
        <v>0.01</v>
      </c>
      <c r="F283" s="4">
        <v>1.3</v>
      </c>
      <c r="G283" s="4" t="s">
        <v>19</v>
      </c>
      <c r="H283" s="4" t="s">
        <v>20</v>
      </c>
      <c r="I283" s="4"/>
      <c r="J283" s="4">
        <f t="shared" si="8"/>
        <v>3</v>
      </c>
      <c r="K283" t="str">
        <f t="shared" si="9"/>
        <v>Djangototal_lines_D=many linesclosedBy=freakboy3742</v>
      </c>
    </row>
    <row r="284" spans="1:11" x14ac:dyDescent="0.2">
      <c r="A284" s="4" t="s">
        <v>98</v>
      </c>
      <c r="B284" s="4" t="s">
        <v>93</v>
      </c>
      <c r="C284" s="4" t="s">
        <v>112</v>
      </c>
      <c r="D284" s="4">
        <v>0.01</v>
      </c>
      <c r="E284" s="4">
        <v>0.02</v>
      </c>
      <c r="F284" s="4">
        <v>1.27</v>
      </c>
      <c r="G284" s="4" t="s">
        <v>19</v>
      </c>
      <c r="H284" s="4" t="s">
        <v>20</v>
      </c>
      <c r="I284" s="4"/>
      <c r="J284" s="4">
        <f t="shared" si="8"/>
        <v>4</v>
      </c>
      <c r="K284" t="str">
        <f t="shared" si="9"/>
        <v>Djangototal_lines_D=many linesclosedBy=andrewgodwin</v>
      </c>
    </row>
    <row r="285" spans="1:11" x14ac:dyDescent="0.2">
      <c r="A285" s="4" t="s">
        <v>98</v>
      </c>
      <c r="B285" s="4" t="s">
        <v>93</v>
      </c>
      <c r="C285" s="4" t="s">
        <v>115</v>
      </c>
      <c r="D285" s="4">
        <v>0</v>
      </c>
      <c r="E285" s="4">
        <v>0.01</v>
      </c>
      <c r="F285" s="4">
        <v>1.2</v>
      </c>
      <c r="G285" s="4" t="s">
        <v>19</v>
      </c>
      <c r="H285" s="4" t="s">
        <v>20</v>
      </c>
      <c r="I285" s="4"/>
      <c r="J285" s="4">
        <f t="shared" si="8"/>
        <v>5</v>
      </c>
      <c r="K285" t="str">
        <f t="shared" si="9"/>
        <v>Djangototal_lines_D=many linesclosedBy=loic</v>
      </c>
    </row>
    <row r="286" spans="1:11" x14ac:dyDescent="0.2">
      <c r="A286" s="4" t="s">
        <v>98</v>
      </c>
      <c r="B286" s="4" t="s">
        <v>93</v>
      </c>
      <c r="C286" s="4" t="s">
        <v>124</v>
      </c>
      <c r="D286" s="4">
        <v>0</v>
      </c>
      <c r="E286" s="4">
        <v>0.01</v>
      </c>
      <c r="F286" s="4">
        <v>1.19</v>
      </c>
      <c r="G286" s="4" t="s">
        <v>19</v>
      </c>
      <c r="H286" s="4" t="s">
        <v>20</v>
      </c>
      <c r="I286" s="4"/>
      <c r="J286" s="4">
        <f t="shared" si="8"/>
        <v>6</v>
      </c>
      <c r="K286" t="str">
        <f t="shared" si="9"/>
        <v>Djangototal_lines_D=many linesclosedBy=HonzaKral</v>
      </c>
    </row>
    <row r="287" spans="1:11" x14ac:dyDescent="0.2">
      <c r="A287" s="4" t="s">
        <v>98</v>
      </c>
      <c r="B287" s="4" t="s">
        <v>93</v>
      </c>
      <c r="C287" s="4" t="s">
        <v>111</v>
      </c>
      <c r="D287" s="4">
        <v>0.01</v>
      </c>
      <c r="E287" s="4">
        <v>0.01</v>
      </c>
      <c r="F287" s="4">
        <v>1.1599999999999999</v>
      </c>
      <c r="G287" s="4" t="s">
        <v>19</v>
      </c>
      <c r="H287" s="4" t="s">
        <v>20</v>
      </c>
      <c r="I287" s="4"/>
      <c r="J287" s="4">
        <f t="shared" si="8"/>
        <v>7</v>
      </c>
      <c r="K287" t="str">
        <f t="shared" si="9"/>
        <v>Djangototal_lines_D=many linesclosedBy=MarkusH</v>
      </c>
    </row>
    <row r="288" spans="1:11" x14ac:dyDescent="0.2">
      <c r="A288" s="4" t="s">
        <v>98</v>
      </c>
      <c r="B288" s="4" t="s">
        <v>93</v>
      </c>
      <c r="C288" s="4" t="s">
        <v>109</v>
      </c>
      <c r="D288" s="4">
        <v>0.01</v>
      </c>
      <c r="E288" s="4">
        <v>0.02</v>
      </c>
      <c r="F288" s="4">
        <v>1.1299999999999999</v>
      </c>
      <c r="G288" s="4" t="s">
        <v>19</v>
      </c>
      <c r="H288" s="4" t="s">
        <v>20</v>
      </c>
      <c r="I288" s="4"/>
      <c r="J288" s="4">
        <f t="shared" si="8"/>
        <v>8</v>
      </c>
      <c r="K288" t="str">
        <f t="shared" si="9"/>
        <v>Djangototal_lines_D=many linesclosedBy=akaariai</v>
      </c>
    </row>
    <row r="289" spans="1:11" x14ac:dyDescent="0.2">
      <c r="A289" s="4" t="s">
        <v>98</v>
      </c>
      <c r="B289" s="4" t="s">
        <v>93</v>
      </c>
      <c r="C289" s="4" t="s">
        <v>126</v>
      </c>
      <c r="D289" s="4">
        <v>0</v>
      </c>
      <c r="E289" s="4">
        <v>0</v>
      </c>
      <c r="F289" s="4">
        <v>1.0900000000000001</v>
      </c>
      <c r="G289" s="4" t="s">
        <v>19</v>
      </c>
      <c r="H289" s="4" t="s">
        <v>20</v>
      </c>
      <c r="I289" s="4"/>
      <c r="J289" s="4">
        <f t="shared" si="8"/>
        <v>9</v>
      </c>
      <c r="K289" t="str">
        <f t="shared" si="9"/>
        <v>Djangototal_lines_D=many linesclosedBy=jacobian</v>
      </c>
    </row>
    <row r="290" spans="1:11" x14ac:dyDescent="0.2">
      <c r="A290" s="4" t="s">
        <v>98</v>
      </c>
      <c r="B290" s="4" t="s">
        <v>93</v>
      </c>
      <c r="C290" s="4" t="s">
        <v>110</v>
      </c>
      <c r="D290" s="4">
        <v>0.01</v>
      </c>
      <c r="E290" s="4">
        <v>0.01</v>
      </c>
      <c r="F290" s="4">
        <v>1.07</v>
      </c>
      <c r="G290" s="4" t="s">
        <v>19</v>
      </c>
      <c r="H290" s="4" t="s">
        <v>20</v>
      </c>
      <c r="I290" s="4"/>
      <c r="J290" s="4">
        <f t="shared" si="8"/>
        <v>10</v>
      </c>
      <c r="K290" t="str">
        <f t="shared" si="9"/>
        <v>Djangototal_lines_D=many linesclosedBy=carljm</v>
      </c>
    </row>
    <row r="291" spans="1:11" x14ac:dyDescent="0.2">
      <c r="A291" s="4" t="s">
        <v>98</v>
      </c>
      <c r="B291" s="4" t="s">
        <v>93</v>
      </c>
      <c r="C291" s="4" t="s">
        <v>99</v>
      </c>
      <c r="D291" s="4">
        <v>0.34</v>
      </c>
      <c r="E291" s="4">
        <v>0.67</v>
      </c>
      <c r="F291" s="4">
        <v>1.06</v>
      </c>
      <c r="G291" s="4" t="s">
        <v>122</v>
      </c>
      <c r="H291" s="4" t="s">
        <v>87</v>
      </c>
      <c r="I291" s="4"/>
      <c r="J291" s="4">
        <f t="shared" si="8"/>
        <v>11</v>
      </c>
      <c r="K291" t="str">
        <f t="shared" si="9"/>
        <v>Djangototal_lines_D=many linesclosedBy=timgraham</v>
      </c>
    </row>
    <row r="292" spans="1:11" x14ac:dyDescent="0.2">
      <c r="A292" s="4" t="s">
        <v>98</v>
      </c>
      <c r="B292" s="4" t="s">
        <v>93</v>
      </c>
      <c r="C292" s="4" t="s">
        <v>113</v>
      </c>
      <c r="D292" s="4">
        <v>0</v>
      </c>
      <c r="E292" s="4">
        <v>0.01</v>
      </c>
      <c r="F292" s="4">
        <v>1.04</v>
      </c>
      <c r="G292" s="4" t="s">
        <v>19</v>
      </c>
      <c r="H292" s="4" t="s">
        <v>20</v>
      </c>
      <c r="I292" s="4"/>
      <c r="J292" s="4">
        <f t="shared" si="8"/>
        <v>12</v>
      </c>
      <c r="K292" t="str">
        <f t="shared" si="9"/>
        <v>Djangototal_lines_D=many linesclosedBy=ramiro</v>
      </c>
    </row>
    <row r="293" spans="1:11" x14ac:dyDescent="0.2">
      <c r="A293" s="4" t="s">
        <v>98</v>
      </c>
      <c r="B293" s="4" t="s">
        <v>93</v>
      </c>
      <c r="C293" s="4" t="s">
        <v>106</v>
      </c>
      <c r="D293" s="4">
        <v>0.01</v>
      </c>
      <c r="E293" s="4">
        <v>0.02</v>
      </c>
      <c r="F293" s="4">
        <v>0.97</v>
      </c>
      <c r="G293" s="4" t="s">
        <v>22</v>
      </c>
      <c r="H293" s="4" t="s">
        <v>20</v>
      </c>
      <c r="I293" s="4"/>
      <c r="J293" s="4">
        <f t="shared" si="8"/>
        <v>13</v>
      </c>
      <c r="K293" t="str">
        <f t="shared" si="9"/>
        <v>Djangototal_lines_D=many linesclosedBy=mjtamlyn</v>
      </c>
    </row>
    <row r="294" spans="1:11" x14ac:dyDescent="0.2">
      <c r="A294" s="4" t="s">
        <v>98</v>
      </c>
      <c r="B294" s="4" t="s">
        <v>93</v>
      </c>
      <c r="C294" s="4" t="s">
        <v>100</v>
      </c>
      <c r="D294" s="4">
        <v>0.02</v>
      </c>
      <c r="E294" s="4">
        <v>0.05</v>
      </c>
      <c r="F294" s="4">
        <v>0.91</v>
      </c>
      <c r="G294" s="4" t="s">
        <v>22</v>
      </c>
      <c r="H294" s="4" t="s">
        <v>17</v>
      </c>
      <c r="I294" s="4"/>
      <c r="J294" s="4">
        <f t="shared" si="8"/>
        <v>14</v>
      </c>
      <c r="K294" t="str">
        <f t="shared" si="9"/>
        <v>Djangototal_lines_D=many linesclosedBy=aaugustin</v>
      </c>
    </row>
    <row r="295" spans="1:11" x14ac:dyDescent="0.2">
      <c r="A295" s="4" t="s">
        <v>98</v>
      </c>
      <c r="B295" s="4" t="s">
        <v>93</v>
      </c>
      <c r="C295" s="4" t="s">
        <v>102</v>
      </c>
      <c r="D295" s="4">
        <v>0.02</v>
      </c>
      <c r="E295" s="4">
        <v>0.04</v>
      </c>
      <c r="F295" s="4">
        <v>0.86</v>
      </c>
      <c r="G295" s="4" t="s">
        <v>22</v>
      </c>
      <c r="H295" s="4" t="s">
        <v>17</v>
      </c>
      <c r="I295" s="4"/>
      <c r="J295" s="4">
        <f t="shared" si="8"/>
        <v>15</v>
      </c>
      <c r="K295" t="str">
        <f t="shared" si="9"/>
        <v>Djangototal_lines_D=many linesclosedBy=claudep</v>
      </c>
    </row>
    <row r="296" spans="1:11" x14ac:dyDescent="0.2">
      <c r="A296" s="4" t="s">
        <v>98</v>
      </c>
      <c r="B296" s="4" t="s">
        <v>93</v>
      </c>
      <c r="C296" s="4" t="s">
        <v>103</v>
      </c>
      <c r="D296" s="4">
        <v>0.01</v>
      </c>
      <c r="E296" s="4">
        <v>0.02</v>
      </c>
      <c r="F296" s="4">
        <v>0.81</v>
      </c>
      <c r="G296" s="4" t="s">
        <v>22</v>
      </c>
      <c r="H296" s="4" t="s">
        <v>17</v>
      </c>
      <c r="I296" s="4"/>
      <c r="J296" s="4">
        <f t="shared" si="8"/>
        <v>16</v>
      </c>
      <c r="K296" t="str">
        <f t="shared" si="9"/>
        <v>Djangototal_lines_D=many linesclosedBy=bmispelon</v>
      </c>
    </row>
    <row r="297" spans="1:11" x14ac:dyDescent="0.2">
      <c r="A297" s="4" t="s">
        <v>98</v>
      </c>
      <c r="B297" s="4" t="s">
        <v>93</v>
      </c>
      <c r="C297" s="4" t="s">
        <v>101</v>
      </c>
      <c r="D297" s="4">
        <v>0.01</v>
      </c>
      <c r="E297" s="4">
        <v>0.03</v>
      </c>
      <c r="F297" s="4">
        <v>0.7</v>
      </c>
      <c r="G297" s="4" t="s">
        <v>16</v>
      </c>
      <c r="H297" s="4" t="s">
        <v>17</v>
      </c>
      <c r="I297" s="4"/>
      <c r="J297" s="4">
        <f t="shared" si="8"/>
        <v>17</v>
      </c>
      <c r="K297" t="str">
        <f t="shared" si="9"/>
        <v>Djangototal_lines_D=many linesclosedBy=apollo13</v>
      </c>
    </row>
    <row r="298" spans="1:11" x14ac:dyDescent="0.2">
      <c r="A298" s="4" t="s">
        <v>98</v>
      </c>
      <c r="B298" s="4" t="s">
        <v>93</v>
      </c>
      <c r="C298" s="4" t="s">
        <v>105</v>
      </c>
      <c r="D298" s="4">
        <v>0.01</v>
      </c>
      <c r="E298" s="4">
        <v>0.02</v>
      </c>
      <c r="F298" s="4">
        <v>0.65</v>
      </c>
      <c r="G298" s="4" t="s">
        <v>22</v>
      </c>
      <c r="H298" s="4" t="s">
        <v>17</v>
      </c>
      <c r="I298" s="4"/>
      <c r="J298" s="4">
        <f t="shared" si="8"/>
        <v>18</v>
      </c>
      <c r="K298" t="str">
        <f t="shared" si="9"/>
        <v>Djangototal_lines_D=many linesclosedBy=charettes</v>
      </c>
    </row>
    <row r="299" spans="1:11" x14ac:dyDescent="0.2">
      <c r="A299" s="4" t="s">
        <v>98</v>
      </c>
      <c r="B299" s="4" t="s">
        <v>93</v>
      </c>
      <c r="C299" s="4" t="s">
        <v>104</v>
      </c>
      <c r="D299" s="4">
        <v>0.01</v>
      </c>
      <c r="E299" s="4">
        <v>0.01</v>
      </c>
      <c r="F299" s="4">
        <v>0.64</v>
      </c>
      <c r="G299" s="4" t="s">
        <v>22</v>
      </c>
      <c r="H299" s="4" t="s">
        <v>17</v>
      </c>
      <c r="I299" s="4"/>
      <c r="J299" s="4">
        <f t="shared" si="8"/>
        <v>19</v>
      </c>
      <c r="K299" t="str">
        <f t="shared" si="9"/>
        <v>Djangototal_lines_D=many linesclosedBy=alex</v>
      </c>
    </row>
    <row r="300" spans="1:11" x14ac:dyDescent="0.2">
      <c r="A300" s="4" t="s">
        <v>98</v>
      </c>
      <c r="B300" s="4" t="s">
        <v>93</v>
      </c>
      <c r="C300" s="4" t="s">
        <v>108</v>
      </c>
      <c r="D300" s="4">
        <v>0</v>
      </c>
      <c r="E300" s="4">
        <v>0.01</v>
      </c>
      <c r="F300" s="4">
        <v>0.62</v>
      </c>
      <c r="G300" s="4" t="s">
        <v>22</v>
      </c>
      <c r="H300" s="4" t="s">
        <v>17</v>
      </c>
      <c r="I300" s="4"/>
      <c r="J300" s="4">
        <f t="shared" si="8"/>
        <v>20</v>
      </c>
      <c r="K300" t="str">
        <f t="shared" si="9"/>
        <v>Djangototal_lines_D=many linesclosedBy=ptone</v>
      </c>
    </row>
    <row r="301" spans="1:11" x14ac:dyDescent="0.2">
      <c r="A301" s="4" t="s">
        <v>98</v>
      </c>
      <c r="B301" s="4" t="s">
        <v>93</v>
      </c>
      <c r="C301" s="4" t="s">
        <v>107</v>
      </c>
      <c r="D301" s="4">
        <v>0</v>
      </c>
      <c r="E301" s="4">
        <v>0.01</v>
      </c>
      <c r="F301" s="4">
        <v>0.59</v>
      </c>
      <c r="G301" s="4" t="s">
        <v>22</v>
      </c>
      <c r="H301" s="4" t="s">
        <v>20</v>
      </c>
      <c r="I301" s="4"/>
      <c r="J301" s="4">
        <f t="shared" si="8"/>
        <v>21</v>
      </c>
      <c r="K301" t="str">
        <f t="shared" si="9"/>
        <v>Djangototal_lines_D=many linesclosedBy=adrianholovaty</v>
      </c>
    </row>
    <row r="302" spans="1:11" x14ac:dyDescent="0.2">
      <c r="A302" s="4" t="s">
        <v>98</v>
      </c>
      <c r="B302" s="4" t="s">
        <v>94</v>
      </c>
      <c r="C302" s="4" t="s">
        <v>116</v>
      </c>
      <c r="D302" s="4">
        <v>0</v>
      </c>
      <c r="E302" s="4">
        <v>0</v>
      </c>
      <c r="F302" s="4">
        <v>1.66</v>
      </c>
      <c r="G302" s="4" t="s">
        <v>19</v>
      </c>
      <c r="H302" s="4" t="s">
        <v>20</v>
      </c>
      <c r="I302" s="4"/>
      <c r="J302" s="4">
        <f t="shared" si="8"/>
        <v>1</v>
      </c>
      <c r="K302" t="str">
        <f t="shared" si="9"/>
        <v>Djangototal_lines_D=some linesclosedBy=erikr</v>
      </c>
    </row>
    <row r="303" spans="1:11" x14ac:dyDescent="0.2">
      <c r="A303" s="4" t="s">
        <v>98</v>
      </c>
      <c r="B303" s="4" t="s">
        <v>94</v>
      </c>
      <c r="C303" s="4" t="s">
        <v>117</v>
      </c>
      <c r="D303" s="4">
        <v>0</v>
      </c>
      <c r="E303" s="4">
        <v>0</v>
      </c>
      <c r="F303" s="4">
        <v>1.52</v>
      </c>
      <c r="G303" s="4" t="s">
        <v>19</v>
      </c>
      <c r="H303" s="4" t="s">
        <v>20</v>
      </c>
      <c r="I303" s="4"/>
      <c r="J303" s="4">
        <f t="shared" si="8"/>
        <v>2</v>
      </c>
      <c r="K303" t="str">
        <f t="shared" si="9"/>
        <v>Djangototal_lines_D=some linesclosedBy=kmtracey</v>
      </c>
    </row>
    <row r="304" spans="1:11" x14ac:dyDescent="0.2">
      <c r="A304" s="4" t="s">
        <v>98</v>
      </c>
      <c r="B304" s="4" t="s">
        <v>94</v>
      </c>
      <c r="C304" s="4" t="s">
        <v>114</v>
      </c>
      <c r="D304" s="4">
        <v>0</v>
      </c>
      <c r="E304" s="4">
        <v>0</v>
      </c>
      <c r="F304" s="4">
        <v>1.52</v>
      </c>
      <c r="G304" s="4" t="s">
        <v>19</v>
      </c>
      <c r="H304" s="4" t="s">
        <v>20</v>
      </c>
      <c r="I304" s="4"/>
      <c r="J304" s="4">
        <f t="shared" si="8"/>
        <v>3</v>
      </c>
      <c r="K304" t="str">
        <f t="shared" si="9"/>
        <v>Djangototal_lines_D=some linesclosedBy=ubernostrum</v>
      </c>
    </row>
    <row r="305" spans="1:11" x14ac:dyDescent="0.2">
      <c r="A305" s="4" t="s">
        <v>98</v>
      </c>
      <c r="B305" s="4" t="s">
        <v>94</v>
      </c>
      <c r="C305" s="4" t="s">
        <v>127</v>
      </c>
      <c r="D305" s="4">
        <v>0</v>
      </c>
      <c r="E305" s="4">
        <v>0</v>
      </c>
      <c r="F305" s="4">
        <v>1.42</v>
      </c>
      <c r="G305" s="4" t="s">
        <v>19</v>
      </c>
      <c r="H305" s="4" t="s">
        <v>20</v>
      </c>
      <c r="I305" s="4"/>
      <c r="J305" s="4">
        <f t="shared" si="8"/>
        <v>4</v>
      </c>
      <c r="K305" t="str">
        <f t="shared" si="9"/>
        <v>Djangototal_lines_D=some linesclosedBy=spookylukey</v>
      </c>
    </row>
    <row r="306" spans="1:11" x14ac:dyDescent="0.2">
      <c r="A306" s="4" t="s">
        <v>98</v>
      </c>
      <c r="B306" s="4" t="s">
        <v>94</v>
      </c>
      <c r="C306" s="4" t="s">
        <v>108</v>
      </c>
      <c r="D306" s="4">
        <v>0.01</v>
      </c>
      <c r="E306" s="4">
        <v>0.02</v>
      </c>
      <c r="F306" s="4">
        <v>1.36</v>
      </c>
      <c r="G306" s="4" t="s">
        <v>19</v>
      </c>
      <c r="H306" s="4" t="s">
        <v>20</v>
      </c>
      <c r="I306" s="4"/>
      <c r="J306" s="4">
        <f t="shared" si="8"/>
        <v>5</v>
      </c>
      <c r="K306" t="str">
        <f t="shared" si="9"/>
        <v>Djangototal_lines_D=some linesclosedBy=ptone</v>
      </c>
    </row>
    <row r="307" spans="1:11" x14ac:dyDescent="0.2">
      <c r="A307" s="4" t="s">
        <v>98</v>
      </c>
      <c r="B307" s="4" t="s">
        <v>94</v>
      </c>
      <c r="C307" s="4" t="s">
        <v>104</v>
      </c>
      <c r="D307" s="4">
        <v>0.01</v>
      </c>
      <c r="E307" s="4">
        <v>0.03</v>
      </c>
      <c r="F307" s="4">
        <v>1.33</v>
      </c>
      <c r="G307" s="4" t="s">
        <v>19</v>
      </c>
      <c r="H307" s="4" t="s">
        <v>26</v>
      </c>
      <c r="I307" s="4"/>
      <c r="J307" s="4">
        <f t="shared" si="8"/>
        <v>6</v>
      </c>
      <c r="K307" t="str">
        <f t="shared" si="9"/>
        <v>Djangototal_lines_D=some linesclosedBy=alex</v>
      </c>
    </row>
    <row r="308" spans="1:11" x14ac:dyDescent="0.2">
      <c r="A308" s="4" t="s">
        <v>98</v>
      </c>
      <c r="B308" s="4" t="s">
        <v>94</v>
      </c>
      <c r="C308" s="4" t="s">
        <v>101</v>
      </c>
      <c r="D308" s="4">
        <v>0.02</v>
      </c>
      <c r="E308" s="4">
        <v>0.05</v>
      </c>
      <c r="F308" s="4">
        <v>1.3</v>
      </c>
      <c r="G308" s="4" t="s">
        <v>12</v>
      </c>
      <c r="H308" s="4" t="s">
        <v>26</v>
      </c>
      <c r="I308" s="4"/>
      <c r="J308" s="4">
        <f t="shared" si="8"/>
        <v>7</v>
      </c>
      <c r="K308" t="str">
        <f t="shared" si="9"/>
        <v>Djangototal_lines_D=some linesclosedBy=apollo13</v>
      </c>
    </row>
    <row r="309" spans="1:11" x14ac:dyDescent="0.2">
      <c r="A309" s="4" t="s">
        <v>98</v>
      </c>
      <c r="B309" s="4" t="s">
        <v>94</v>
      </c>
      <c r="C309" s="4" t="s">
        <v>105</v>
      </c>
      <c r="D309" s="4">
        <v>0.01</v>
      </c>
      <c r="E309" s="4">
        <v>0.03</v>
      </c>
      <c r="F309" s="4">
        <v>1.28</v>
      </c>
      <c r="G309" s="4" t="s">
        <v>19</v>
      </c>
      <c r="H309" s="4" t="s">
        <v>26</v>
      </c>
      <c r="I309" s="4"/>
      <c r="J309" s="4">
        <f t="shared" si="8"/>
        <v>8</v>
      </c>
      <c r="K309" t="str">
        <f t="shared" si="9"/>
        <v>Djangototal_lines_D=some linesclosedBy=charettes</v>
      </c>
    </row>
    <row r="310" spans="1:11" x14ac:dyDescent="0.2">
      <c r="A310" s="4" t="s">
        <v>98</v>
      </c>
      <c r="B310" s="4" t="s">
        <v>94</v>
      </c>
      <c r="C310" s="4" t="s">
        <v>107</v>
      </c>
      <c r="D310" s="4">
        <v>0.01</v>
      </c>
      <c r="E310" s="4">
        <v>0.01</v>
      </c>
      <c r="F310" s="4">
        <v>1.28</v>
      </c>
      <c r="G310" s="4" t="s">
        <v>19</v>
      </c>
      <c r="H310" s="4" t="s">
        <v>20</v>
      </c>
      <c r="I310" s="4"/>
      <c r="J310" s="4">
        <f t="shared" si="8"/>
        <v>9</v>
      </c>
      <c r="K310" t="str">
        <f t="shared" si="9"/>
        <v>Djangototal_lines_D=some linesclosedBy=adrianholovaty</v>
      </c>
    </row>
    <row r="311" spans="1:11" x14ac:dyDescent="0.2">
      <c r="A311" s="4" t="s">
        <v>98</v>
      </c>
      <c r="B311" s="4" t="s">
        <v>94</v>
      </c>
      <c r="C311" s="4" t="s">
        <v>121</v>
      </c>
      <c r="D311" s="4">
        <v>0</v>
      </c>
      <c r="E311" s="4">
        <v>0</v>
      </c>
      <c r="F311" s="4">
        <v>1.22</v>
      </c>
      <c r="G311" s="4" t="s">
        <v>19</v>
      </c>
      <c r="H311" s="4" t="s">
        <v>20</v>
      </c>
      <c r="I311" s="4"/>
      <c r="J311" s="4">
        <f t="shared" si="8"/>
        <v>10</v>
      </c>
      <c r="K311" t="str">
        <f t="shared" si="9"/>
        <v>Djangototal_lines_D=some linesclosedBy=evildmp</v>
      </c>
    </row>
    <row r="312" spans="1:11" x14ac:dyDescent="0.2">
      <c r="A312" s="4" t="s">
        <v>98</v>
      </c>
      <c r="B312" s="4" t="s">
        <v>94</v>
      </c>
      <c r="C312" s="4" t="s">
        <v>103</v>
      </c>
      <c r="D312" s="4">
        <v>0.02</v>
      </c>
      <c r="E312" s="4">
        <v>0.04</v>
      </c>
      <c r="F312" s="4">
        <v>1.21</v>
      </c>
      <c r="G312" s="4" t="s">
        <v>19</v>
      </c>
      <c r="H312" s="4" t="s">
        <v>26</v>
      </c>
      <c r="I312" s="4"/>
      <c r="J312" s="4">
        <f t="shared" si="8"/>
        <v>11</v>
      </c>
      <c r="K312" t="str">
        <f t="shared" si="9"/>
        <v>Djangototal_lines_D=some linesclosedBy=bmispelon</v>
      </c>
    </row>
    <row r="313" spans="1:11" x14ac:dyDescent="0.2">
      <c r="A313" s="4" t="s">
        <v>98</v>
      </c>
      <c r="B313" s="4" t="s">
        <v>94</v>
      </c>
      <c r="C313" s="4" t="s">
        <v>102</v>
      </c>
      <c r="D313" s="4">
        <v>0.03</v>
      </c>
      <c r="E313" s="4">
        <v>0.05</v>
      </c>
      <c r="F313" s="4">
        <v>1.1599999999999999</v>
      </c>
      <c r="G313" s="4" t="s">
        <v>19</v>
      </c>
      <c r="H313" s="4" t="s">
        <v>26</v>
      </c>
      <c r="I313" s="4"/>
      <c r="J313" s="4">
        <f t="shared" si="8"/>
        <v>12</v>
      </c>
      <c r="K313" t="str">
        <f t="shared" si="9"/>
        <v>Djangototal_lines_D=some linesclosedBy=claudep</v>
      </c>
    </row>
    <row r="314" spans="1:11" x14ac:dyDescent="0.2">
      <c r="A314" s="4" t="s">
        <v>98</v>
      </c>
      <c r="B314" s="4" t="s">
        <v>94</v>
      </c>
      <c r="C314" s="4" t="s">
        <v>100</v>
      </c>
      <c r="D314" s="4">
        <v>0.03</v>
      </c>
      <c r="E314" s="4">
        <v>0.06</v>
      </c>
      <c r="F314" s="4">
        <v>1.08</v>
      </c>
      <c r="G314" s="4" t="s">
        <v>19</v>
      </c>
      <c r="H314" s="4" t="s">
        <v>20</v>
      </c>
      <c r="I314" s="4"/>
      <c r="J314" s="4">
        <f t="shared" si="8"/>
        <v>13</v>
      </c>
      <c r="K314" t="str">
        <f t="shared" si="9"/>
        <v>Djangototal_lines_D=some linesclosedBy=aaugustin</v>
      </c>
    </row>
    <row r="315" spans="1:11" x14ac:dyDescent="0.2">
      <c r="A315" s="4" t="s">
        <v>98</v>
      </c>
      <c r="B315" s="4" t="s">
        <v>94</v>
      </c>
      <c r="C315" s="4" t="s">
        <v>106</v>
      </c>
      <c r="D315" s="4">
        <v>0.01</v>
      </c>
      <c r="E315" s="4">
        <v>0.03</v>
      </c>
      <c r="F315" s="4">
        <v>1.05</v>
      </c>
      <c r="G315" s="4" t="s">
        <v>19</v>
      </c>
      <c r="H315" s="4" t="s">
        <v>20</v>
      </c>
      <c r="I315" s="4"/>
      <c r="J315" s="4">
        <f t="shared" si="8"/>
        <v>14</v>
      </c>
      <c r="K315" t="str">
        <f t="shared" si="9"/>
        <v>Djangototal_lines_D=some linesclosedBy=mjtamlyn</v>
      </c>
    </row>
    <row r="316" spans="1:11" x14ac:dyDescent="0.2">
      <c r="A316" s="4" t="s">
        <v>98</v>
      </c>
      <c r="B316" s="4" t="s">
        <v>94</v>
      </c>
      <c r="C316" s="4" t="s">
        <v>113</v>
      </c>
      <c r="D316" s="4">
        <v>0</v>
      </c>
      <c r="E316" s="4">
        <v>0.01</v>
      </c>
      <c r="F316" s="4">
        <v>1</v>
      </c>
      <c r="G316" s="4" t="s">
        <v>22</v>
      </c>
      <c r="H316" s="4" t="s">
        <v>20</v>
      </c>
      <c r="I316" s="4"/>
      <c r="J316" s="4">
        <f t="shared" si="8"/>
        <v>15</v>
      </c>
      <c r="K316" t="str">
        <f t="shared" si="9"/>
        <v>Djangototal_lines_D=some linesclosedBy=ramiro</v>
      </c>
    </row>
    <row r="317" spans="1:11" x14ac:dyDescent="0.2">
      <c r="A317" s="4" t="s">
        <v>98</v>
      </c>
      <c r="B317" s="4" t="s">
        <v>94</v>
      </c>
      <c r="C317" s="4" t="s">
        <v>126</v>
      </c>
      <c r="D317" s="4">
        <v>0</v>
      </c>
      <c r="E317" s="4">
        <v>0</v>
      </c>
      <c r="F317" s="4">
        <v>0.95</v>
      </c>
      <c r="G317" s="4" t="s">
        <v>22</v>
      </c>
      <c r="H317" s="4" t="s">
        <v>20</v>
      </c>
      <c r="I317" s="4"/>
      <c r="J317" s="4">
        <f t="shared" si="8"/>
        <v>16</v>
      </c>
      <c r="K317" t="str">
        <f t="shared" si="9"/>
        <v>Djangototal_lines_D=some linesclosedBy=jacobian</v>
      </c>
    </row>
    <row r="318" spans="1:11" x14ac:dyDescent="0.2">
      <c r="A318" s="4" t="s">
        <v>98</v>
      </c>
      <c r="B318" s="4" t="s">
        <v>94</v>
      </c>
      <c r="C318" s="4" t="s">
        <v>99</v>
      </c>
      <c r="D318" s="4">
        <v>0.28000000000000003</v>
      </c>
      <c r="E318" s="4">
        <v>0.59</v>
      </c>
      <c r="F318" s="4">
        <v>0.94</v>
      </c>
      <c r="G318" s="4" t="s">
        <v>132</v>
      </c>
      <c r="H318" s="4" t="s">
        <v>75</v>
      </c>
      <c r="I318" s="4"/>
      <c r="J318" s="4">
        <f t="shared" si="8"/>
        <v>17</v>
      </c>
      <c r="K318" t="str">
        <f t="shared" si="9"/>
        <v>Djangototal_lines_D=some linesclosedBy=timgraham</v>
      </c>
    </row>
    <row r="319" spans="1:11" x14ac:dyDescent="0.2">
      <c r="A319" s="4" t="s">
        <v>98</v>
      </c>
      <c r="B319" s="4" t="s">
        <v>94</v>
      </c>
      <c r="C319" s="4" t="s">
        <v>109</v>
      </c>
      <c r="D319" s="4">
        <v>0.01</v>
      </c>
      <c r="E319" s="4">
        <v>0.02</v>
      </c>
      <c r="F319" s="4">
        <v>0.9</v>
      </c>
      <c r="G319" s="4" t="s">
        <v>22</v>
      </c>
      <c r="H319" s="4" t="s">
        <v>20</v>
      </c>
      <c r="I319" s="4"/>
      <c r="J319" s="4">
        <f t="shared" si="8"/>
        <v>18</v>
      </c>
      <c r="K319" t="str">
        <f t="shared" si="9"/>
        <v>Djangototal_lines_D=some linesclosedBy=akaariai</v>
      </c>
    </row>
    <row r="320" spans="1:11" x14ac:dyDescent="0.2">
      <c r="A320" s="4" t="s">
        <v>98</v>
      </c>
      <c r="B320" s="4" t="s">
        <v>94</v>
      </c>
      <c r="C320" s="4" t="s">
        <v>111</v>
      </c>
      <c r="D320" s="4">
        <v>0.01</v>
      </c>
      <c r="E320" s="4">
        <v>0.01</v>
      </c>
      <c r="F320" s="4">
        <v>0.86</v>
      </c>
      <c r="G320" s="4" t="s">
        <v>22</v>
      </c>
      <c r="H320" s="4" t="s">
        <v>20</v>
      </c>
      <c r="I320" s="4"/>
      <c r="J320" s="4">
        <f t="shared" si="8"/>
        <v>19</v>
      </c>
      <c r="K320" t="str">
        <f t="shared" si="9"/>
        <v>Djangototal_lines_D=some linesclosedBy=MarkusH</v>
      </c>
    </row>
    <row r="321" spans="1:11" x14ac:dyDescent="0.2">
      <c r="A321" s="4" t="s">
        <v>98</v>
      </c>
      <c r="B321" s="4" t="s">
        <v>94</v>
      </c>
      <c r="C321" s="4" t="s">
        <v>110</v>
      </c>
      <c r="D321" s="4">
        <v>0</v>
      </c>
      <c r="E321" s="4">
        <v>0.01</v>
      </c>
      <c r="F321" s="4">
        <v>0.85</v>
      </c>
      <c r="G321" s="4" t="s">
        <v>22</v>
      </c>
      <c r="H321" s="4" t="s">
        <v>20</v>
      </c>
      <c r="I321" s="4"/>
      <c r="J321" s="4">
        <f t="shared" si="8"/>
        <v>20</v>
      </c>
      <c r="K321" t="str">
        <f t="shared" si="9"/>
        <v>Djangototal_lines_D=some linesclosedBy=carljm</v>
      </c>
    </row>
    <row r="322" spans="1:11" x14ac:dyDescent="0.2">
      <c r="A322" s="4" t="s">
        <v>98</v>
      </c>
      <c r="B322" s="4" t="s">
        <v>94</v>
      </c>
      <c r="C322" s="4" t="s">
        <v>124</v>
      </c>
      <c r="D322" s="4">
        <v>0</v>
      </c>
      <c r="E322" s="4">
        <v>0.01</v>
      </c>
      <c r="F322" s="4">
        <v>0.83</v>
      </c>
      <c r="G322" s="4" t="s">
        <v>22</v>
      </c>
      <c r="H322" s="4" t="s">
        <v>20</v>
      </c>
      <c r="I322" s="4"/>
      <c r="J322" s="4">
        <f t="shared" si="8"/>
        <v>21</v>
      </c>
      <c r="K322" t="str">
        <f t="shared" si="9"/>
        <v>Djangototal_lines_D=some linesclosedBy=HonzaKral</v>
      </c>
    </row>
    <row r="323" spans="1:11" x14ac:dyDescent="0.2">
      <c r="A323" s="4" t="s">
        <v>98</v>
      </c>
      <c r="B323" s="4" t="s">
        <v>94</v>
      </c>
      <c r="C323" s="4" t="s">
        <v>112</v>
      </c>
      <c r="D323" s="4">
        <v>0</v>
      </c>
      <c r="E323" s="4">
        <v>0.01</v>
      </c>
      <c r="F323" s="4">
        <v>0.74</v>
      </c>
      <c r="G323" s="4" t="s">
        <v>22</v>
      </c>
      <c r="H323" s="4" t="s">
        <v>20</v>
      </c>
      <c r="I323" s="4"/>
      <c r="J323" s="4">
        <f t="shared" ref="J323:J386" si="10">IF(B323&lt;&gt;B322,1,J322+1)</f>
        <v>22</v>
      </c>
      <c r="K323" t="str">
        <f t="shared" ref="K323:K386" si="11">_xlfn.CONCAT(A323,B323,C323)</f>
        <v>Djangototal_lines_D=some linesclosedBy=andrewgodwin</v>
      </c>
    </row>
    <row r="324" spans="1:11" x14ac:dyDescent="0.2">
      <c r="A324" s="4" t="s">
        <v>98</v>
      </c>
      <c r="B324" s="4" t="s">
        <v>94</v>
      </c>
      <c r="C324" s="4" t="s">
        <v>119</v>
      </c>
      <c r="D324" s="4">
        <v>0</v>
      </c>
      <c r="E324" s="4">
        <v>0</v>
      </c>
      <c r="F324" s="4">
        <v>0.71</v>
      </c>
      <c r="G324" s="4" t="s">
        <v>22</v>
      </c>
      <c r="H324" s="4" t="s">
        <v>20</v>
      </c>
      <c r="I324" s="4"/>
      <c r="J324" s="4">
        <f t="shared" si="10"/>
        <v>23</v>
      </c>
      <c r="K324" t="str">
        <f t="shared" si="11"/>
        <v>Djangototal_lines_D=some linesclosedBy=freakboy3742</v>
      </c>
    </row>
    <row r="325" spans="1:11" x14ac:dyDescent="0.2">
      <c r="A325" s="4" t="s">
        <v>98</v>
      </c>
      <c r="B325" s="4" t="s">
        <v>94</v>
      </c>
      <c r="C325" s="4" t="s">
        <v>115</v>
      </c>
      <c r="D325" s="4">
        <v>0</v>
      </c>
      <c r="E325" s="4">
        <v>0</v>
      </c>
      <c r="F325" s="4">
        <v>0.56999999999999995</v>
      </c>
      <c r="G325" s="4" t="s">
        <v>22</v>
      </c>
      <c r="H325" s="4" t="s">
        <v>20</v>
      </c>
      <c r="I325" s="4"/>
      <c r="J325" s="4">
        <f t="shared" si="10"/>
        <v>24</v>
      </c>
      <c r="K325" t="str">
        <f t="shared" si="11"/>
        <v>Djangototal_lines_D=some linesclosedBy=loic</v>
      </c>
    </row>
    <row r="326" spans="1:11" x14ac:dyDescent="0.2">
      <c r="A326" s="4" t="s">
        <v>98</v>
      </c>
      <c r="B326" s="4" t="s">
        <v>94</v>
      </c>
      <c r="C326" s="4" t="s">
        <v>125</v>
      </c>
      <c r="D326" s="4">
        <v>0</v>
      </c>
      <c r="E326" s="4">
        <v>0</v>
      </c>
      <c r="F326" s="4">
        <v>0.55000000000000004</v>
      </c>
      <c r="G326" s="4" t="s">
        <v>22</v>
      </c>
      <c r="H326" s="4" t="s">
        <v>20</v>
      </c>
      <c r="I326" s="4"/>
      <c r="J326" s="4">
        <f t="shared" si="10"/>
        <v>25</v>
      </c>
      <c r="K326" t="str">
        <f t="shared" si="11"/>
        <v>Djangototal_lines_D=some linesclosedBy=jezdez</v>
      </c>
    </row>
    <row r="327" spans="1:11" x14ac:dyDescent="0.2">
      <c r="A327" s="4" t="s">
        <v>98</v>
      </c>
      <c r="B327" s="4" t="s">
        <v>94</v>
      </c>
      <c r="C327" s="4" t="s">
        <v>118</v>
      </c>
      <c r="D327" s="4">
        <v>0</v>
      </c>
      <c r="E327" s="4">
        <v>0</v>
      </c>
      <c r="F327" s="4">
        <v>0.37</v>
      </c>
      <c r="G327" s="4" t="s">
        <v>22</v>
      </c>
      <c r="H327" s="4" t="s">
        <v>20</v>
      </c>
      <c r="I327" s="4"/>
      <c r="J327" s="4">
        <f t="shared" si="10"/>
        <v>26</v>
      </c>
      <c r="K327" t="str">
        <f t="shared" si="11"/>
        <v>Djangototal_lines_D=some linesclosedBy=jphalip</v>
      </c>
    </row>
    <row r="328" spans="1:11" x14ac:dyDescent="0.2">
      <c r="A328" s="4" t="s">
        <v>98</v>
      </c>
      <c r="B328" s="4" t="s">
        <v>45</v>
      </c>
      <c r="C328" s="4" t="s">
        <v>111</v>
      </c>
      <c r="D328" s="4">
        <v>0</v>
      </c>
      <c r="E328" s="4">
        <v>0.02</v>
      </c>
      <c r="F328" s="4">
        <v>1.86</v>
      </c>
      <c r="G328" s="4" t="s">
        <v>19</v>
      </c>
      <c r="H328" s="4" t="s">
        <v>26</v>
      </c>
      <c r="I328" s="4"/>
      <c r="J328" s="4">
        <f t="shared" si="10"/>
        <v>1</v>
      </c>
      <c r="K328" t="str">
        <f t="shared" si="11"/>
        <v>DjangotypeDeveloper=coreclosedBy=MarkusH</v>
      </c>
    </row>
    <row r="329" spans="1:11" x14ac:dyDescent="0.2">
      <c r="A329" s="4" t="s">
        <v>98</v>
      </c>
      <c r="B329" s="4" t="s">
        <v>45</v>
      </c>
      <c r="C329" s="4" t="s">
        <v>113</v>
      </c>
      <c r="D329" s="4">
        <v>0</v>
      </c>
      <c r="E329" s="4">
        <v>0.01</v>
      </c>
      <c r="F329" s="4">
        <v>1.46</v>
      </c>
      <c r="G329" s="4" t="s">
        <v>19</v>
      </c>
      <c r="H329" s="4" t="s">
        <v>20</v>
      </c>
      <c r="I329" s="4"/>
      <c r="J329" s="4">
        <f t="shared" si="10"/>
        <v>2</v>
      </c>
      <c r="K329" t="str">
        <f t="shared" si="11"/>
        <v>DjangotypeDeveloper=coreclosedBy=ramiro</v>
      </c>
    </row>
    <row r="330" spans="1:11" x14ac:dyDescent="0.2">
      <c r="A330" s="4" t="s">
        <v>98</v>
      </c>
      <c r="B330" s="4" t="s">
        <v>45</v>
      </c>
      <c r="C330" s="4" t="s">
        <v>119</v>
      </c>
      <c r="D330" s="4">
        <v>0</v>
      </c>
      <c r="E330" s="4">
        <v>0.01</v>
      </c>
      <c r="F330" s="4">
        <v>1.1599999999999999</v>
      </c>
      <c r="G330" s="4" t="s">
        <v>19</v>
      </c>
      <c r="H330" s="4" t="s">
        <v>20</v>
      </c>
      <c r="I330" s="4"/>
      <c r="J330" s="4">
        <f t="shared" si="10"/>
        <v>3</v>
      </c>
      <c r="K330" t="str">
        <f t="shared" si="11"/>
        <v>DjangotypeDeveloper=coreclosedBy=freakboy3742</v>
      </c>
    </row>
    <row r="331" spans="1:11" x14ac:dyDescent="0.2">
      <c r="A331" s="4" t="s">
        <v>98</v>
      </c>
      <c r="B331" s="4" t="s">
        <v>45</v>
      </c>
      <c r="C331" s="4" t="s">
        <v>99</v>
      </c>
      <c r="D331" s="4">
        <v>0.15</v>
      </c>
      <c r="E331" s="4">
        <v>0.72</v>
      </c>
      <c r="F331" s="4">
        <v>1.1499999999999999</v>
      </c>
      <c r="G331" s="4" t="s">
        <v>122</v>
      </c>
      <c r="H331" s="4" t="s">
        <v>133</v>
      </c>
      <c r="I331" s="4"/>
      <c r="J331" s="4">
        <f t="shared" si="10"/>
        <v>4</v>
      </c>
      <c r="K331" t="str">
        <f t="shared" si="11"/>
        <v>DjangotypeDeveloper=coreclosedBy=timgraham</v>
      </c>
    </row>
    <row r="332" spans="1:11" x14ac:dyDescent="0.2">
      <c r="A332" s="4" t="s">
        <v>98</v>
      </c>
      <c r="B332" s="4" t="s">
        <v>45</v>
      </c>
      <c r="C332" s="4" t="s">
        <v>125</v>
      </c>
      <c r="D332" s="4">
        <v>0</v>
      </c>
      <c r="E332" s="4">
        <v>0.01</v>
      </c>
      <c r="F332" s="4">
        <v>1.08</v>
      </c>
      <c r="G332" s="4" t="s">
        <v>19</v>
      </c>
      <c r="H332" s="4" t="s">
        <v>20</v>
      </c>
      <c r="I332" s="4"/>
      <c r="J332" s="4">
        <f t="shared" si="10"/>
        <v>5</v>
      </c>
      <c r="K332" t="str">
        <f t="shared" si="11"/>
        <v>DjangotypeDeveloper=coreclosedBy=jezdez</v>
      </c>
    </row>
    <row r="333" spans="1:11" x14ac:dyDescent="0.2">
      <c r="A333" s="4" t="s">
        <v>98</v>
      </c>
      <c r="B333" s="4" t="s">
        <v>45</v>
      </c>
      <c r="C333" s="4" t="s">
        <v>105</v>
      </c>
      <c r="D333" s="4">
        <v>0</v>
      </c>
      <c r="E333" s="4">
        <v>0.02</v>
      </c>
      <c r="F333" s="4">
        <v>0.97</v>
      </c>
      <c r="G333" s="4" t="s">
        <v>22</v>
      </c>
      <c r="H333" s="4" t="s">
        <v>20</v>
      </c>
      <c r="I333" s="4"/>
      <c r="J333" s="4">
        <f t="shared" si="10"/>
        <v>6</v>
      </c>
      <c r="K333" t="str">
        <f t="shared" si="11"/>
        <v>DjangotypeDeveloper=coreclosedBy=charettes</v>
      </c>
    </row>
    <row r="334" spans="1:11" x14ac:dyDescent="0.2">
      <c r="A334" s="4" t="s">
        <v>98</v>
      </c>
      <c r="B334" s="4" t="s">
        <v>45</v>
      </c>
      <c r="C334" s="4" t="s">
        <v>109</v>
      </c>
      <c r="D334" s="4">
        <v>0</v>
      </c>
      <c r="E334" s="4">
        <v>0.02</v>
      </c>
      <c r="F334" s="4">
        <v>0.96</v>
      </c>
      <c r="G334" s="4" t="s">
        <v>22</v>
      </c>
      <c r="H334" s="4" t="s">
        <v>20</v>
      </c>
      <c r="I334" s="4"/>
      <c r="J334" s="4">
        <f t="shared" si="10"/>
        <v>7</v>
      </c>
      <c r="K334" t="str">
        <f t="shared" si="11"/>
        <v>DjangotypeDeveloper=coreclosedBy=akaariai</v>
      </c>
    </row>
    <row r="335" spans="1:11" x14ac:dyDescent="0.2">
      <c r="A335" s="4" t="s">
        <v>98</v>
      </c>
      <c r="B335" s="4" t="s">
        <v>45</v>
      </c>
      <c r="C335" s="4" t="s">
        <v>103</v>
      </c>
      <c r="D335" s="4">
        <v>0.01</v>
      </c>
      <c r="E335" s="4">
        <v>0.03</v>
      </c>
      <c r="F335" s="4">
        <v>0.89</v>
      </c>
      <c r="G335" s="4" t="s">
        <v>22</v>
      </c>
      <c r="H335" s="4" t="s">
        <v>20</v>
      </c>
      <c r="I335" s="4"/>
      <c r="J335" s="4">
        <f t="shared" si="10"/>
        <v>8</v>
      </c>
      <c r="K335" t="str">
        <f t="shared" si="11"/>
        <v>DjangotypeDeveloper=coreclosedBy=bmispelon</v>
      </c>
    </row>
    <row r="336" spans="1:11" x14ac:dyDescent="0.2">
      <c r="A336" s="4" t="s">
        <v>98</v>
      </c>
      <c r="B336" s="4" t="s">
        <v>45</v>
      </c>
      <c r="C336" s="4" t="s">
        <v>102</v>
      </c>
      <c r="D336" s="4">
        <v>0.01</v>
      </c>
      <c r="E336" s="4">
        <v>0.04</v>
      </c>
      <c r="F336" s="4">
        <v>0.85</v>
      </c>
      <c r="G336" s="4" t="s">
        <v>22</v>
      </c>
      <c r="H336" s="4" t="s">
        <v>17</v>
      </c>
      <c r="I336" s="4"/>
      <c r="J336" s="4">
        <f t="shared" si="10"/>
        <v>9</v>
      </c>
      <c r="K336" t="str">
        <f t="shared" si="11"/>
        <v>DjangotypeDeveloper=coreclosedBy=claudep</v>
      </c>
    </row>
    <row r="337" spans="1:11" x14ac:dyDescent="0.2">
      <c r="A337" s="4" t="s">
        <v>98</v>
      </c>
      <c r="B337" s="4" t="s">
        <v>45</v>
      </c>
      <c r="C337" s="4" t="s">
        <v>115</v>
      </c>
      <c r="D337" s="4">
        <v>0</v>
      </c>
      <c r="E337" s="4">
        <v>0.01</v>
      </c>
      <c r="F337" s="4">
        <v>0.75</v>
      </c>
      <c r="G337" s="4" t="s">
        <v>22</v>
      </c>
      <c r="H337" s="4" t="s">
        <v>20</v>
      </c>
      <c r="I337" s="4"/>
      <c r="J337" s="4">
        <f t="shared" si="10"/>
        <v>10</v>
      </c>
      <c r="K337" t="str">
        <f t="shared" si="11"/>
        <v>DjangotypeDeveloper=coreclosedBy=loic</v>
      </c>
    </row>
    <row r="338" spans="1:11" x14ac:dyDescent="0.2">
      <c r="A338" s="4" t="s">
        <v>98</v>
      </c>
      <c r="B338" s="4" t="s">
        <v>45</v>
      </c>
      <c r="C338" s="4" t="s">
        <v>110</v>
      </c>
      <c r="D338" s="4">
        <v>0</v>
      </c>
      <c r="E338" s="4">
        <v>0.01</v>
      </c>
      <c r="F338" s="4">
        <v>0.73</v>
      </c>
      <c r="G338" s="4" t="s">
        <v>22</v>
      </c>
      <c r="H338" s="4" t="s">
        <v>20</v>
      </c>
      <c r="I338" s="4"/>
      <c r="J338" s="4">
        <f t="shared" si="10"/>
        <v>11</v>
      </c>
      <c r="K338" t="str">
        <f t="shared" si="11"/>
        <v>DjangotypeDeveloper=coreclosedBy=carljm</v>
      </c>
    </row>
    <row r="339" spans="1:11" x14ac:dyDescent="0.2">
      <c r="A339" s="4" t="s">
        <v>98</v>
      </c>
      <c r="B339" s="4" t="s">
        <v>45</v>
      </c>
      <c r="C339" s="4" t="s">
        <v>106</v>
      </c>
      <c r="D339" s="4">
        <v>0</v>
      </c>
      <c r="E339" s="4">
        <v>0.02</v>
      </c>
      <c r="F339" s="4">
        <v>0.66</v>
      </c>
      <c r="G339" s="4" t="s">
        <v>22</v>
      </c>
      <c r="H339" s="4" t="s">
        <v>17</v>
      </c>
      <c r="I339" s="4"/>
      <c r="J339" s="4">
        <f t="shared" si="10"/>
        <v>12</v>
      </c>
      <c r="K339" t="str">
        <f t="shared" si="11"/>
        <v>DjangotypeDeveloper=coreclosedBy=mjtamlyn</v>
      </c>
    </row>
    <row r="340" spans="1:11" x14ac:dyDescent="0.2">
      <c r="A340" s="4" t="s">
        <v>98</v>
      </c>
      <c r="B340" s="4" t="s">
        <v>45</v>
      </c>
      <c r="C340" s="4" t="s">
        <v>101</v>
      </c>
      <c r="D340" s="4">
        <v>0.01</v>
      </c>
      <c r="E340" s="4">
        <v>0.02</v>
      </c>
      <c r="F340" s="4">
        <v>0.63</v>
      </c>
      <c r="G340" s="4" t="s">
        <v>22</v>
      </c>
      <c r="H340" s="4" t="s">
        <v>65</v>
      </c>
      <c r="I340" s="4"/>
      <c r="J340" s="4">
        <f t="shared" si="10"/>
        <v>13</v>
      </c>
      <c r="K340" t="str">
        <f t="shared" si="11"/>
        <v>DjangotypeDeveloper=coreclosedBy=apollo13</v>
      </c>
    </row>
    <row r="341" spans="1:11" x14ac:dyDescent="0.2">
      <c r="A341" s="4" t="s">
        <v>98</v>
      </c>
      <c r="B341" s="4" t="s">
        <v>45</v>
      </c>
      <c r="C341" s="4" t="s">
        <v>107</v>
      </c>
      <c r="D341" s="4">
        <v>0</v>
      </c>
      <c r="E341" s="4">
        <v>0.01</v>
      </c>
      <c r="F341" s="4">
        <v>0.61</v>
      </c>
      <c r="G341" s="4" t="s">
        <v>22</v>
      </c>
      <c r="H341" s="4" t="s">
        <v>17</v>
      </c>
      <c r="I341" s="4"/>
      <c r="J341" s="4">
        <f t="shared" si="10"/>
        <v>14</v>
      </c>
      <c r="K341" t="str">
        <f t="shared" si="11"/>
        <v>DjangotypeDeveloper=coreclosedBy=adrianholovaty</v>
      </c>
    </row>
    <row r="342" spans="1:11" x14ac:dyDescent="0.2">
      <c r="A342" s="4" t="s">
        <v>98</v>
      </c>
      <c r="B342" s="4" t="s">
        <v>45</v>
      </c>
      <c r="C342" s="4" t="s">
        <v>100</v>
      </c>
      <c r="D342" s="4">
        <v>0.01</v>
      </c>
      <c r="E342" s="4">
        <v>0.03</v>
      </c>
      <c r="F342" s="4">
        <v>0.6</v>
      </c>
      <c r="G342" s="4" t="s">
        <v>22</v>
      </c>
      <c r="H342" s="4" t="s">
        <v>65</v>
      </c>
      <c r="I342" s="4"/>
      <c r="J342" s="4">
        <f t="shared" si="10"/>
        <v>15</v>
      </c>
      <c r="K342" t="str">
        <f t="shared" si="11"/>
        <v>DjangotypeDeveloper=coreclosedBy=aaugustin</v>
      </c>
    </row>
    <row r="343" spans="1:11" x14ac:dyDescent="0.2">
      <c r="A343" s="4" t="s">
        <v>98</v>
      </c>
      <c r="B343" s="4" t="s">
        <v>45</v>
      </c>
      <c r="C343" s="4" t="s">
        <v>104</v>
      </c>
      <c r="D343" s="4">
        <v>0</v>
      </c>
      <c r="E343" s="4">
        <v>0.01</v>
      </c>
      <c r="F343" s="4">
        <v>0.24</v>
      </c>
      <c r="G343" s="4" t="s">
        <v>22</v>
      </c>
      <c r="H343" s="4" t="s">
        <v>65</v>
      </c>
      <c r="I343" s="4"/>
      <c r="J343" s="4">
        <f t="shared" si="10"/>
        <v>16</v>
      </c>
      <c r="K343" t="str">
        <f t="shared" si="11"/>
        <v>DjangotypeDeveloper=coreclosedBy=alex</v>
      </c>
    </row>
    <row r="344" spans="1:11" x14ac:dyDescent="0.2">
      <c r="A344" s="4" t="s">
        <v>98</v>
      </c>
      <c r="B344" s="4" t="s">
        <v>47</v>
      </c>
      <c r="C344" s="4" t="s">
        <v>126</v>
      </c>
      <c r="D344" s="4">
        <v>0</v>
      </c>
      <c r="E344" s="4">
        <v>0</v>
      </c>
      <c r="F344" s="4">
        <v>1.26</v>
      </c>
      <c r="G344" s="4" t="s">
        <v>19</v>
      </c>
      <c r="H344" s="4" t="s">
        <v>20</v>
      </c>
      <c r="I344" s="4"/>
      <c r="J344" s="4">
        <f t="shared" si="10"/>
        <v>1</v>
      </c>
      <c r="K344" t="str">
        <f t="shared" si="11"/>
        <v>DjangotypeDeveloper=externalclosedBy=jacobian</v>
      </c>
    </row>
    <row r="345" spans="1:11" x14ac:dyDescent="0.2">
      <c r="A345" s="4" t="s">
        <v>98</v>
      </c>
      <c r="B345" s="4" t="s">
        <v>47</v>
      </c>
      <c r="C345" s="4" t="s">
        <v>117</v>
      </c>
      <c r="D345" s="4">
        <v>0</v>
      </c>
      <c r="E345" s="4">
        <v>0</v>
      </c>
      <c r="F345" s="4">
        <v>1.26</v>
      </c>
      <c r="G345" s="4" t="s">
        <v>19</v>
      </c>
      <c r="H345" s="4" t="s">
        <v>20</v>
      </c>
      <c r="I345" s="4"/>
      <c r="J345" s="4">
        <f t="shared" si="10"/>
        <v>2</v>
      </c>
      <c r="K345" t="str">
        <f t="shared" si="11"/>
        <v>DjangotypeDeveloper=externalclosedBy=kmtracey</v>
      </c>
    </row>
    <row r="346" spans="1:11" x14ac:dyDescent="0.2">
      <c r="A346" s="4" t="s">
        <v>98</v>
      </c>
      <c r="B346" s="4" t="s">
        <v>47</v>
      </c>
      <c r="C346" s="4" t="s">
        <v>114</v>
      </c>
      <c r="D346" s="4">
        <v>0</v>
      </c>
      <c r="E346" s="4">
        <v>0</v>
      </c>
      <c r="F346" s="4">
        <v>1.26</v>
      </c>
      <c r="G346" s="4" t="s">
        <v>19</v>
      </c>
      <c r="H346" s="4" t="s">
        <v>20</v>
      </c>
      <c r="I346" s="4"/>
      <c r="J346" s="4">
        <f t="shared" si="10"/>
        <v>3</v>
      </c>
      <c r="K346" t="str">
        <f t="shared" si="11"/>
        <v>DjangotypeDeveloper=externalclosedBy=ubernostrum</v>
      </c>
    </row>
    <row r="347" spans="1:11" x14ac:dyDescent="0.2">
      <c r="A347" s="4" t="s">
        <v>98</v>
      </c>
      <c r="B347" s="4" t="s">
        <v>47</v>
      </c>
      <c r="C347" s="4" t="s">
        <v>104</v>
      </c>
      <c r="D347" s="4">
        <v>0.02</v>
      </c>
      <c r="E347" s="4">
        <v>0.03</v>
      </c>
      <c r="F347" s="4">
        <v>1.2</v>
      </c>
      <c r="G347" s="4" t="s">
        <v>19</v>
      </c>
      <c r="H347" s="4" t="s">
        <v>20</v>
      </c>
      <c r="I347" s="4"/>
      <c r="J347" s="4">
        <f t="shared" si="10"/>
        <v>4</v>
      </c>
      <c r="K347" t="str">
        <f t="shared" si="11"/>
        <v>DjangotypeDeveloper=externalclosedBy=alex</v>
      </c>
    </row>
    <row r="348" spans="1:11" x14ac:dyDescent="0.2">
      <c r="A348" s="4" t="s">
        <v>98</v>
      </c>
      <c r="B348" s="4" t="s">
        <v>47</v>
      </c>
      <c r="C348" s="4" t="s">
        <v>108</v>
      </c>
      <c r="D348" s="4">
        <v>0.01</v>
      </c>
      <c r="E348" s="4">
        <v>0.01</v>
      </c>
      <c r="F348" s="4">
        <v>1.2</v>
      </c>
      <c r="G348" s="4" t="s">
        <v>19</v>
      </c>
      <c r="H348" s="4" t="s">
        <v>20</v>
      </c>
      <c r="I348" s="4"/>
      <c r="J348" s="4">
        <f t="shared" si="10"/>
        <v>5</v>
      </c>
      <c r="K348" t="str">
        <f t="shared" si="11"/>
        <v>DjangotypeDeveloper=externalclosedBy=ptone</v>
      </c>
    </row>
    <row r="349" spans="1:11" x14ac:dyDescent="0.2">
      <c r="A349" s="4" t="s">
        <v>98</v>
      </c>
      <c r="B349" s="4" t="s">
        <v>47</v>
      </c>
      <c r="C349" s="4" t="s">
        <v>118</v>
      </c>
      <c r="D349" s="4">
        <v>0.01</v>
      </c>
      <c r="E349" s="4">
        <v>0.01</v>
      </c>
      <c r="F349" s="4">
        <v>1.2</v>
      </c>
      <c r="G349" s="4" t="s">
        <v>19</v>
      </c>
      <c r="H349" s="4" t="s">
        <v>20</v>
      </c>
      <c r="I349" s="4"/>
      <c r="J349" s="4">
        <f t="shared" si="10"/>
        <v>6</v>
      </c>
      <c r="K349" t="str">
        <f t="shared" si="11"/>
        <v>DjangotypeDeveloper=externalclosedBy=jphalip</v>
      </c>
    </row>
    <row r="350" spans="1:11" x14ac:dyDescent="0.2">
      <c r="A350" s="4" t="s">
        <v>98</v>
      </c>
      <c r="B350" s="4" t="s">
        <v>47</v>
      </c>
      <c r="C350" s="4" t="s">
        <v>112</v>
      </c>
      <c r="D350" s="4">
        <v>0.01</v>
      </c>
      <c r="E350" s="4">
        <v>0.01</v>
      </c>
      <c r="F350" s="4">
        <v>1.18</v>
      </c>
      <c r="G350" s="4" t="s">
        <v>19</v>
      </c>
      <c r="H350" s="4" t="s">
        <v>20</v>
      </c>
      <c r="I350" s="4"/>
      <c r="J350" s="4">
        <f t="shared" si="10"/>
        <v>7</v>
      </c>
      <c r="K350" t="str">
        <f t="shared" si="11"/>
        <v>DjangotypeDeveloper=externalclosedBy=andrewgodwin</v>
      </c>
    </row>
    <row r="351" spans="1:11" x14ac:dyDescent="0.2">
      <c r="A351" s="4" t="s">
        <v>98</v>
      </c>
      <c r="B351" s="4" t="s">
        <v>47</v>
      </c>
      <c r="C351" s="4" t="s">
        <v>100</v>
      </c>
      <c r="D351" s="4">
        <v>0.05</v>
      </c>
      <c r="E351" s="4">
        <v>0.06</v>
      </c>
      <c r="F351" s="4">
        <v>1.1000000000000001</v>
      </c>
      <c r="G351" s="4" t="s">
        <v>19</v>
      </c>
      <c r="H351" s="4" t="s">
        <v>26</v>
      </c>
      <c r="I351" s="4"/>
      <c r="J351" s="4">
        <f t="shared" si="10"/>
        <v>8</v>
      </c>
      <c r="K351" t="str">
        <f t="shared" si="11"/>
        <v>DjangotypeDeveloper=externalclosedBy=aaugustin</v>
      </c>
    </row>
    <row r="352" spans="1:11" x14ac:dyDescent="0.2">
      <c r="A352" s="4" t="s">
        <v>98</v>
      </c>
      <c r="B352" s="4" t="s">
        <v>47</v>
      </c>
      <c r="C352" s="4" t="s">
        <v>107</v>
      </c>
      <c r="D352" s="4">
        <v>0.01</v>
      </c>
      <c r="E352" s="4">
        <v>0.01</v>
      </c>
      <c r="F352" s="4">
        <v>1.1000000000000001</v>
      </c>
      <c r="G352" s="4" t="s">
        <v>19</v>
      </c>
      <c r="H352" s="4" t="s">
        <v>20</v>
      </c>
      <c r="I352" s="4"/>
      <c r="J352" s="4">
        <f t="shared" si="10"/>
        <v>9</v>
      </c>
      <c r="K352" t="str">
        <f t="shared" si="11"/>
        <v>DjangotypeDeveloper=externalclosedBy=adrianholovaty</v>
      </c>
    </row>
    <row r="353" spans="1:11" x14ac:dyDescent="0.2">
      <c r="A353" s="4" t="s">
        <v>98</v>
      </c>
      <c r="B353" s="4" t="s">
        <v>47</v>
      </c>
      <c r="C353" s="4" t="s">
        <v>101</v>
      </c>
      <c r="D353" s="4">
        <v>0.03</v>
      </c>
      <c r="E353" s="4">
        <v>0.04</v>
      </c>
      <c r="F353" s="4">
        <v>1.0900000000000001</v>
      </c>
      <c r="G353" s="4" t="s">
        <v>19</v>
      </c>
      <c r="H353" s="4" t="s">
        <v>20</v>
      </c>
      <c r="I353" s="4"/>
      <c r="J353" s="4">
        <f t="shared" si="10"/>
        <v>10</v>
      </c>
      <c r="K353" t="str">
        <f t="shared" si="11"/>
        <v>DjangotypeDeveloper=externalclosedBy=apollo13</v>
      </c>
    </row>
    <row r="354" spans="1:11" x14ac:dyDescent="0.2">
      <c r="A354" s="4" t="s">
        <v>98</v>
      </c>
      <c r="B354" s="4" t="s">
        <v>47</v>
      </c>
      <c r="C354" s="4" t="s">
        <v>106</v>
      </c>
      <c r="D354" s="4">
        <v>0.02</v>
      </c>
      <c r="E354" s="4">
        <v>0.03</v>
      </c>
      <c r="F354" s="4">
        <v>1.0900000000000001</v>
      </c>
      <c r="G354" s="4" t="s">
        <v>19</v>
      </c>
      <c r="H354" s="4" t="s">
        <v>20</v>
      </c>
      <c r="I354" s="4"/>
      <c r="J354" s="4">
        <f t="shared" si="10"/>
        <v>11</v>
      </c>
      <c r="K354" t="str">
        <f t="shared" si="11"/>
        <v>DjangotypeDeveloper=externalclosedBy=mjtamlyn</v>
      </c>
    </row>
    <row r="355" spans="1:11" x14ac:dyDescent="0.2">
      <c r="A355" s="4" t="s">
        <v>98</v>
      </c>
      <c r="B355" s="4" t="s">
        <v>47</v>
      </c>
      <c r="C355" s="4" t="s">
        <v>124</v>
      </c>
      <c r="D355" s="4">
        <v>0.01</v>
      </c>
      <c r="E355" s="4">
        <v>0.01</v>
      </c>
      <c r="F355" s="4">
        <v>1.0900000000000001</v>
      </c>
      <c r="G355" s="4" t="s">
        <v>19</v>
      </c>
      <c r="H355" s="4" t="s">
        <v>20</v>
      </c>
      <c r="I355" s="4"/>
      <c r="J355" s="4">
        <f t="shared" si="10"/>
        <v>12</v>
      </c>
      <c r="K355" t="str">
        <f t="shared" si="11"/>
        <v>DjangotypeDeveloper=externalclosedBy=HonzaKral</v>
      </c>
    </row>
    <row r="356" spans="1:11" x14ac:dyDescent="0.2">
      <c r="A356" s="4" t="s">
        <v>98</v>
      </c>
      <c r="B356" s="4" t="s">
        <v>47</v>
      </c>
      <c r="C356" s="4" t="s">
        <v>121</v>
      </c>
      <c r="D356" s="4">
        <v>0</v>
      </c>
      <c r="E356" s="4">
        <v>0</v>
      </c>
      <c r="F356" s="4">
        <v>1.08</v>
      </c>
      <c r="G356" s="4" t="s">
        <v>19</v>
      </c>
      <c r="H356" s="4" t="s">
        <v>20</v>
      </c>
      <c r="I356" s="4"/>
      <c r="J356" s="4">
        <f t="shared" si="10"/>
        <v>13</v>
      </c>
      <c r="K356" t="str">
        <f t="shared" si="11"/>
        <v>DjangotypeDeveloper=externalclosedBy=evildmp</v>
      </c>
    </row>
    <row r="357" spans="1:11" x14ac:dyDescent="0.2">
      <c r="A357" s="4" t="s">
        <v>98</v>
      </c>
      <c r="B357" s="4" t="s">
        <v>47</v>
      </c>
      <c r="C357" s="4" t="s">
        <v>110</v>
      </c>
      <c r="D357" s="4">
        <v>0.01</v>
      </c>
      <c r="E357" s="4">
        <v>0.01</v>
      </c>
      <c r="F357" s="4">
        <v>1.07</v>
      </c>
      <c r="G357" s="4" t="s">
        <v>19</v>
      </c>
      <c r="H357" s="4" t="s">
        <v>20</v>
      </c>
      <c r="I357" s="4"/>
      <c r="J357" s="4">
        <f t="shared" si="10"/>
        <v>14</v>
      </c>
      <c r="K357" t="str">
        <f t="shared" si="11"/>
        <v>DjangotypeDeveloper=externalclosedBy=carljm</v>
      </c>
    </row>
    <row r="358" spans="1:11" x14ac:dyDescent="0.2">
      <c r="A358" s="4" t="s">
        <v>98</v>
      </c>
      <c r="B358" s="4" t="s">
        <v>47</v>
      </c>
      <c r="C358" s="4" t="s">
        <v>115</v>
      </c>
      <c r="D358" s="4">
        <v>0.01</v>
      </c>
      <c r="E358" s="4">
        <v>0.01</v>
      </c>
      <c r="F358" s="4">
        <v>1.06</v>
      </c>
      <c r="G358" s="4" t="s">
        <v>19</v>
      </c>
      <c r="H358" s="4" t="s">
        <v>20</v>
      </c>
      <c r="I358" s="4"/>
      <c r="J358" s="4">
        <f t="shared" si="10"/>
        <v>15</v>
      </c>
      <c r="K358" t="str">
        <f t="shared" si="11"/>
        <v>DjangotypeDeveloper=externalclosedBy=loic</v>
      </c>
    </row>
    <row r="359" spans="1:11" x14ac:dyDescent="0.2">
      <c r="A359" s="4" t="s">
        <v>98</v>
      </c>
      <c r="B359" s="4" t="s">
        <v>47</v>
      </c>
      <c r="C359" s="4" t="s">
        <v>127</v>
      </c>
      <c r="D359" s="4">
        <v>0</v>
      </c>
      <c r="E359" s="4">
        <v>0</v>
      </c>
      <c r="F359" s="4">
        <v>1.05</v>
      </c>
      <c r="G359" s="4" t="s">
        <v>19</v>
      </c>
      <c r="H359" s="4" t="s">
        <v>20</v>
      </c>
      <c r="I359" s="4"/>
      <c r="J359" s="4">
        <f t="shared" si="10"/>
        <v>16</v>
      </c>
      <c r="K359" t="str">
        <f t="shared" si="11"/>
        <v>DjangotypeDeveloper=externalclosedBy=spookylukey</v>
      </c>
    </row>
    <row r="360" spans="1:11" x14ac:dyDescent="0.2">
      <c r="A360" s="4" t="s">
        <v>98</v>
      </c>
      <c r="B360" s="4" t="s">
        <v>47</v>
      </c>
      <c r="C360" s="4" t="s">
        <v>120</v>
      </c>
      <c r="D360" s="4">
        <v>0</v>
      </c>
      <c r="E360" s="4">
        <v>0</v>
      </c>
      <c r="F360" s="4">
        <v>1.05</v>
      </c>
      <c r="G360" s="4" t="s">
        <v>19</v>
      </c>
      <c r="H360" s="4" t="s">
        <v>20</v>
      </c>
      <c r="I360" s="4"/>
      <c r="J360" s="4">
        <f t="shared" si="10"/>
        <v>17</v>
      </c>
      <c r="K360" t="str">
        <f t="shared" si="11"/>
        <v>DjangotypeDeveloper=externalclosedBy=dstufft</v>
      </c>
    </row>
    <row r="361" spans="1:11" x14ac:dyDescent="0.2">
      <c r="A361" s="4" t="s">
        <v>98</v>
      </c>
      <c r="B361" s="4" t="s">
        <v>47</v>
      </c>
      <c r="C361" s="4" t="s">
        <v>102</v>
      </c>
      <c r="D361" s="4">
        <v>0.04</v>
      </c>
      <c r="E361" s="4">
        <v>0.05</v>
      </c>
      <c r="F361" s="4">
        <v>1.04</v>
      </c>
      <c r="G361" s="4" t="s">
        <v>19</v>
      </c>
      <c r="H361" s="4" t="s">
        <v>20</v>
      </c>
      <c r="I361" s="4"/>
      <c r="J361" s="4">
        <f t="shared" si="10"/>
        <v>18</v>
      </c>
      <c r="K361" t="str">
        <f t="shared" si="11"/>
        <v>DjangotypeDeveloper=externalclosedBy=claudep</v>
      </c>
    </row>
    <row r="362" spans="1:11" x14ac:dyDescent="0.2">
      <c r="A362" s="4" t="s">
        <v>98</v>
      </c>
      <c r="B362" s="4" t="s">
        <v>47</v>
      </c>
      <c r="C362" s="4" t="s">
        <v>103</v>
      </c>
      <c r="D362" s="4">
        <v>0.02</v>
      </c>
      <c r="E362" s="4">
        <v>0.03</v>
      </c>
      <c r="F362" s="4">
        <v>1.03</v>
      </c>
      <c r="G362" s="4" t="s">
        <v>19</v>
      </c>
      <c r="H362" s="4" t="s">
        <v>20</v>
      </c>
      <c r="I362" s="4"/>
      <c r="J362" s="4">
        <f t="shared" si="10"/>
        <v>19</v>
      </c>
      <c r="K362" t="str">
        <f t="shared" si="11"/>
        <v>DjangotypeDeveloper=externalclosedBy=bmispelon</v>
      </c>
    </row>
    <row r="363" spans="1:11" x14ac:dyDescent="0.2">
      <c r="A363" s="4" t="s">
        <v>98</v>
      </c>
      <c r="B363" s="4" t="s">
        <v>47</v>
      </c>
      <c r="C363" s="4" t="s">
        <v>105</v>
      </c>
      <c r="D363" s="4">
        <v>0.02</v>
      </c>
      <c r="E363" s="4">
        <v>0.02</v>
      </c>
      <c r="F363" s="4">
        <v>1.01</v>
      </c>
      <c r="G363" s="4" t="s">
        <v>19</v>
      </c>
      <c r="H363" s="4" t="s">
        <v>20</v>
      </c>
      <c r="I363" s="4"/>
      <c r="J363" s="4">
        <f t="shared" si="10"/>
        <v>20</v>
      </c>
      <c r="K363" t="str">
        <f t="shared" si="11"/>
        <v>DjangotypeDeveloper=externalclosedBy=charettes</v>
      </c>
    </row>
    <row r="364" spans="1:11" x14ac:dyDescent="0.2">
      <c r="A364" s="4" t="s">
        <v>98</v>
      </c>
      <c r="B364" s="4" t="s">
        <v>47</v>
      </c>
      <c r="C364" s="4" t="s">
        <v>109</v>
      </c>
      <c r="D364" s="4">
        <v>0.02</v>
      </c>
      <c r="E364" s="4">
        <v>0.02</v>
      </c>
      <c r="F364" s="4">
        <v>1.01</v>
      </c>
      <c r="G364" s="4" t="s">
        <v>19</v>
      </c>
      <c r="H364" s="4" t="s">
        <v>20</v>
      </c>
      <c r="I364" s="4"/>
      <c r="J364" s="4">
        <f t="shared" si="10"/>
        <v>21</v>
      </c>
      <c r="K364" t="str">
        <f t="shared" si="11"/>
        <v>DjangotypeDeveloper=externalclosedBy=akaariai</v>
      </c>
    </row>
    <row r="365" spans="1:11" x14ac:dyDescent="0.2">
      <c r="A365" s="4" t="s">
        <v>98</v>
      </c>
      <c r="B365" s="4" t="s">
        <v>47</v>
      </c>
      <c r="C365" s="4" t="s">
        <v>125</v>
      </c>
      <c r="D365" s="4">
        <v>0.01</v>
      </c>
      <c r="E365" s="4">
        <v>0.01</v>
      </c>
      <c r="F365" s="4">
        <v>0.98</v>
      </c>
      <c r="G365" s="4" t="s">
        <v>22</v>
      </c>
      <c r="H365" s="4" t="s">
        <v>20</v>
      </c>
      <c r="I365" s="4"/>
      <c r="J365" s="4">
        <f t="shared" si="10"/>
        <v>22</v>
      </c>
      <c r="K365" t="str">
        <f t="shared" si="11"/>
        <v>DjangotypeDeveloper=externalclosedBy=jezdez</v>
      </c>
    </row>
    <row r="366" spans="1:11" x14ac:dyDescent="0.2">
      <c r="A366" s="4" t="s">
        <v>98</v>
      </c>
      <c r="B366" s="4" t="s">
        <v>47</v>
      </c>
      <c r="C366" s="4" t="s">
        <v>99</v>
      </c>
      <c r="D366" s="4">
        <v>0.48</v>
      </c>
      <c r="E366" s="4">
        <v>0.6</v>
      </c>
      <c r="F366" s="4">
        <v>0.96</v>
      </c>
      <c r="G366" s="4" t="s">
        <v>132</v>
      </c>
      <c r="H366" s="4" t="s">
        <v>76</v>
      </c>
      <c r="I366" s="4"/>
      <c r="J366" s="4">
        <f t="shared" si="10"/>
        <v>23</v>
      </c>
      <c r="K366" t="str">
        <f t="shared" si="11"/>
        <v>DjangotypeDeveloper=externalclosedBy=timgraham</v>
      </c>
    </row>
    <row r="367" spans="1:11" x14ac:dyDescent="0.2">
      <c r="A367" s="4" t="s">
        <v>98</v>
      </c>
      <c r="B367" s="4" t="s">
        <v>47</v>
      </c>
      <c r="C367" s="4" t="s">
        <v>119</v>
      </c>
      <c r="D367" s="4">
        <v>0</v>
      </c>
      <c r="E367" s="4">
        <v>0.01</v>
      </c>
      <c r="F367" s="4">
        <v>0.96</v>
      </c>
      <c r="G367" s="4" t="s">
        <v>22</v>
      </c>
      <c r="H367" s="4" t="s">
        <v>20</v>
      </c>
      <c r="I367" s="4"/>
      <c r="J367" s="4">
        <f t="shared" si="10"/>
        <v>24</v>
      </c>
      <c r="K367" t="str">
        <f t="shared" si="11"/>
        <v>DjangotypeDeveloper=externalclosedBy=freakboy3742</v>
      </c>
    </row>
    <row r="368" spans="1:11" x14ac:dyDescent="0.2">
      <c r="A368" s="4" t="s">
        <v>98</v>
      </c>
      <c r="B368" s="4" t="s">
        <v>47</v>
      </c>
      <c r="C368" s="4" t="s">
        <v>113</v>
      </c>
      <c r="D368" s="4">
        <v>0.01</v>
      </c>
      <c r="E368" s="4">
        <v>0.01</v>
      </c>
      <c r="F368" s="4">
        <v>0.88</v>
      </c>
      <c r="G368" s="4" t="s">
        <v>22</v>
      </c>
      <c r="H368" s="4" t="s">
        <v>20</v>
      </c>
      <c r="I368" s="4"/>
      <c r="J368" s="4">
        <f t="shared" si="10"/>
        <v>25</v>
      </c>
      <c r="K368" t="str">
        <f t="shared" si="11"/>
        <v>DjangotypeDeveloper=externalclosedBy=ramiro</v>
      </c>
    </row>
    <row r="369" spans="1:11" x14ac:dyDescent="0.2">
      <c r="A369" s="4" t="s">
        <v>98</v>
      </c>
      <c r="B369" s="4" t="s">
        <v>47</v>
      </c>
      <c r="C369" s="4" t="s">
        <v>116</v>
      </c>
      <c r="D369" s="4">
        <v>0</v>
      </c>
      <c r="E369" s="4">
        <v>0</v>
      </c>
      <c r="F369" s="4">
        <v>0.84</v>
      </c>
      <c r="G369" s="4" t="s">
        <v>22</v>
      </c>
      <c r="H369" s="4" t="s">
        <v>20</v>
      </c>
      <c r="I369" s="4"/>
      <c r="J369" s="4">
        <f t="shared" si="10"/>
        <v>26</v>
      </c>
      <c r="K369" t="str">
        <f t="shared" si="11"/>
        <v>DjangotypeDeveloper=externalclosedBy=erikr</v>
      </c>
    </row>
    <row r="370" spans="1:11" x14ac:dyDescent="0.2">
      <c r="A370" s="4" t="s">
        <v>98</v>
      </c>
      <c r="B370" s="4" t="s">
        <v>47</v>
      </c>
      <c r="C370" s="4" t="s">
        <v>111</v>
      </c>
      <c r="D370" s="4">
        <v>0.01</v>
      </c>
      <c r="E370" s="4">
        <v>0.01</v>
      </c>
      <c r="F370" s="4">
        <v>0.78</v>
      </c>
      <c r="G370" s="4" t="s">
        <v>22</v>
      </c>
      <c r="H370" s="4" t="s">
        <v>20</v>
      </c>
      <c r="I370" s="4"/>
      <c r="J370" s="4">
        <f t="shared" si="10"/>
        <v>27</v>
      </c>
      <c r="K370" t="str">
        <f t="shared" si="11"/>
        <v>DjangotypeDeveloper=externalclosedBy=MarkusH</v>
      </c>
    </row>
    <row r="371" spans="1:11" x14ac:dyDescent="0.2">
      <c r="A371" s="4" t="s">
        <v>134</v>
      </c>
      <c r="B371" s="4" t="s">
        <v>36</v>
      </c>
      <c r="C371" s="4" t="s">
        <v>144</v>
      </c>
      <c r="D371" s="4">
        <v>0</v>
      </c>
      <c r="E371" s="4">
        <v>0.01</v>
      </c>
      <c r="F371" s="4">
        <v>1.84</v>
      </c>
      <c r="G371" s="4" t="s">
        <v>19</v>
      </c>
      <c r="H371" s="4" t="s">
        <v>20</v>
      </c>
      <c r="I371" s="4"/>
      <c r="J371" s="4">
        <f t="shared" si="10"/>
        <v>1</v>
      </c>
      <c r="K371" t="str">
        <f t="shared" si="11"/>
        <v>IpythonchangedFiles_D=1 fileclosedBy=epatters</v>
      </c>
    </row>
    <row r="372" spans="1:11" x14ac:dyDescent="0.2">
      <c r="A372" s="4" t="s">
        <v>134</v>
      </c>
      <c r="B372" s="4" t="s">
        <v>36</v>
      </c>
      <c r="C372" s="4" t="s">
        <v>141</v>
      </c>
      <c r="D372" s="4">
        <v>0.01</v>
      </c>
      <c r="E372" s="4">
        <v>0.03</v>
      </c>
      <c r="F372" s="4">
        <v>1.38</v>
      </c>
      <c r="G372" s="4" t="s">
        <v>19</v>
      </c>
      <c r="H372" s="4" t="s">
        <v>26</v>
      </c>
      <c r="I372" s="4"/>
      <c r="J372" s="4">
        <f t="shared" si="10"/>
        <v>2</v>
      </c>
      <c r="K372" t="str">
        <f t="shared" si="11"/>
        <v>IpythonchangedFiles_D=1 fileclosedBy=bfroehle</v>
      </c>
    </row>
    <row r="373" spans="1:11" x14ac:dyDescent="0.2">
      <c r="A373" s="4" t="s">
        <v>134</v>
      </c>
      <c r="B373" s="4" t="s">
        <v>36</v>
      </c>
      <c r="C373" s="4" t="s">
        <v>145</v>
      </c>
      <c r="D373" s="4">
        <v>0</v>
      </c>
      <c r="E373" s="4">
        <v>0</v>
      </c>
      <c r="F373" s="4">
        <v>1.19</v>
      </c>
      <c r="G373" s="4" t="s">
        <v>19</v>
      </c>
      <c r="H373" s="4" t="s">
        <v>20</v>
      </c>
      <c r="I373" s="4"/>
      <c r="J373" s="4">
        <f t="shared" si="10"/>
        <v>3</v>
      </c>
      <c r="K373" t="str">
        <f t="shared" si="11"/>
        <v>IpythonchangedFiles_D=1 fileclosedBy=jdmarch</v>
      </c>
    </row>
    <row r="374" spans="1:11" x14ac:dyDescent="0.2">
      <c r="A374" s="4" t="s">
        <v>134</v>
      </c>
      <c r="B374" s="4" t="s">
        <v>36</v>
      </c>
      <c r="C374" s="4" t="s">
        <v>143</v>
      </c>
      <c r="D374" s="4">
        <v>0</v>
      </c>
      <c r="E374" s="4">
        <v>0.01</v>
      </c>
      <c r="F374" s="4">
        <v>1.08</v>
      </c>
      <c r="G374" s="4" t="s">
        <v>19</v>
      </c>
      <c r="H374" s="4" t="s">
        <v>20</v>
      </c>
      <c r="I374" s="4"/>
      <c r="J374" s="4">
        <f t="shared" si="10"/>
        <v>4</v>
      </c>
      <c r="K374" t="str">
        <f t="shared" si="11"/>
        <v>IpythonchangedFiles_D=1 fileclosedBy=rgbkrk</v>
      </c>
    </row>
    <row r="375" spans="1:11" x14ac:dyDescent="0.2">
      <c r="A375" s="4" t="s">
        <v>134</v>
      </c>
      <c r="B375" s="4" t="s">
        <v>36</v>
      </c>
      <c r="C375" s="4" t="s">
        <v>135</v>
      </c>
      <c r="D375" s="4">
        <v>0.16</v>
      </c>
      <c r="E375" s="4">
        <v>0.33</v>
      </c>
      <c r="F375" s="4">
        <v>1.06</v>
      </c>
      <c r="G375" s="4" t="s">
        <v>12</v>
      </c>
      <c r="H375" s="4" t="s">
        <v>64</v>
      </c>
      <c r="I375" s="4"/>
      <c r="J375" s="4">
        <f t="shared" si="10"/>
        <v>5</v>
      </c>
      <c r="K375" t="str">
        <f t="shared" si="11"/>
        <v>IpythonchangedFiles_D=1 fileclosedBy=minrk</v>
      </c>
    </row>
    <row r="376" spans="1:11" x14ac:dyDescent="0.2">
      <c r="A376" s="4" t="s">
        <v>134</v>
      </c>
      <c r="B376" s="4" t="s">
        <v>36</v>
      </c>
      <c r="C376" s="4" t="s">
        <v>137</v>
      </c>
      <c r="D376" s="4">
        <v>0.08</v>
      </c>
      <c r="E376" s="4">
        <v>0.16</v>
      </c>
      <c r="F376" s="4">
        <v>1.05</v>
      </c>
      <c r="G376" s="4" t="s">
        <v>19</v>
      </c>
      <c r="H376" s="4" t="s">
        <v>26</v>
      </c>
      <c r="I376" s="4"/>
      <c r="J376" s="4">
        <f t="shared" si="10"/>
        <v>6</v>
      </c>
      <c r="K376" t="str">
        <f t="shared" si="11"/>
        <v>IpythonchangedFiles_D=1 fileclosedBy=Carreau</v>
      </c>
    </row>
    <row r="377" spans="1:11" x14ac:dyDescent="0.2">
      <c r="A377" s="4" t="s">
        <v>134</v>
      </c>
      <c r="B377" s="4" t="s">
        <v>36</v>
      </c>
      <c r="C377" s="4" t="s">
        <v>136</v>
      </c>
      <c r="D377" s="4">
        <v>0.12</v>
      </c>
      <c r="E377" s="4">
        <v>0.25</v>
      </c>
      <c r="F377" s="4">
        <v>1.04</v>
      </c>
      <c r="G377" s="4" t="s">
        <v>12</v>
      </c>
      <c r="H377" s="4" t="s">
        <v>26</v>
      </c>
      <c r="I377" s="4"/>
      <c r="J377" s="4">
        <f t="shared" si="10"/>
        <v>7</v>
      </c>
      <c r="K377" t="str">
        <f t="shared" si="11"/>
        <v>IpythonchangedFiles_D=1 fileclosedBy=takluyver</v>
      </c>
    </row>
    <row r="378" spans="1:11" x14ac:dyDescent="0.2">
      <c r="A378" s="4" t="s">
        <v>134</v>
      </c>
      <c r="B378" s="4" t="s">
        <v>36</v>
      </c>
      <c r="C378" s="4" t="s">
        <v>142</v>
      </c>
      <c r="D378" s="4">
        <v>0.01</v>
      </c>
      <c r="E378" s="4">
        <v>0.03</v>
      </c>
      <c r="F378" s="4">
        <v>1.02</v>
      </c>
      <c r="G378" s="4" t="s">
        <v>19</v>
      </c>
      <c r="H378" s="4" t="s">
        <v>20</v>
      </c>
      <c r="I378" s="4"/>
      <c r="J378" s="4">
        <f t="shared" si="10"/>
        <v>8</v>
      </c>
      <c r="K378" t="str">
        <f t="shared" si="11"/>
        <v>IpythonchangedFiles_D=1 fileclosedBy=ivanov</v>
      </c>
    </row>
    <row r="379" spans="1:11" x14ac:dyDescent="0.2">
      <c r="A379" s="4" t="s">
        <v>134</v>
      </c>
      <c r="B379" s="4" t="s">
        <v>36</v>
      </c>
      <c r="C379" s="4" t="s">
        <v>140</v>
      </c>
      <c r="D379" s="4">
        <v>0.02</v>
      </c>
      <c r="E379" s="4">
        <v>0.03</v>
      </c>
      <c r="F379" s="4">
        <v>0.92</v>
      </c>
      <c r="G379" s="4" t="s">
        <v>22</v>
      </c>
      <c r="H379" s="4" t="s">
        <v>20</v>
      </c>
      <c r="I379" s="4"/>
      <c r="J379" s="4">
        <f t="shared" si="10"/>
        <v>9</v>
      </c>
      <c r="K379" t="str">
        <f t="shared" si="11"/>
        <v>IpythonchangedFiles_D=1 fileclosedBy=jdfreder</v>
      </c>
    </row>
    <row r="380" spans="1:11" x14ac:dyDescent="0.2">
      <c r="A380" s="4" t="s">
        <v>134</v>
      </c>
      <c r="B380" s="4" t="s">
        <v>36</v>
      </c>
      <c r="C380" s="4" t="s">
        <v>138</v>
      </c>
      <c r="D380" s="4">
        <v>0.05</v>
      </c>
      <c r="E380" s="4">
        <v>0.1</v>
      </c>
      <c r="F380" s="4">
        <v>0.82</v>
      </c>
      <c r="G380" s="4" t="s">
        <v>16</v>
      </c>
      <c r="H380" s="4" t="s">
        <v>129</v>
      </c>
      <c r="I380" s="4"/>
      <c r="J380" s="4">
        <f t="shared" si="10"/>
        <v>10</v>
      </c>
      <c r="K380" t="str">
        <f t="shared" si="11"/>
        <v>IpythonchangedFiles_D=1 fileclosedBy=fperez</v>
      </c>
    </row>
    <row r="381" spans="1:11" x14ac:dyDescent="0.2">
      <c r="A381" s="4" t="s">
        <v>134</v>
      </c>
      <c r="B381" s="4" t="s">
        <v>36</v>
      </c>
      <c r="C381" s="4" t="s">
        <v>139</v>
      </c>
      <c r="D381" s="4">
        <v>0.03</v>
      </c>
      <c r="E381" s="4">
        <v>0.06</v>
      </c>
      <c r="F381" s="4">
        <v>0.74</v>
      </c>
      <c r="G381" s="4" t="s">
        <v>16</v>
      </c>
      <c r="H381" s="4" t="s">
        <v>65</v>
      </c>
      <c r="I381" s="4"/>
      <c r="J381" s="4">
        <f t="shared" si="10"/>
        <v>11</v>
      </c>
      <c r="K381" t="str">
        <f t="shared" si="11"/>
        <v>IpythonchangedFiles_D=1 fileclosedBy=ellisonbg</v>
      </c>
    </row>
    <row r="382" spans="1:11" x14ac:dyDescent="0.2">
      <c r="A382" s="4" t="s">
        <v>134</v>
      </c>
      <c r="B382" s="4" t="s">
        <v>39</v>
      </c>
      <c r="C382" s="4" t="s">
        <v>139</v>
      </c>
      <c r="D382" s="4">
        <v>0.02</v>
      </c>
      <c r="E382" s="4">
        <v>0.13</v>
      </c>
      <c r="F382" s="4">
        <v>1.5</v>
      </c>
      <c r="G382" s="4" t="s">
        <v>12</v>
      </c>
      <c r="H382" s="4" t="s">
        <v>90</v>
      </c>
      <c r="I382" s="4"/>
      <c r="J382" s="4">
        <f t="shared" si="10"/>
        <v>1</v>
      </c>
      <c r="K382" t="str">
        <f t="shared" si="11"/>
        <v>IpythonchangedFiles_D=many filesclosedBy=ellisonbg</v>
      </c>
    </row>
    <row r="383" spans="1:11" x14ac:dyDescent="0.2">
      <c r="A383" s="4" t="s">
        <v>134</v>
      </c>
      <c r="B383" s="4" t="s">
        <v>39</v>
      </c>
      <c r="C383" s="4" t="s">
        <v>138</v>
      </c>
      <c r="D383" s="4">
        <v>0.03</v>
      </c>
      <c r="E383" s="4">
        <v>0.18</v>
      </c>
      <c r="F383" s="4">
        <v>1.47</v>
      </c>
      <c r="G383" s="4" t="s">
        <v>12</v>
      </c>
      <c r="H383" s="4" t="s">
        <v>46</v>
      </c>
      <c r="I383" s="4"/>
      <c r="J383" s="4">
        <f t="shared" si="10"/>
        <v>2</v>
      </c>
      <c r="K383" t="str">
        <f t="shared" si="11"/>
        <v>IpythonchangedFiles_D=many filesclosedBy=fperez</v>
      </c>
    </row>
    <row r="384" spans="1:11" x14ac:dyDescent="0.2">
      <c r="A384" s="4" t="s">
        <v>134</v>
      </c>
      <c r="B384" s="4" t="s">
        <v>39</v>
      </c>
      <c r="C384" s="4" t="s">
        <v>142</v>
      </c>
      <c r="D384" s="4">
        <v>0.01</v>
      </c>
      <c r="E384" s="4">
        <v>0.03</v>
      </c>
      <c r="F384" s="4">
        <v>1.26</v>
      </c>
      <c r="G384" s="4" t="s">
        <v>19</v>
      </c>
      <c r="H384" s="4" t="s">
        <v>20</v>
      </c>
      <c r="I384" s="4"/>
      <c r="J384" s="4">
        <f t="shared" si="10"/>
        <v>3</v>
      </c>
      <c r="K384" t="str">
        <f t="shared" si="11"/>
        <v>IpythonchangedFiles_D=many filesclosedBy=ivanov</v>
      </c>
    </row>
    <row r="385" spans="1:11" x14ac:dyDescent="0.2">
      <c r="A385" s="4" t="s">
        <v>134</v>
      </c>
      <c r="B385" s="4" t="s">
        <v>39</v>
      </c>
      <c r="C385" s="4" t="s">
        <v>140</v>
      </c>
      <c r="D385" s="4">
        <v>0.01</v>
      </c>
      <c r="E385" s="4">
        <v>0.04</v>
      </c>
      <c r="F385" s="4">
        <v>1.0900000000000001</v>
      </c>
      <c r="G385" s="4" t="s">
        <v>19</v>
      </c>
      <c r="H385" s="4" t="s">
        <v>20</v>
      </c>
      <c r="I385" s="4"/>
      <c r="J385" s="4">
        <f t="shared" si="10"/>
        <v>4</v>
      </c>
      <c r="K385" t="str">
        <f t="shared" si="11"/>
        <v>IpythonchangedFiles_D=many filesclosedBy=jdfreder</v>
      </c>
    </row>
    <row r="386" spans="1:11" x14ac:dyDescent="0.2">
      <c r="A386" s="4" t="s">
        <v>134</v>
      </c>
      <c r="B386" s="4" t="s">
        <v>39</v>
      </c>
      <c r="C386" s="4" t="s">
        <v>135</v>
      </c>
      <c r="D386" s="4">
        <v>0.05</v>
      </c>
      <c r="E386" s="4">
        <v>0.28000000000000003</v>
      </c>
      <c r="F386" s="4">
        <v>0.9</v>
      </c>
      <c r="G386" s="4" t="s">
        <v>16</v>
      </c>
      <c r="H386" s="4" t="s">
        <v>97</v>
      </c>
      <c r="I386" s="4"/>
      <c r="J386" s="4">
        <f t="shared" si="10"/>
        <v>5</v>
      </c>
      <c r="K386" t="str">
        <f t="shared" si="11"/>
        <v>IpythonchangedFiles_D=many filesclosedBy=minrk</v>
      </c>
    </row>
    <row r="387" spans="1:11" x14ac:dyDescent="0.2">
      <c r="A387" s="4" t="s">
        <v>134</v>
      </c>
      <c r="B387" s="4" t="s">
        <v>39</v>
      </c>
      <c r="C387" s="4" t="s">
        <v>137</v>
      </c>
      <c r="D387" s="4">
        <v>0.02</v>
      </c>
      <c r="E387" s="4">
        <v>0.14000000000000001</v>
      </c>
      <c r="F387" s="4">
        <v>0.89</v>
      </c>
      <c r="G387" s="4" t="s">
        <v>22</v>
      </c>
      <c r="H387" s="4" t="s">
        <v>65</v>
      </c>
      <c r="I387" s="4"/>
      <c r="J387" s="4">
        <f t="shared" ref="J387:J450" si="12">IF(B387&lt;&gt;B386,1,J386+1)</f>
        <v>6</v>
      </c>
      <c r="K387" t="str">
        <f t="shared" ref="K387:K450" si="13">_xlfn.CONCAT(A387,B387,C387)</f>
        <v>IpythonchangedFiles_D=many filesclosedBy=Carreau</v>
      </c>
    </row>
    <row r="388" spans="1:11" x14ac:dyDescent="0.2">
      <c r="A388" s="4" t="s">
        <v>134</v>
      </c>
      <c r="B388" s="4" t="s">
        <v>39</v>
      </c>
      <c r="C388" s="4" t="s">
        <v>136</v>
      </c>
      <c r="D388" s="4">
        <v>0.03</v>
      </c>
      <c r="E388" s="4">
        <v>0.19</v>
      </c>
      <c r="F388" s="4">
        <v>0.81</v>
      </c>
      <c r="G388" s="4" t="s">
        <v>16</v>
      </c>
      <c r="H388" s="4" t="s">
        <v>76</v>
      </c>
      <c r="I388" s="4"/>
      <c r="J388" s="4">
        <f t="shared" si="12"/>
        <v>7</v>
      </c>
      <c r="K388" t="str">
        <f t="shared" si="13"/>
        <v>IpythonchangedFiles_D=many filesclosedBy=takluyver</v>
      </c>
    </row>
    <row r="389" spans="1:11" x14ac:dyDescent="0.2">
      <c r="A389" s="4" t="s">
        <v>134</v>
      </c>
      <c r="B389" s="4" t="s">
        <v>39</v>
      </c>
      <c r="C389" s="4" t="s">
        <v>141</v>
      </c>
      <c r="D389" s="4">
        <v>0</v>
      </c>
      <c r="E389" s="4">
        <v>0.01</v>
      </c>
      <c r="F389" s="4">
        <v>0.36</v>
      </c>
      <c r="G389" s="4" t="s">
        <v>22</v>
      </c>
      <c r="H389" s="4" t="s">
        <v>17</v>
      </c>
      <c r="I389" s="4"/>
      <c r="J389" s="4">
        <f t="shared" si="12"/>
        <v>8</v>
      </c>
      <c r="K389" t="str">
        <f t="shared" si="13"/>
        <v>IpythonchangedFiles_D=many filesclosedBy=bfroehle</v>
      </c>
    </row>
    <row r="390" spans="1:11" x14ac:dyDescent="0.2">
      <c r="A390" s="4" t="s">
        <v>134</v>
      </c>
      <c r="B390" s="4" t="s">
        <v>77</v>
      </c>
      <c r="C390" s="4" t="s">
        <v>143</v>
      </c>
      <c r="D390" s="4">
        <v>0</v>
      </c>
      <c r="E390" s="4">
        <v>0.01</v>
      </c>
      <c r="F390" s="4">
        <v>1.1499999999999999</v>
      </c>
      <c r="G390" s="4" t="s">
        <v>19</v>
      </c>
      <c r="H390" s="4" t="s">
        <v>20</v>
      </c>
      <c r="I390" s="4"/>
      <c r="J390" s="4">
        <f t="shared" si="12"/>
        <v>1</v>
      </c>
      <c r="K390" t="str">
        <f t="shared" si="13"/>
        <v>IpythonchangedFiles_D=some filesclosedBy=rgbkrk</v>
      </c>
    </row>
    <row r="391" spans="1:11" x14ac:dyDescent="0.2">
      <c r="A391" s="4" t="s">
        <v>134</v>
      </c>
      <c r="B391" s="4" t="s">
        <v>77</v>
      </c>
      <c r="C391" s="4" t="s">
        <v>139</v>
      </c>
      <c r="D391" s="4">
        <v>0.03</v>
      </c>
      <c r="E391" s="4">
        <v>0.09</v>
      </c>
      <c r="F391" s="4">
        <v>1.1100000000000001</v>
      </c>
      <c r="G391" s="4" t="s">
        <v>19</v>
      </c>
      <c r="H391" s="4" t="s">
        <v>26</v>
      </c>
      <c r="I391" s="4"/>
      <c r="J391" s="4">
        <f t="shared" si="12"/>
        <v>2</v>
      </c>
      <c r="K391" t="str">
        <f t="shared" si="13"/>
        <v>IpythonchangedFiles_D=some filesclosedBy=ellisonbg</v>
      </c>
    </row>
    <row r="392" spans="1:11" x14ac:dyDescent="0.2">
      <c r="A392" s="4" t="s">
        <v>134</v>
      </c>
      <c r="B392" s="4" t="s">
        <v>77</v>
      </c>
      <c r="C392" s="4" t="s">
        <v>140</v>
      </c>
      <c r="D392" s="4">
        <v>0.01</v>
      </c>
      <c r="E392" s="4">
        <v>0.04</v>
      </c>
      <c r="F392" s="4">
        <v>1.06</v>
      </c>
      <c r="G392" s="4" t="s">
        <v>19</v>
      </c>
      <c r="H392" s="4" t="s">
        <v>20</v>
      </c>
      <c r="I392" s="4"/>
      <c r="J392" s="4">
        <f t="shared" si="12"/>
        <v>3</v>
      </c>
      <c r="K392" t="str">
        <f t="shared" si="13"/>
        <v>IpythonchangedFiles_D=some filesclosedBy=jdfreder</v>
      </c>
    </row>
    <row r="393" spans="1:11" x14ac:dyDescent="0.2">
      <c r="A393" s="4" t="s">
        <v>134</v>
      </c>
      <c r="B393" s="4" t="s">
        <v>77</v>
      </c>
      <c r="C393" s="4" t="s">
        <v>136</v>
      </c>
      <c r="D393" s="4">
        <v>0.08</v>
      </c>
      <c r="E393" s="4">
        <v>0.24</v>
      </c>
      <c r="F393" s="4">
        <v>1.04</v>
      </c>
      <c r="G393" s="4" t="s">
        <v>19</v>
      </c>
      <c r="H393" s="4" t="s">
        <v>26</v>
      </c>
      <c r="I393" s="4"/>
      <c r="J393" s="4">
        <f t="shared" si="12"/>
        <v>4</v>
      </c>
      <c r="K393" t="str">
        <f t="shared" si="13"/>
        <v>IpythonchangedFiles_D=some filesclosedBy=takluyver</v>
      </c>
    </row>
    <row r="394" spans="1:11" x14ac:dyDescent="0.2">
      <c r="A394" s="4" t="s">
        <v>134</v>
      </c>
      <c r="B394" s="4" t="s">
        <v>77</v>
      </c>
      <c r="C394" s="4" t="s">
        <v>138</v>
      </c>
      <c r="D394" s="4">
        <v>0.04</v>
      </c>
      <c r="E394" s="4">
        <v>0.13</v>
      </c>
      <c r="F394" s="4">
        <v>1.01</v>
      </c>
      <c r="G394" s="4" t="s">
        <v>19</v>
      </c>
      <c r="H394" s="4" t="s">
        <v>20</v>
      </c>
      <c r="I394" s="4"/>
      <c r="J394" s="4">
        <f t="shared" si="12"/>
        <v>5</v>
      </c>
      <c r="K394" t="str">
        <f t="shared" si="13"/>
        <v>IpythonchangedFiles_D=some filesclosedBy=fperez</v>
      </c>
    </row>
    <row r="395" spans="1:11" x14ac:dyDescent="0.2">
      <c r="A395" s="4" t="s">
        <v>134</v>
      </c>
      <c r="B395" s="4" t="s">
        <v>77</v>
      </c>
      <c r="C395" s="4" t="s">
        <v>137</v>
      </c>
      <c r="D395" s="4">
        <v>0.05</v>
      </c>
      <c r="E395" s="4">
        <v>0.15</v>
      </c>
      <c r="F395" s="4">
        <v>0.98</v>
      </c>
      <c r="G395" s="4" t="s">
        <v>22</v>
      </c>
      <c r="H395" s="4" t="s">
        <v>20</v>
      </c>
      <c r="I395" s="4"/>
      <c r="J395" s="4">
        <f t="shared" si="12"/>
        <v>6</v>
      </c>
      <c r="K395" t="str">
        <f t="shared" si="13"/>
        <v>IpythonchangedFiles_D=some filesclosedBy=Carreau</v>
      </c>
    </row>
    <row r="396" spans="1:11" x14ac:dyDescent="0.2">
      <c r="A396" s="4" t="s">
        <v>134</v>
      </c>
      <c r="B396" s="4" t="s">
        <v>77</v>
      </c>
      <c r="C396" s="4" t="s">
        <v>135</v>
      </c>
      <c r="D396" s="4">
        <v>0.1</v>
      </c>
      <c r="E396" s="4">
        <v>0.3</v>
      </c>
      <c r="F396" s="4">
        <v>0.97</v>
      </c>
      <c r="G396" s="4" t="s">
        <v>22</v>
      </c>
      <c r="H396" s="4" t="s">
        <v>17</v>
      </c>
      <c r="I396" s="4"/>
      <c r="J396" s="4">
        <f t="shared" si="12"/>
        <v>7</v>
      </c>
      <c r="K396" t="str">
        <f t="shared" si="13"/>
        <v>IpythonchangedFiles_D=some filesclosedBy=minrk</v>
      </c>
    </row>
    <row r="397" spans="1:11" x14ac:dyDescent="0.2">
      <c r="A397" s="4" t="s">
        <v>134</v>
      </c>
      <c r="B397" s="4" t="s">
        <v>77</v>
      </c>
      <c r="C397" s="4" t="s">
        <v>142</v>
      </c>
      <c r="D397" s="4">
        <v>0.01</v>
      </c>
      <c r="E397" s="4">
        <v>0.02</v>
      </c>
      <c r="F397" s="4">
        <v>0.83</v>
      </c>
      <c r="G397" s="4" t="s">
        <v>22</v>
      </c>
      <c r="H397" s="4" t="s">
        <v>17</v>
      </c>
      <c r="I397" s="4"/>
      <c r="J397" s="4">
        <f t="shared" si="12"/>
        <v>8</v>
      </c>
      <c r="K397" t="str">
        <f t="shared" si="13"/>
        <v>IpythonchangedFiles_D=some filesclosedBy=ivanov</v>
      </c>
    </row>
    <row r="398" spans="1:11" x14ac:dyDescent="0.2">
      <c r="A398" s="4" t="s">
        <v>134</v>
      </c>
      <c r="B398" s="4" t="s">
        <v>77</v>
      </c>
      <c r="C398" s="4" t="s">
        <v>141</v>
      </c>
      <c r="D398" s="4">
        <v>0.01</v>
      </c>
      <c r="E398" s="4">
        <v>0.02</v>
      </c>
      <c r="F398" s="4">
        <v>0.79</v>
      </c>
      <c r="G398" s="4" t="s">
        <v>22</v>
      </c>
      <c r="H398" s="4" t="s">
        <v>17</v>
      </c>
      <c r="I398" s="4"/>
      <c r="J398" s="4">
        <f t="shared" si="12"/>
        <v>9</v>
      </c>
      <c r="K398" t="str">
        <f t="shared" si="13"/>
        <v>IpythonchangedFiles_D=some filesclosedBy=bfroehle</v>
      </c>
    </row>
    <row r="399" spans="1:11" x14ac:dyDescent="0.2">
      <c r="A399" s="4" t="s">
        <v>134</v>
      </c>
      <c r="B399" s="4" t="s">
        <v>10</v>
      </c>
      <c r="C399" s="4" t="s">
        <v>144</v>
      </c>
      <c r="D399" s="4">
        <v>0</v>
      </c>
      <c r="E399" s="4">
        <v>0</v>
      </c>
      <c r="F399" s="4">
        <v>1.66</v>
      </c>
      <c r="G399" s="4" t="s">
        <v>19</v>
      </c>
      <c r="H399" s="4" t="s">
        <v>20</v>
      </c>
      <c r="I399" s="4"/>
      <c r="J399" s="4">
        <f t="shared" si="12"/>
        <v>1</v>
      </c>
      <c r="K399" t="str">
        <f t="shared" si="13"/>
        <v>IpythoncommitsPull_D=1 commitclosedBy=epatters</v>
      </c>
    </row>
    <row r="400" spans="1:11" x14ac:dyDescent="0.2">
      <c r="A400" s="4" t="s">
        <v>134</v>
      </c>
      <c r="B400" s="4" t="s">
        <v>10</v>
      </c>
      <c r="C400" s="4" t="s">
        <v>145</v>
      </c>
      <c r="D400" s="4">
        <v>0</v>
      </c>
      <c r="E400" s="4">
        <v>0</v>
      </c>
      <c r="F400" s="4">
        <v>1.33</v>
      </c>
      <c r="G400" s="4" t="s">
        <v>19</v>
      </c>
      <c r="H400" s="4" t="s">
        <v>20</v>
      </c>
      <c r="I400" s="4"/>
      <c r="J400" s="4">
        <f t="shared" si="12"/>
        <v>2</v>
      </c>
      <c r="K400" t="str">
        <f t="shared" si="13"/>
        <v>IpythoncommitsPull_D=1 commitclosedBy=jdmarch</v>
      </c>
    </row>
    <row r="401" spans="1:11" x14ac:dyDescent="0.2">
      <c r="A401" s="4" t="s">
        <v>134</v>
      </c>
      <c r="B401" s="4" t="s">
        <v>10</v>
      </c>
      <c r="C401" s="4" t="s">
        <v>141</v>
      </c>
      <c r="D401" s="4">
        <v>0.01</v>
      </c>
      <c r="E401" s="4">
        <v>0.02</v>
      </c>
      <c r="F401" s="4">
        <v>1.1599999999999999</v>
      </c>
      <c r="G401" s="4" t="s">
        <v>19</v>
      </c>
      <c r="H401" s="4" t="s">
        <v>20</v>
      </c>
      <c r="I401" s="4"/>
      <c r="J401" s="4">
        <f t="shared" si="12"/>
        <v>3</v>
      </c>
      <c r="K401" t="str">
        <f t="shared" si="13"/>
        <v>IpythoncommitsPull_D=1 commitclosedBy=bfroehle</v>
      </c>
    </row>
    <row r="402" spans="1:11" x14ac:dyDescent="0.2">
      <c r="A402" s="4" t="s">
        <v>134</v>
      </c>
      <c r="B402" s="4" t="s">
        <v>10</v>
      </c>
      <c r="C402" s="4" t="s">
        <v>137</v>
      </c>
      <c r="D402" s="4">
        <v>0.09</v>
      </c>
      <c r="E402" s="4">
        <v>0.17</v>
      </c>
      <c r="F402" s="4">
        <v>1.1299999999999999</v>
      </c>
      <c r="G402" s="4" t="s">
        <v>12</v>
      </c>
      <c r="H402" s="4" t="s">
        <v>64</v>
      </c>
      <c r="I402" s="4"/>
      <c r="J402" s="4">
        <f t="shared" si="12"/>
        <v>4</v>
      </c>
      <c r="K402" t="str">
        <f t="shared" si="13"/>
        <v>IpythoncommitsPull_D=1 commitclosedBy=Carreau</v>
      </c>
    </row>
    <row r="403" spans="1:11" x14ac:dyDescent="0.2">
      <c r="A403" s="4" t="s">
        <v>134</v>
      </c>
      <c r="B403" s="4" t="s">
        <v>10</v>
      </c>
      <c r="C403" s="4" t="s">
        <v>135</v>
      </c>
      <c r="D403" s="4">
        <v>0.17</v>
      </c>
      <c r="E403" s="4">
        <v>0.33</v>
      </c>
      <c r="F403" s="4">
        <v>1.05</v>
      </c>
      <c r="G403" s="4" t="s">
        <v>12</v>
      </c>
      <c r="H403" s="4" t="s">
        <v>64</v>
      </c>
      <c r="I403" s="4"/>
      <c r="J403" s="4">
        <f t="shared" si="12"/>
        <v>5</v>
      </c>
      <c r="K403" t="str">
        <f t="shared" si="13"/>
        <v>IpythoncommitsPull_D=1 commitclosedBy=minrk</v>
      </c>
    </row>
    <row r="404" spans="1:11" x14ac:dyDescent="0.2">
      <c r="A404" s="4" t="s">
        <v>134</v>
      </c>
      <c r="B404" s="4" t="s">
        <v>10</v>
      </c>
      <c r="C404" s="4" t="s">
        <v>136</v>
      </c>
      <c r="D404" s="4">
        <v>0.13</v>
      </c>
      <c r="E404" s="4">
        <v>0.25</v>
      </c>
      <c r="F404" s="4">
        <v>1.05</v>
      </c>
      <c r="G404" s="4" t="s">
        <v>12</v>
      </c>
      <c r="H404" s="4" t="s">
        <v>26</v>
      </c>
      <c r="I404" s="4"/>
      <c r="J404" s="4">
        <f t="shared" si="12"/>
        <v>6</v>
      </c>
      <c r="K404" t="str">
        <f t="shared" si="13"/>
        <v>IpythoncommitsPull_D=1 commitclosedBy=takluyver</v>
      </c>
    </row>
    <row r="405" spans="1:11" x14ac:dyDescent="0.2">
      <c r="A405" s="4" t="s">
        <v>134</v>
      </c>
      <c r="B405" s="4" t="s">
        <v>10</v>
      </c>
      <c r="C405" s="4" t="s">
        <v>140</v>
      </c>
      <c r="D405" s="4">
        <v>0.02</v>
      </c>
      <c r="E405" s="4">
        <v>0.03</v>
      </c>
      <c r="F405" s="4">
        <v>0.91</v>
      </c>
      <c r="G405" s="4" t="s">
        <v>22</v>
      </c>
      <c r="H405" s="4" t="s">
        <v>20</v>
      </c>
      <c r="I405" s="4"/>
      <c r="J405" s="4">
        <f t="shared" si="12"/>
        <v>7</v>
      </c>
      <c r="K405" t="str">
        <f t="shared" si="13"/>
        <v>IpythoncommitsPull_D=1 commitclosedBy=jdfreder</v>
      </c>
    </row>
    <row r="406" spans="1:11" x14ac:dyDescent="0.2">
      <c r="A406" s="4" t="s">
        <v>134</v>
      </c>
      <c r="B406" s="4" t="s">
        <v>10</v>
      </c>
      <c r="C406" s="4" t="s">
        <v>142</v>
      </c>
      <c r="D406" s="4">
        <v>0.01</v>
      </c>
      <c r="E406" s="4">
        <v>0.02</v>
      </c>
      <c r="F406" s="4">
        <v>0.9</v>
      </c>
      <c r="G406" s="4" t="s">
        <v>22</v>
      </c>
      <c r="H406" s="4" t="s">
        <v>20</v>
      </c>
      <c r="I406" s="4"/>
      <c r="J406" s="4">
        <f t="shared" si="12"/>
        <v>8</v>
      </c>
      <c r="K406" t="str">
        <f t="shared" si="13"/>
        <v>IpythoncommitsPull_D=1 commitclosedBy=ivanov</v>
      </c>
    </row>
    <row r="407" spans="1:11" x14ac:dyDescent="0.2">
      <c r="A407" s="4" t="s">
        <v>134</v>
      </c>
      <c r="B407" s="4" t="s">
        <v>10</v>
      </c>
      <c r="C407" s="4" t="s">
        <v>143</v>
      </c>
      <c r="D407" s="4">
        <v>0</v>
      </c>
      <c r="E407" s="4">
        <v>0.01</v>
      </c>
      <c r="F407" s="4">
        <v>0.89</v>
      </c>
      <c r="G407" s="4" t="s">
        <v>22</v>
      </c>
      <c r="H407" s="4" t="s">
        <v>20</v>
      </c>
      <c r="I407" s="4"/>
      <c r="J407" s="4">
        <f t="shared" si="12"/>
        <v>9</v>
      </c>
      <c r="K407" t="str">
        <f t="shared" si="13"/>
        <v>IpythoncommitsPull_D=1 commitclosedBy=rgbkrk</v>
      </c>
    </row>
    <row r="408" spans="1:11" x14ac:dyDescent="0.2">
      <c r="A408" s="4" t="s">
        <v>134</v>
      </c>
      <c r="B408" s="4" t="s">
        <v>10</v>
      </c>
      <c r="C408" s="4" t="s">
        <v>138</v>
      </c>
      <c r="D408" s="4">
        <v>0.06</v>
      </c>
      <c r="E408" s="4">
        <v>0.1</v>
      </c>
      <c r="F408" s="4">
        <v>0.83</v>
      </c>
      <c r="G408" s="4" t="s">
        <v>16</v>
      </c>
      <c r="H408" s="4" t="s">
        <v>65</v>
      </c>
      <c r="I408" s="4"/>
      <c r="J408" s="4">
        <f t="shared" si="12"/>
        <v>10</v>
      </c>
      <c r="K408" t="str">
        <f t="shared" si="13"/>
        <v>IpythoncommitsPull_D=1 commitclosedBy=fperez</v>
      </c>
    </row>
    <row r="409" spans="1:11" x14ac:dyDescent="0.2">
      <c r="A409" s="4" t="s">
        <v>134</v>
      </c>
      <c r="B409" s="4" t="s">
        <v>10</v>
      </c>
      <c r="C409" s="4" t="s">
        <v>139</v>
      </c>
      <c r="D409" s="4">
        <v>0.03</v>
      </c>
      <c r="E409" s="4">
        <v>0.06</v>
      </c>
      <c r="F409" s="4">
        <v>0.71</v>
      </c>
      <c r="G409" s="4" t="s">
        <v>16</v>
      </c>
      <c r="H409" s="4" t="s">
        <v>129</v>
      </c>
      <c r="I409" s="4"/>
      <c r="J409" s="4">
        <f t="shared" si="12"/>
        <v>11</v>
      </c>
      <c r="K409" t="str">
        <f t="shared" si="13"/>
        <v>IpythoncommitsPull_D=1 commitclosedBy=ellisonbg</v>
      </c>
    </row>
    <row r="410" spans="1:11" x14ac:dyDescent="0.2">
      <c r="A410" s="4" t="s">
        <v>134</v>
      </c>
      <c r="B410" s="4" t="s">
        <v>33</v>
      </c>
      <c r="C410" s="4" t="s">
        <v>139</v>
      </c>
      <c r="D410" s="4">
        <v>0.02</v>
      </c>
      <c r="E410" s="4">
        <v>0.16</v>
      </c>
      <c r="F410" s="4">
        <v>1.85</v>
      </c>
      <c r="G410" s="4" t="s">
        <v>12</v>
      </c>
      <c r="H410" s="4" t="s">
        <v>95</v>
      </c>
      <c r="I410" s="4"/>
      <c r="J410" s="4">
        <f t="shared" si="12"/>
        <v>1</v>
      </c>
      <c r="K410" t="str">
        <f t="shared" si="13"/>
        <v>IpythoncommitsPull_D=many commitsclosedBy=ellisonbg</v>
      </c>
    </row>
    <row r="411" spans="1:11" x14ac:dyDescent="0.2">
      <c r="A411" s="4" t="s">
        <v>134</v>
      </c>
      <c r="B411" s="4" t="s">
        <v>33</v>
      </c>
      <c r="C411" s="4" t="s">
        <v>142</v>
      </c>
      <c r="D411" s="4">
        <v>0.01</v>
      </c>
      <c r="E411" s="4">
        <v>0.04</v>
      </c>
      <c r="F411" s="4">
        <v>1.61</v>
      </c>
      <c r="G411" s="4" t="s">
        <v>19</v>
      </c>
      <c r="H411" s="4" t="s">
        <v>26</v>
      </c>
      <c r="I411" s="4"/>
      <c r="J411" s="4">
        <f t="shared" si="12"/>
        <v>2</v>
      </c>
      <c r="K411" t="str">
        <f t="shared" si="13"/>
        <v>IpythoncommitsPull_D=many commitsclosedBy=ivanov</v>
      </c>
    </row>
    <row r="412" spans="1:11" x14ac:dyDescent="0.2">
      <c r="A412" s="4" t="s">
        <v>134</v>
      </c>
      <c r="B412" s="4" t="s">
        <v>33</v>
      </c>
      <c r="C412" s="4" t="s">
        <v>138</v>
      </c>
      <c r="D412" s="4">
        <v>0.02</v>
      </c>
      <c r="E412" s="4">
        <v>0.16</v>
      </c>
      <c r="F412" s="4">
        <v>1.29</v>
      </c>
      <c r="G412" s="4" t="s">
        <v>12</v>
      </c>
      <c r="H412" s="4" t="s">
        <v>13</v>
      </c>
      <c r="I412" s="4"/>
      <c r="J412" s="4">
        <f t="shared" si="12"/>
        <v>3</v>
      </c>
      <c r="K412" t="str">
        <f t="shared" si="13"/>
        <v>IpythoncommitsPull_D=many commitsclosedBy=fperez</v>
      </c>
    </row>
    <row r="413" spans="1:11" x14ac:dyDescent="0.2">
      <c r="A413" s="4" t="s">
        <v>134</v>
      </c>
      <c r="B413" s="4" t="s">
        <v>33</v>
      </c>
      <c r="C413" s="4" t="s">
        <v>140</v>
      </c>
      <c r="D413" s="4">
        <v>0.01</v>
      </c>
      <c r="E413" s="4">
        <v>0.04</v>
      </c>
      <c r="F413" s="4">
        <v>1.21</v>
      </c>
      <c r="G413" s="4" t="s">
        <v>19</v>
      </c>
      <c r="H413" s="4" t="s">
        <v>26</v>
      </c>
      <c r="I413" s="4"/>
      <c r="J413" s="4">
        <f t="shared" si="12"/>
        <v>4</v>
      </c>
      <c r="K413" t="str">
        <f t="shared" si="13"/>
        <v>IpythoncommitsPull_D=many commitsclosedBy=jdfreder</v>
      </c>
    </row>
    <row r="414" spans="1:11" x14ac:dyDescent="0.2">
      <c r="A414" s="4" t="s">
        <v>134</v>
      </c>
      <c r="B414" s="4" t="s">
        <v>33</v>
      </c>
      <c r="C414" s="4" t="s">
        <v>135</v>
      </c>
      <c r="D414" s="4">
        <v>0.04</v>
      </c>
      <c r="E414" s="4">
        <v>0.28999999999999998</v>
      </c>
      <c r="F414" s="4">
        <v>0.95</v>
      </c>
      <c r="G414" s="4" t="s">
        <v>22</v>
      </c>
      <c r="H414" s="4" t="s">
        <v>129</v>
      </c>
      <c r="I414" s="4"/>
      <c r="J414" s="4">
        <f t="shared" si="12"/>
        <v>5</v>
      </c>
      <c r="K414" t="str">
        <f t="shared" si="13"/>
        <v>IpythoncommitsPull_D=many commitsclosedBy=minrk</v>
      </c>
    </row>
    <row r="415" spans="1:11" x14ac:dyDescent="0.2">
      <c r="A415" s="4" t="s">
        <v>134</v>
      </c>
      <c r="B415" s="4" t="s">
        <v>33</v>
      </c>
      <c r="C415" s="4" t="s">
        <v>141</v>
      </c>
      <c r="D415" s="4">
        <v>0</v>
      </c>
      <c r="E415" s="4">
        <v>0.02</v>
      </c>
      <c r="F415" s="4">
        <v>0.93</v>
      </c>
      <c r="G415" s="4" t="s">
        <v>22</v>
      </c>
      <c r="H415" s="4" t="s">
        <v>20</v>
      </c>
      <c r="I415" s="4"/>
      <c r="J415" s="4">
        <f t="shared" si="12"/>
        <v>6</v>
      </c>
      <c r="K415" t="str">
        <f t="shared" si="13"/>
        <v>IpythoncommitsPull_D=many commitsclosedBy=bfroehle</v>
      </c>
    </row>
    <row r="416" spans="1:11" x14ac:dyDescent="0.2">
      <c r="A416" s="4" t="s">
        <v>134</v>
      </c>
      <c r="B416" s="4" t="s">
        <v>33</v>
      </c>
      <c r="C416" s="4" t="s">
        <v>136</v>
      </c>
      <c r="D416" s="4">
        <v>0.03</v>
      </c>
      <c r="E416" s="4">
        <v>0.17</v>
      </c>
      <c r="F416" s="4">
        <v>0.73</v>
      </c>
      <c r="G416" s="4" t="s">
        <v>16</v>
      </c>
      <c r="H416" s="4" t="s">
        <v>63</v>
      </c>
      <c r="I416" s="4"/>
      <c r="J416" s="4">
        <f t="shared" si="12"/>
        <v>7</v>
      </c>
      <c r="K416" t="str">
        <f t="shared" si="13"/>
        <v>IpythoncommitsPull_D=many commitsclosedBy=takluyver</v>
      </c>
    </row>
    <row r="417" spans="1:11" x14ac:dyDescent="0.2">
      <c r="A417" s="4" t="s">
        <v>134</v>
      </c>
      <c r="B417" s="4" t="s">
        <v>33</v>
      </c>
      <c r="C417" s="4" t="s">
        <v>137</v>
      </c>
      <c r="D417" s="4">
        <v>0.02</v>
      </c>
      <c r="E417" s="4">
        <v>0.11</v>
      </c>
      <c r="F417" s="4">
        <v>0.73</v>
      </c>
      <c r="G417" s="4" t="s">
        <v>16</v>
      </c>
      <c r="H417" s="4" t="s">
        <v>40</v>
      </c>
      <c r="I417" s="4"/>
      <c r="J417" s="4">
        <f t="shared" si="12"/>
        <v>8</v>
      </c>
      <c r="K417" t="str">
        <f t="shared" si="13"/>
        <v>IpythoncommitsPull_D=many commitsclosedBy=Carreau</v>
      </c>
    </row>
    <row r="418" spans="1:11" x14ac:dyDescent="0.2">
      <c r="A418" s="4" t="s">
        <v>134</v>
      </c>
      <c r="B418" s="4" t="s">
        <v>83</v>
      </c>
      <c r="C418" s="4" t="s">
        <v>143</v>
      </c>
      <c r="D418" s="4">
        <v>0</v>
      </c>
      <c r="E418" s="4">
        <v>0.01</v>
      </c>
      <c r="F418" s="4">
        <v>1.53</v>
      </c>
      <c r="G418" s="4" t="s">
        <v>19</v>
      </c>
      <c r="H418" s="4" t="s">
        <v>20</v>
      </c>
      <c r="I418" s="4"/>
      <c r="J418" s="4">
        <f t="shared" si="12"/>
        <v>1</v>
      </c>
      <c r="K418" t="str">
        <f t="shared" si="13"/>
        <v>IpythoncommitsPull_D=some commitsclosedBy=rgbkrk</v>
      </c>
    </row>
    <row r="419" spans="1:11" x14ac:dyDescent="0.2">
      <c r="A419" s="4" t="s">
        <v>134</v>
      </c>
      <c r="B419" s="4" t="s">
        <v>83</v>
      </c>
      <c r="C419" s="4" t="s">
        <v>138</v>
      </c>
      <c r="D419" s="4">
        <v>0.04</v>
      </c>
      <c r="E419" s="4">
        <v>0.14000000000000001</v>
      </c>
      <c r="F419" s="4">
        <v>1.1499999999999999</v>
      </c>
      <c r="G419" s="4" t="s">
        <v>12</v>
      </c>
      <c r="H419" s="4" t="s">
        <v>64</v>
      </c>
      <c r="I419" s="4"/>
      <c r="J419" s="4">
        <f t="shared" si="12"/>
        <v>2</v>
      </c>
      <c r="K419" t="str">
        <f t="shared" si="13"/>
        <v>IpythoncommitsPull_D=some commitsclosedBy=fperez</v>
      </c>
    </row>
    <row r="420" spans="1:11" x14ac:dyDescent="0.2">
      <c r="A420" s="4" t="s">
        <v>134</v>
      </c>
      <c r="B420" s="4" t="s">
        <v>83</v>
      </c>
      <c r="C420" s="4" t="s">
        <v>139</v>
      </c>
      <c r="D420" s="4">
        <v>0.03</v>
      </c>
      <c r="E420" s="4">
        <v>0.09</v>
      </c>
      <c r="F420" s="4">
        <v>1.08</v>
      </c>
      <c r="G420" s="4" t="s">
        <v>19</v>
      </c>
      <c r="H420" s="4" t="s">
        <v>26</v>
      </c>
      <c r="I420" s="4"/>
      <c r="J420" s="4">
        <f t="shared" si="12"/>
        <v>3</v>
      </c>
      <c r="K420" t="str">
        <f t="shared" si="13"/>
        <v>IpythoncommitsPull_D=some commitsclosedBy=ellisonbg</v>
      </c>
    </row>
    <row r="421" spans="1:11" x14ac:dyDescent="0.2">
      <c r="A421" s="4" t="s">
        <v>134</v>
      </c>
      <c r="B421" s="4" t="s">
        <v>83</v>
      </c>
      <c r="C421" s="4" t="s">
        <v>136</v>
      </c>
      <c r="D421" s="4">
        <v>0.08</v>
      </c>
      <c r="E421" s="4">
        <v>0.25</v>
      </c>
      <c r="F421" s="4">
        <v>1.05</v>
      </c>
      <c r="G421" s="4" t="s">
        <v>19</v>
      </c>
      <c r="H421" s="4" t="s">
        <v>64</v>
      </c>
      <c r="I421" s="4"/>
      <c r="J421" s="4">
        <f t="shared" si="12"/>
        <v>4</v>
      </c>
      <c r="K421" t="str">
        <f t="shared" si="13"/>
        <v>IpythoncommitsPull_D=some commitsclosedBy=takluyver</v>
      </c>
    </row>
    <row r="422" spans="1:11" x14ac:dyDescent="0.2">
      <c r="A422" s="4" t="s">
        <v>134</v>
      </c>
      <c r="B422" s="4" t="s">
        <v>83</v>
      </c>
      <c r="C422" s="4" t="s">
        <v>140</v>
      </c>
      <c r="D422" s="4">
        <v>0.01</v>
      </c>
      <c r="E422" s="4">
        <v>0.04</v>
      </c>
      <c r="F422" s="4">
        <v>1.05</v>
      </c>
      <c r="G422" s="4" t="s">
        <v>19</v>
      </c>
      <c r="H422" s="4" t="s">
        <v>20</v>
      </c>
      <c r="I422" s="4"/>
      <c r="J422" s="4">
        <f t="shared" si="12"/>
        <v>5</v>
      </c>
      <c r="K422" t="str">
        <f t="shared" si="13"/>
        <v>IpythoncommitsPull_D=some commitsclosedBy=jdfreder</v>
      </c>
    </row>
    <row r="423" spans="1:11" x14ac:dyDescent="0.2">
      <c r="A423" s="4" t="s">
        <v>134</v>
      </c>
      <c r="B423" s="4" t="s">
        <v>83</v>
      </c>
      <c r="C423" s="4" t="s">
        <v>135</v>
      </c>
      <c r="D423" s="4">
        <v>0.09</v>
      </c>
      <c r="E423" s="4">
        <v>0.28999999999999998</v>
      </c>
      <c r="F423" s="4">
        <v>0.94</v>
      </c>
      <c r="G423" s="4" t="s">
        <v>16</v>
      </c>
      <c r="H423" s="4" t="s">
        <v>129</v>
      </c>
      <c r="I423" s="4"/>
      <c r="J423" s="4">
        <f t="shared" si="12"/>
        <v>6</v>
      </c>
      <c r="K423" t="str">
        <f t="shared" si="13"/>
        <v>IpythoncommitsPull_D=some commitsclosedBy=minrk</v>
      </c>
    </row>
    <row r="424" spans="1:11" x14ac:dyDescent="0.2">
      <c r="A424" s="4" t="s">
        <v>134</v>
      </c>
      <c r="B424" s="4" t="s">
        <v>83</v>
      </c>
      <c r="C424" s="4" t="s">
        <v>137</v>
      </c>
      <c r="D424" s="4">
        <v>0.04</v>
      </c>
      <c r="E424" s="4">
        <v>0.14000000000000001</v>
      </c>
      <c r="F424" s="4">
        <v>0.92</v>
      </c>
      <c r="G424" s="4" t="s">
        <v>22</v>
      </c>
      <c r="H424" s="4" t="s">
        <v>65</v>
      </c>
      <c r="I424" s="4"/>
      <c r="J424" s="4">
        <f t="shared" si="12"/>
        <v>7</v>
      </c>
      <c r="K424" t="str">
        <f t="shared" si="13"/>
        <v>IpythoncommitsPull_D=some commitsclosedBy=Carreau</v>
      </c>
    </row>
    <row r="425" spans="1:11" x14ac:dyDescent="0.2">
      <c r="A425" s="4" t="s">
        <v>134</v>
      </c>
      <c r="B425" s="4" t="s">
        <v>83</v>
      </c>
      <c r="C425" s="4" t="s">
        <v>142</v>
      </c>
      <c r="D425" s="4">
        <v>0.01</v>
      </c>
      <c r="E425" s="4">
        <v>0.02</v>
      </c>
      <c r="F425" s="4">
        <v>0.87</v>
      </c>
      <c r="G425" s="4" t="s">
        <v>22</v>
      </c>
      <c r="H425" s="4" t="s">
        <v>20</v>
      </c>
      <c r="I425" s="4"/>
      <c r="J425" s="4">
        <f t="shared" si="12"/>
        <v>8</v>
      </c>
      <c r="K425" t="str">
        <f t="shared" si="13"/>
        <v>IpythoncommitsPull_D=some commitsclosedBy=ivanov</v>
      </c>
    </row>
    <row r="426" spans="1:11" x14ac:dyDescent="0.2">
      <c r="A426" s="4" t="s">
        <v>134</v>
      </c>
      <c r="B426" s="4" t="s">
        <v>83</v>
      </c>
      <c r="C426" s="4" t="s">
        <v>141</v>
      </c>
      <c r="D426" s="4">
        <v>0</v>
      </c>
      <c r="E426" s="4">
        <v>0.01</v>
      </c>
      <c r="F426" s="4">
        <v>0.76</v>
      </c>
      <c r="G426" s="4" t="s">
        <v>22</v>
      </c>
      <c r="H426" s="4" t="s">
        <v>17</v>
      </c>
      <c r="I426" s="4"/>
      <c r="J426" s="4">
        <f t="shared" si="12"/>
        <v>9</v>
      </c>
      <c r="K426" t="str">
        <f t="shared" si="13"/>
        <v>IpythoncommitsPull_D=some commitsclosedBy=bfroehle</v>
      </c>
    </row>
    <row r="427" spans="1:11" x14ac:dyDescent="0.2">
      <c r="A427" s="4" t="s">
        <v>134</v>
      </c>
      <c r="B427" s="4" t="s">
        <v>61</v>
      </c>
      <c r="C427" s="4" t="s">
        <v>136</v>
      </c>
      <c r="D427" s="4">
        <v>0.23</v>
      </c>
      <c r="E427" s="4">
        <v>0.25</v>
      </c>
      <c r="F427" s="4">
        <v>1.07</v>
      </c>
      <c r="G427" s="4" t="s">
        <v>12</v>
      </c>
      <c r="H427" s="4" t="s">
        <v>64</v>
      </c>
      <c r="I427" s="4"/>
      <c r="J427" s="4">
        <f t="shared" si="12"/>
        <v>1</v>
      </c>
      <c r="K427" t="str">
        <f t="shared" si="13"/>
        <v>IpythoncoreTeamFollowsRequester=falseclosedBy=takluyver</v>
      </c>
    </row>
    <row r="428" spans="1:11" x14ac:dyDescent="0.2">
      <c r="A428" s="4" t="s">
        <v>134</v>
      </c>
      <c r="B428" s="4" t="s">
        <v>61</v>
      </c>
      <c r="C428" s="4" t="s">
        <v>138</v>
      </c>
      <c r="D428" s="4">
        <v>0.13</v>
      </c>
      <c r="E428" s="4">
        <v>0.13</v>
      </c>
      <c r="F428" s="4">
        <v>1.07</v>
      </c>
      <c r="G428" s="4" t="s">
        <v>12</v>
      </c>
      <c r="H428" s="4" t="s">
        <v>26</v>
      </c>
      <c r="I428" s="4"/>
      <c r="J428" s="4">
        <f t="shared" si="12"/>
        <v>2</v>
      </c>
      <c r="K428" t="str">
        <f t="shared" si="13"/>
        <v>IpythoncoreTeamFollowsRequester=falseclosedBy=fperez</v>
      </c>
    </row>
    <row r="429" spans="1:11" x14ac:dyDescent="0.2">
      <c r="A429" s="4" t="s">
        <v>134</v>
      </c>
      <c r="B429" s="4" t="s">
        <v>61</v>
      </c>
      <c r="C429" s="4" t="s">
        <v>141</v>
      </c>
      <c r="D429" s="4">
        <v>0.02</v>
      </c>
      <c r="E429" s="4">
        <v>0.02</v>
      </c>
      <c r="F429" s="4">
        <v>1.07</v>
      </c>
      <c r="G429" s="4" t="s">
        <v>19</v>
      </c>
      <c r="H429" s="4" t="s">
        <v>20</v>
      </c>
      <c r="I429" s="4"/>
      <c r="J429" s="4">
        <f t="shared" si="12"/>
        <v>3</v>
      </c>
      <c r="K429" t="str">
        <f t="shared" si="13"/>
        <v>IpythoncoreTeamFollowsRequester=falseclosedBy=bfroehle</v>
      </c>
    </row>
    <row r="430" spans="1:11" x14ac:dyDescent="0.2">
      <c r="A430" s="4" t="s">
        <v>134</v>
      </c>
      <c r="B430" s="4" t="s">
        <v>61</v>
      </c>
      <c r="C430" s="4" t="s">
        <v>144</v>
      </c>
      <c r="D430" s="4">
        <v>0</v>
      </c>
      <c r="E430" s="4">
        <v>0</v>
      </c>
      <c r="F430" s="4">
        <v>1.07</v>
      </c>
      <c r="G430" s="4" t="s">
        <v>19</v>
      </c>
      <c r="H430" s="4" t="s">
        <v>20</v>
      </c>
      <c r="I430" s="4"/>
      <c r="J430" s="4">
        <f t="shared" si="12"/>
        <v>4</v>
      </c>
      <c r="K430" t="str">
        <f t="shared" si="13"/>
        <v>IpythoncoreTeamFollowsRequester=falseclosedBy=epatters</v>
      </c>
    </row>
    <row r="431" spans="1:11" x14ac:dyDescent="0.2">
      <c r="A431" s="4" t="s">
        <v>134</v>
      </c>
      <c r="B431" s="4" t="s">
        <v>61</v>
      </c>
      <c r="C431" s="4" t="s">
        <v>145</v>
      </c>
      <c r="D431" s="4">
        <v>0</v>
      </c>
      <c r="E431" s="4">
        <v>0</v>
      </c>
      <c r="F431" s="4">
        <v>1.07</v>
      </c>
      <c r="G431" s="4" t="s">
        <v>19</v>
      </c>
      <c r="H431" s="4" t="s">
        <v>20</v>
      </c>
      <c r="I431" s="4"/>
      <c r="J431" s="4">
        <f t="shared" si="12"/>
        <v>5</v>
      </c>
      <c r="K431" t="str">
        <f t="shared" si="13"/>
        <v>IpythoncoreTeamFollowsRequester=falseclosedBy=jdmarch</v>
      </c>
    </row>
    <row r="432" spans="1:11" x14ac:dyDescent="0.2">
      <c r="A432" s="4" t="s">
        <v>134</v>
      </c>
      <c r="B432" s="4" t="s">
        <v>61</v>
      </c>
      <c r="C432" s="4" t="s">
        <v>139</v>
      </c>
      <c r="D432" s="4">
        <v>0.08</v>
      </c>
      <c r="E432" s="4">
        <v>0.09</v>
      </c>
      <c r="F432" s="4">
        <v>1.05</v>
      </c>
      <c r="G432" s="4" t="s">
        <v>19</v>
      </c>
      <c r="H432" s="4" t="s">
        <v>20</v>
      </c>
      <c r="I432" s="4"/>
      <c r="J432" s="4">
        <f t="shared" si="12"/>
        <v>6</v>
      </c>
      <c r="K432" t="str">
        <f t="shared" si="13"/>
        <v>IpythoncoreTeamFollowsRequester=falseclosedBy=ellisonbg</v>
      </c>
    </row>
    <row r="433" spans="1:11" x14ac:dyDescent="0.2">
      <c r="A433" s="4" t="s">
        <v>134</v>
      </c>
      <c r="B433" s="4" t="s">
        <v>61</v>
      </c>
      <c r="C433" s="4" t="s">
        <v>135</v>
      </c>
      <c r="D433" s="4">
        <v>0.3</v>
      </c>
      <c r="E433" s="4">
        <v>0.32</v>
      </c>
      <c r="F433" s="4">
        <v>1.03</v>
      </c>
      <c r="G433" s="4" t="s">
        <v>12</v>
      </c>
      <c r="H433" s="4" t="s">
        <v>26</v>
      </c>
      <c r="I433" s="4"/>
      <c r="J433" s="4">
        <f t="shared" si="12"/>
        <v>7</v>
      </c>
      <c r="K433" t="str">
        <f t="shared" si="13"/>
        <v>IpythoncoreTeamFollowsRequester=falseclosedBy=minrk</v>
      </c>
    </row>
    <row r="434" spans="1:11" x14ac:dyDescent="0.2">
      <c r="A434" s="4" t="s">
        <v>134</v>
      </c>
      <c r="B434" s="4" t="s">
        <v>61</v>
      </c>
      <c r="C434" s="4" t="s">
        <v>137</v>
      </c>
      <c r="D434" s="4">
        <v>0.15</v>
      </c>
      <c r="E434" s="4">
        <v>0.16</v>
      </c>
      <c r="F434" s="4">
        <v>1.03</v>
      </c>
      <c r="G434" s="4" t="s">
        <v>19</v>
      </c>
      <c r="H434" s="4" t="s">
        <v>20</v>
      </c>
      <c r="I434" s="4"/>
      <c r="J434" s="4">
        <f t="shared" si="12"/>
        <v>8</v>
      </c>
      <c r="K434" t="str">
        <f t="shared" si="13"/>
        <v>IpythoncoreTeamFollowsRequester=falseclosedBy=Carreau</v>
      </c>
    </row>
    <row r="435" spans="1:11" x14ac:dyDescent="0.2">
      <c r="A435" s="4" t="s">
        <v>134</v>
      </c>
      <c r="B435" s="4" t="s">
        <v>61</v>
      </c>
      <c r="C435" s="4" t="s">
        <v>140</v>
      </c>
      <c r="D435" s="4">
        <v>0.02</v>
      </c>
      <c r="E435" s="4">
        <v>0.02</v>
      </c>
      <c r="F435" s="4">
        <v>0.5</v>
      </c>
      <c r="G435" s="4" t="s">
        <v>132</v>
      </c>
      <c r="H435" s="4" t="s">
        <v>65</v>
      </c>
      <c r="I435" s="4"/>
      <c r="J435" s="4">
        <f t="shared" si="12"/>
        <v>9</v>
      </c>
      <c r="K435" t="str">
        <f t="shared" si="13"/>
        <v>IpythoncoreTeamFollowsRequester=falseclosedBy=jdfreder</v>
      </c>
    </row>
    <row r="436" spans="1:11" x14ac:dyDescent="0.2">
      <c r="A436" s="4" t="s">
        <v>134</v>
      </c>
      <c r="B436" s="4" t="s">
        <v>61</v>
      </c>
      <c r="C436" s="4" t="s">
        <v>143</v>
      </c>
      <c r="D436" s="4">
        <v>0</v>
      </c>
      <c r="E436" s="4">
        <v>0</v>
      </c>
      <c r="F436" s="4">
        <v>0.33</v>
      </c>
      <c r="G436" s="4" t="s">
        <v>22</v>
      </c>
      <c r="H436" s="4" t="s">
        <v>17</v>
      </c>
      <c r="I436" s="4"/>
      <c r="J436" s="4">
        <f t="shared" si="12"/>
        <v>10</v>
      </c>
      <c r="K436" t="str">
        <f t="shared" si="13"/>
        <v>IpythoncoreTeamFollowsRequester=falseclosedBy=rgbkrk</v>
      </c>
    </row>
    <row r="437" spans="1:11" x14ac:dyDescent="0.2">
      <c r="A437" s="4" t="s">
        <v>134</v>
      </c>
      <c r="B437" s="4" t="s">
        <v>61</v>
      </c>
      <c r="C437" s="4" t="s">
        <v>142</v>
      </c>
      <c r="D437" s="4">
        <v>0</v>
      </c>
      <c r="E437" s="4">
        <v>0</v>
      </c>
      <c r="F437" s="4">
        <v>0.18</v>
      </c>
      <c r="G437" s="4" t="s">
        <v>132</v>
      </c>
      <c r="H437" s="4" t="s">
        <v>65</v>
      </c>
      <c r="I437" s="4"/>
      <c r="J437" s="4">
        <f t="shared" si="12"/>
        <v>11</v>
      </c>
      <c r="K437" t="str">
        <f t="shared" si="13"/>
        <v>IpythoncoreTeamFollowsRequester=falseclosedBy=ivanov</v>
      </c>
    </row>
    <row r="438" spans="1:11" x14ac:dyDescent="0.2">
      <c r="A438" s="4" t="s">
        <v>134</v>
      </c>
      <c r="B438" s="4" t="s">
        <v>58</v>
      </c>
      <c r="C438" s="4" t="s">
        <v>142</v>
      </c>
      <c r="D438" s="4">
        <v>0.02</v>
      </c>
      <c r="E438" s="4">
        <v>0.33</v>
      </c>
      <c r="F438" s="4">
        <v>12.97</v>
      </c>
      <c r="G438" s="4" t="s">
        <v>122</v>
      </c>
      <c r="H438" s="4" t="s">
        <v>146</v>
      </c>
      <c r="I438" s="4"/>
      <c r="J438" s="4">
        <f t="shared" si="12"/>
        <v>1</v>
      </c>
      <c r="K438" t="str">
        <f t="shared" si="13"/>
        <v>IpythoncoreTeamFollowsRequester=trueclosedBy=ivanov</v>
      </c>
    </row>
    <row r="439" spans="1:11" x14ac:dyDescent="0.2">
      <c r="A439" s="4" t="s">
        <v>134</v>
      </c>
      <c r="B439" s="4" t="s">
        <v>58</v>
      </c>
      <c r="C439" s="4" t="s">
        <v>143</v>
      </c>
      <c r="D439" s="4">
        <v>0</v>
      </c>
      <c r="E439" s="4">
        <v>0.08</v>
      </c>
      <c r="F439" s="4">
        <v>10.91</v>
      </c>
      <c r="G439" s="4" t="s">
        <v>19</v>
      </c>
      <c r="H439" s="4" t="s">
        <v>46</v>
      </c>
      <c r="I439" s="4"/>
      <c r="J439" s="4">
        <f t="shared" si="12"/>
        <v>2</v>
      </c>
      <c r="K439" t="str">
        <f t="shared" si="13"/>
        <v>IpythoncoreTeamFollowsRequester=trueclosedBy=rgbkrk</v>
      </c>
    </row>
    <row r="440" spans="1:11" x14ac:dyDescent="0.2">
      <c r="A440" s="4" t="s">
        <v>134</v>
      </c>
      <c r="B440" s="4" t="s">
        <v>58</v>
      </c>
      <c r="C440" s="4" t="s">
        <v>140</v>
      </c>
      <c r="D440" s="4">
        <v>0.02</v>
      </c>
      <c r="E440" s="4">
        <v>0.31</v>
      </c>
      <c r="F440" s="4">
        <v>8.3000000000000007</v>
      </c>
      <c r="G440" s="4" t="s">
        <v>122</v>
      </c>
      <c r="H440" s="4" t="s">
        <v>147</v>
      </c>
      <c r="I440" s="4"/>
      <c r="J440" s="4">
        <f t="shared" si="12"/>
        <v>3</v>
      </c>
      <c r="K440" t="str">
        <f t="shared" si="13"/>
        <v>IpythoncoreTeamFollowsRequester=trueclosedBy=jdfreder</v>
      </c>
    </row>
    <row r="441" spans="1:11" x14ac:dyDescent="0.2">
      <c r="A441" s="4" t="s">
        <v>134</v>
      </c>
      <c r="B441" s="4" t="s">
        <v>58</v>
      </c>
      <c r="C441" s="4" t="s">
        <v>135</v>
      </c>
      <c r="D441" s="4">
        <v>0.01</v>
      </c>
      <c r="E441" s="4">
        <v>0.17</v>
      </c>
      <c r="F441" s="4">
        <v>0.56999999999999995</v>
      </c>
      <c r="G441" s="4" t="s">
        <v>16</v>
      </c>
      <c r="H441" s="4" t="s">
        <v>148</v>
      </c>
      <c r="I441" s="4"/>
      <c r="J441" s="4">
        <f t="shared" si="12"/>
        <v>4</v>
      </c>
      <c r="K441" t="str">
        <f t="shared" si="13"/>
        <v>IpythoncoreTeamFollowsRequester=trueclosedBy=minrk</v>
      </c>
    </row>
    <row r="442" spans="1:11" x14ac:dyDescent="0.2">
      <c r="A442" s="4" t="s">
        <v>134</v>
      </c>
      <c r="B442" s="4" t="s">
        <v>58</v>
      </c>
      <c r="C442" s="4" t="s">
        <v>137</v>
      </c>
      <c r="D442" s="4">
        <v>0.01</v>
      </c>
      <c r="E442" s="4">
        <v>0.09</v>
      </c>
      <c r="F442" s="4">
        <v>0.56999999999999995</v>
      </c>
      <c r="G442" s="4" t="s">
        <v>22</v>
      </c>
      <c r="H442" s="4" t="s">
        <v>63</v>
      </c>
      <c r="I442" s="4"/>
      <c r="J442" s="4">
        <f t="shared" si="12"/>
        <v>5</v>
      </c>
      <c r="K442" t="str">
        <f t="shared" si="13"/>
        <v>IpythoncoreTeamFollowsRequester=trueclosedBy=Carreau</v>
      </c>
    </row>
    <row r="443" spans="1:11" x14ac:dyDescent="0.2">
      <c r="A443" s="4" t="s">
        <v>134</v>
      </c>
      <c r="B443" s="4" t="s">
        <v>58</v>
      </c>
      <c r="C443" s="4" t="s">
        <v>139</v>
      </c>
      <c r="D443" s="4">
        <v>0</v>
      </c>
      <c r="E443" s="4">
        <v>0.02</v>
      </c>
      <c r="F443" s="4">
        <v>0.28999999999999998</v>
      </c>
      <c r="G443" s="4" t="s">
        <v>22</v>
      </c>
      <c r="H443" s="4" t="s">
        <v>149</v>
      </c>
      <c r="I443" s="4"/>
      <c r="J443" s="4">
        <f t="shared" si="12"/>
        <v>6</v>
      </c>
      <c r="K443" t="str">
        <f t="shared" si="13"/>
        <v>IpythoncoreTeamFollowsRequester=trueclosedBy=ellisonbg</v>
      </c>
    </row>
    <row r="444" spans="1:11" x14ac:dyDescent="0.2">
      <c r="A444" s="4" t="s">
        <v>134</v>
      </c>
      <c r="B444" s="4" t="s">
        <v>88</v>
      </c>
      <c r="C444" s="4" t="s">
        <v>142</v>
      </c>
      <c r="D444" s="4">
        <v>0.02</v>
      </c>
      <c r="E444" s="4">
        <v>0.03</v>
      </c>
      <c r="F444" s="4">
        <v>1.1100000000000001</v>
      </c>
      <c r="G444" s="4" t="s">
        <v>19</v>
      </c>
      <c r="H444" s="4" t="s">
        <v>20</v>
      </c>
      <c r="I444" s="4"/>
      <c r="J444" s="4">
        <f t="shared" si="12"/>
        <v>1</v>
      </c>
      <c r="K444" t="str">
        <f t="shared" si="13"/>
        <v>Ipythonfirst_Pull=FalseclosedBy=ivanov</v>
      </c>
    </row>
    <row r="445" spans="1:11" x14ac:dyDescent="0.2">
      <c r="A445" s="4" t="s">
        <v>134</v>
      </c>
      <c r="B445" s="4" t="s">
        <v>88</v>
      </c>
      <c r="C445" s="4" t="s">
        <v>138</v>
      </c>
      <c r="D445" s="4">
        <v>0.11</v>
      </c>
      <c r="E445" s="4">
        <v>0.13</v>
      </c>
      <c r="F445" s="4">
        <v>1.05</v>
      </c>
      <c r="G445" s="4" t="s">
        <v>12</v>
      </c>
      <c r="H445" s="4" t="s">
        <v>26</v>
      </c>
      <c r="I445" s="4"/>
      <c r="J445" s="4">
        <f t="shared" si="12"/>
        <v>2</v>
      </c>
      <c r="K445" t="str">
        <f t="shared" si="13"/>
        <v>Ipythonfirst_Pull=FalseclosedBy=fperez</v>
      </c>
    </row>
    <row r="446" spans="1:11" x14ac:dyDescent="0.2">
      <c r="A446" s="4" t="s">
        <v>134</v>
      </c>
      <c r="B446" s="4" t="s">
        <v>88</v>
      </c>
      <c r="C446" s="4" t="s">
        <v>145</v>
      </c>
      <c r="D446" s="4">
        <v>0</v>
      </c>
      <c r="E446" s="4">
        <v>0</v>
      </c>
      <c r="F446" s="4">
        <v>1.03</v>
      </c>
      <c r="G446" s="4" t="s">
        <v>19</v>
      </c>
      <c r="H446" s="4" t="s">
        <v>20</v>
      </c>
      <c r="I446" s="4"/>
      <c r="J446" s="4">
        <f t="shared" si="12"/>
        <v>3</v>
      </c>
      <c r="K446" t="str">
        <f t="shared" si="13"/>
        <v>Ipythonfirst_Pull=FalseclosedBy=jdmarch</v>
      </c>
    </row>
    <row r="447" spans="1:11" x14ac:dyDescent="0.2">
      <c r="A447" s="4" t="s">
        <v>134</v>
      </c>
      <c r="B447" s="4" t="s">
        <v>88</v>
      </c>
      <c r="C447" s="4" t="s">
        <v>139</v>
      </c>
      <c r="D447" s="4">
        <v>7.0000000000000007E-2</v>
      </c>
      <c r="E447" s="4">
        <v>0.09</v>
      </c>
      <c r="F447" s="4">
        <v>1.02</v>
      </c>
      <c r="G447" s="4" t="s">
        <v>19</v>
      </c>
      <c r="H447" s="4" t="s">
        <v>20</v>
      </c>
      <c r="I447" s="4"/>
      <c r="J447" s="4">
        <f t="shared" si="12"/>
        <v>4</v>
      </c>
      <c r="K447" t="str">
        <f t="shared" si="13"/>
        <v>Ipythonfirst_Pull=FalseclosedBy=ellisonbg</v>
      </c>
    </row>
    <row r="448" spans="1:11" x14ac:dyDescent="0.2">
      <c r="A448" s="4" t="s">
        <v>134</v>
      </c>
      <c r="B448" s="4" t="s">
        <v>88</v>
      </c>
      <c r="C448" s="4" t="s">
        <v>135</v>
      </c>
      <c r="D448" s="4">
        <v>0.26</v>
      </c>
      <c r="E448" s="4">
        <v>0.31</v>
      </c>
      <c r="F448" s="4">
        <v>1.01</v>
      </c>
      <c r="G448" s="4" t="s">
        <v>19</v>
      </c>
      <c r="H448" s="4" t="s">
        <v>20</v>
      </c>
      <c r="I448" s="4"/>
      <c r="J448" s="4">
        <f t="shared" si="12"/>
        <v>5</v>
      </c>
      <c r="K448" t="str">
        <f t="shared" si="13"/>
        <v>Ipythonfirst_Pull=FalseclosedBy=minrk</v>
      </c>
    </row>
    <row r="449" spans="1:11" x14ac:dyDescent="0.2">
      <c r="A449" s="4" t="s">
        <v>134</v>
      </c>
      <c r="B449" s="4" t="s">
        <v>88</v>
      </c>
      <c r="C449" s="4" t="s">
        <v>137</v>
      </c>
      <c r="D449" s="4">
        <v>0.13</v>
      </c>
      <c r="E449" s="4">
        <v>0.16</v>
      </c>
      <c r="F449" s="4">
        <v>1.01</v>
      </c>
      <c r="G449" s="4" t="s">
        <v>19</v>
      </c>
      <c r="H449" s="4" t="s">
        <v>20</v>
      </c>
      <c r="I449" s="4"/>
      <c r="J449" s="4">
        <f t="shared" si="12"/>
        <v>6</v>
      </c>
      <c r="K449" t="str">
        <f t="shared" si="13"/>
        <v>Ipythonfirst_Pull=FalseclosedBy=Carreau</v>
      </c>
    </row>
    <row r="450" spans="1:11" x14ac:dyDescent="0.2">
      <c r="A450" s="4" t="s">
        <v>134</v>
      </c>
      <c r="B450" s="4" t="s">
        <v>88</v>
      </c>
      <c r="C450" s="4" t="s">
        <v>140</v>
      </c>
      <c r="D450" s="4">
        <v>0.03</v>
      </c>
      <c r="E450" s="4">
        <v>0.04</v>
      </c>
      <c r="F450" s="4">
        <v>0.99</v>
      </c>
      <c r="G450" s="4" t="s">
        <v>22</v>
      </c>
      <c r="H450" s="4" t="s">
        <v>20</v>
      </c>
      <c r="I450" s="4"/>
      <c r="J450" s="4">
        <f t="shared" si="12"/>
        <v>7</v>
      </c>
      <c r="K450" t="str">
        <f t="shared" si="13"/>
        <v>Ipythonfirst_Pull=FalseclosedBy=jdfreder</v>
      </c>
    </row>
    <row r="451" spans="1:11" x14ac:dyDescent="0.2">
      <c r="A451" s="4" t="s">
        <v>134</v>
      </c>
      <c r="B451" s="4" t="s">
        <v>88</v>
      </c>
      <c r="C451" s="4" t="s">
        <v>143</v>
      </c>
      <c r="D451" s="4">
        <v>0.01</v>
      </c>
      <c r="E451" s="4">
        <v>0.01</v>
      </c>
      <c r="F451" s="4">
        <v>0.99</v>
      </c>
      <c r="G451" s="4" t="s">
        <v>22</v>
      </c>
      <c r="H451" s="4" t="s">
        <v>20</v>
      </c>
      <c r="I451" s="4"/>
      <c r="J451" s="4">
        <f t="shared" ref="J451:J514" si="14">IF(B451&lt;&gt;B450,1,J450+1)</f>
        <v>8</v>
      </c>
      <c r="K451" t="str">
        <f t="shared" ref="K451:K514" si="15">_xlfn.CONCAT(A451,B451,C451)</f>
        <v>Ipythonfirst_Pull=FalseclosedBy=rgbkrk</v>
      </c>
    </row>
    <row r="452" spans="1:11" x14ac:dyDescent="0.2">
      <c r="A452" s="4" t="s">
        <v>134</v>
      </c>
      <c r="B452" s="4" t="s">
        <v>88</v>
      </c>
      <c r="C452" s="4" t="s">
        <v>136</v>
      </c>
      <c r="D452" s="4">
        <v>0.19</v>
      </c>
      <c r="E452" s="4">
        <v>0.22</v>
      </c>
      <c r="F452" s="4">
        <v>0.96</v>
      </c>
      <c r="G452" s="4" t="s">
        <v>16</v>
      </c>
      <c r="H452" s="4" t="s">
        <v>17</v>
      </c>
      <c r="I452" s="4"/>
      <c r="J452" s="4">
        <f t="shared" si="14"/>
        <v>9</v>
      </c>
      <c r="K452" t="str">
        <f t="shared" si="15"/>
        <v>Ipythonfirst_Pull=FalseclosedBy=takluyver</v>
      </c>
    </row>
    <row r="453" spans="1:11" x14ac:dyDescent="0.2">
      <c r="A453" s="4" t="s">
        <v>134</v>
      </c>
      <c r="B453" s="4" t="s">
        <v>88</v>
      </c>
      <c r="C453" s="4" t="s">
        <v>141</v>
      </c>
      <c r="D453" s="4">
        <v>0.01</v>
      </c>
      <c r="E453" s="4">
        <v>0.02</v>
      </c>
      <c r="F453" s="4">
        <v>0.86</v>
      </c>
      <c r="G453" s="4" t="s">
        <v>22</v>
      </c>
      <c r="H453" s="4" t="s">
        <v>20</v>
      </c>
      <c r="I453" s="4"/>
      <c r="J453" s="4">
        <f t="shared" si="14"/>
        <v>10</v>
      </c>
      <c r="K453" t="str">
        <f t="shared" si="15"/>
        <v>Ipythonfirst_Pull=FalseclosedBy=bfroehle</v>
      </c>
    </row>
    <row r="454" spans="1:11" x14ac:dyDescent="0.2">
      <c r="A454" s="4" t="s">
        <v>134</v>
      </c>
      <c r="B454" s="4" t="s">
        <v>88</v>
      </c>
      <c r="C454" s="4" t="s">
        <v>144</v>
      </c>
      <c r="D454" s="4">
        <v>0</v>
      </c>
      <c r="E454" s="4">
        <v>0</v>
      </c>
      <c r="F454" s="4">
        <v>0.53</v>
      </c>
      <c r="G454" s="4" t="s">
        <v>22</v>
      </c>
      <c r="H454" s="4" t="s">
        <v>20</v>
      </c>
      <c r="I454" s="4"/>
      <c r="J454" s="4">
        <f t="shared" si="14"/>
        <v>11</v>
      </c>
      <c r="K454" t="str">
        <f t="shared" si="15"/>
        <v>Ipythonfirst_Pull=FalseclosedBy=epatters</v>
      </c>
    </row>
    <row r="455" spans="1:11" x14ac:dyDescent="0.2">
      <c r="A455" s="4" t="s">
        <v>134</v>
      </c>
      <c r="B455" s="4" t="s">
        <v>42</v>
      </c>
      <c r="C455" s="4" t="s">
        <v>144</v>
      </c>
      <c r="D455" s="4">
        <v>0</v>
      </c>
      <c r="E455" s="4">
        <v>0.01</v>
      </c>
      <c r="F455" s="4">
        <v>3.33</v>
      </c>
      <c r="G455" s="4" t="s">
        <v>19</v>
      </c>
      <c r="H455" s="4" t="s">
        <v>20</v>
      </c>
      <c r="I455" s="4"/>
      <c r="J455" s="4">
        <f t="shared" si="14"/>
        <v>1</v>
      </c>
      <c r="K455" t="str">
        <f t="shared" si="15"/>
        <v>Ipythonfirst_Pull=TrueclosedBy=epatters</v>
      </c>
    </row>
    <row r="456" spans="1:11" x14ac:dyDescent="0.2">
      <c r="A456" s="4" t="s">
        <v>134</v>
      </c>
      <c r="B456" s="4" t="s">
        <v>42</v>
      </c>
      <c r="C456" s="4" t="s">
        <v>141</v>
      </c>
      <c r="D456" s="4">
        <v>0.01</v>
      </c>
      <c r="E456" s="4">
        <v>0.03</v>
      </c>
      <c r="F456" s="4">
        <v>1.71</v>
      </c>
      <c r="G456" s="4" t="s">
        <v>19</v>
      </c>
      <c r="H456" s="4" t="s">
        <v>26</v>
      </c>
      <c r="I456" s="4"/>
      <c r="J456" s="4">
        <f t="shared" si="14"/>
        <v>2</v>
      </c>
      <c r="K456" t="str">
        <f t="shared" si="15"/>
        <v>Ipythonfirst_Pull=TrueclosedBy=bfroehle</v>
      </c>
    </row>
    <row r="457" spans="1:11" x14ac:dyDescent="0.2">
      <c r="A457" s="4" t="s">
        <v>134</v>
      </c>
      <c r="B457" s="4" t="s">
        <v>42</v>
      </c>
      <c r="C457" s="4" t="s">
        <v>136</v>
      </c>
      <c r="D457" s="4">
        <v>0.05</v>
      </c>
      <c r="E457" s="4">
        <v>0.28999999999999998</v>
      </c>
      <c r="F457" s="4">
        <v>1.22</v>
      </c>
      <c r="G457" s="4" t="s">
        <v>12</v>
      </c>
      <c r="H457" s="4" t="s">
        <v>46</v>
      </c>
      <c r="I457" s="4"/>
      <c r="J457" s="4">
        <f t="shared" si="14"/>
        <v>3</v>
      </c>
      <c r="K457" t="str">
        <f t="shared" si="15"/>
        <v>Ipythonfirst_Pull=TrueclosedBy=takluyver</v>
      </c>
    </row>
    <row r="458" spans="1:11" x14ac:dyDescent="0.2">
      <c r="A458" s="4" t="s">
        <v>134</v>
      </c>
      <c r="B458" s="4" t="s">
        <v>42</v>
      </c>
      <c r="C458" s="4" t="s">
        <v>140</v>
      </c>
      <c r="D458" s="4">
        <v>0.01</v>
      </c>
      <c r="E458" s="4">
        <v>0.04</v>
      </c>
      <c r="F458" s="4">
        <v>1.06</v>
      </c>
      <c r="G458" s="4" t="s">
        <v>19</v>
      </c>
      <c r="H458" s="4" t="s">
        <v>20</v>
      </c>
      <c r="I458" s="4"/>
      <c r="J458" s="4">
        <f t="shared" si="14"/>
        <v>4</v>
      </c>
      <c r="K458" t="str">
        <f t="shared" si="15"/>
        <v>Ipythonfirst_Pull=TrueclosedBy=jdfreder</v>
      </c>
    </row>
    <row r="459" spans="1:11" x14ac:dyDescent="0.2">
      <c r="A459" s="4" t="s">
        <v>134</v>
      </c>
      <c r="B459" s="4" t="s">
        <v>42</v>
      </c>
      <c r="C459" s="4" t="s">
        <v>143</v>
      </c>
      <c r="D459" s="4">
        <v>0</v>
      </c>
      <c r="E459" s="4">
        <v>0.01</v>
      </c>
      <c r="F459" s="4">
        <v>1.04</v>
      </c>
      <c r="G459" s="4" t="s">
        <v>19</v>
      </c>
      <c r="H459" s="4" t="s">
        <v>20</v>
      </c>
      <c r="I459" s="4"/>
      <c r="J459" s="4">
        <f t="shared" si="14"/>
        <v>5</v>
      </c>
      <c r="K459" t="str">
        <f t="shared" si="15"/>
        <v>Ipythonfirst_Pull=TrueclosedBy=rgbkrk</v>
      </c>
    </row>
    <row r="460" spans="1:11" x14ac:dyDescent="0.2">
      <c r="A460" s="4" t="s">
        <v>134</v>
      </c>
      <c r="B460" s="4" t="s">
        <v>42</v>
      </c>
      <c r="C460" s="4" t="s">
        <v>135</v>
      </c>
      <c r="D460" s="4">
        <v>0.05</v>
      </c>
      <c r="E460" s="4">
        <v>0.3</v>
      </c>
      <c r="F460" s="4">
        <v>0.97</v>
      </c>
      <c r="G460" s="4" t="s">
        <v>22</v>
      </c>
      <c r="H460" s="4" t="s">
        <v>65</v>
      </c>
      <c r="I460" s="4"/>
      <c r="J460" s="4">
        <f t="shared" si="14"/>
        <v>6</v>
      </c>
      <c r="K460" t="str">
        <f t="shared" si="15"/>
        <v>Ipythonfirst_Pull=TrueclosedBy=minrk</v>
      </c>
    </row>
    <row r="461" spans="1:11" x14ac:dyDescent="0.2">
      <c r="A461" s="4" t="s">
        <v>134</v>
      </c>
      <c r="B461" s="4" t="s">
        <v>42</v>
      </c>
      <c r="C461" s="4" t="s">
        <v>137</v>
      </c>
      <c r="D461" s="4">
        <v>0.02</v>
      </c>
      <c r="E461" s="4">
        <v>0.14000000000000001</v>
      </c>
      <c r="F461" s="4">
        <v>0.93</v>
      </c>
      <c r="G461" s="4" t="s">
        <v>22</v>
      </c>
      <c r="H461" s="4" t="s">
        <v>17</v>
      </c>
      <c r="I461" s="4"/>
      <c r="J461" s="4">
        <f t="shared" si="14"/>
        <v>7</v>
      </c>
      <c r="K461" t="str">
        <f t="shared" si="15"/>
        <v>Ipythonfirst_Pull=TrueclosedBy=Carreau</v>
      </c>
    </row>
    <row r="462" spans="1:11" x14ac:dyDescent="0.2">
      <c r="A462" s="4" t="s">
        <v>134</v>
      </c>
      <c r="B462" s="4" t="s">
        <v>42</v>
      </c>
      <c r="C462" s="4" t="s">
        <v>139</v>
      </c>
      <c r="D462" s="4">
        <v>0.01</v>
      </c>
      <c r="E462" s="4">
        <v>7.0000000000000007E-2</v>
      </c>
      <c r="F462" s="4">
        <v>0.88</v>
      </c>
      <c r="G462" s="4" t="s">
        <v>22</v>
      </c>
      <c r="H462" s="4" t="s">
        <v>17</v>
      </c>
      <c r="I462" s="4"/>
      <c r="J462" s="4">
        <f t="shared" si="14"/>
        <v>8</v>
      </c>
      <c r="K462" t="str">
        <f t="shared" si="15"/>
        <v>Ipythonfirst_Pull=TrueclosedBy=ellisonbg</v>
      </c>
    </row>
    <row r="463" spans="1:11" x14ac:dyDescent="0.2">
      <c r="A463" s="4" t="s">
        <v>134</v>
      </c>
      <c r="B463" s="4" t="s">
        <v>42</v>
      </c>
      <c r="C463" s="4" t="s">
        <v>138</v>
      </c>
      <c r="D463" s="4">
        <v>0.02</v>
      </c>
      <c r="E463" s="4">
        <v>0.09</v>
      </c>
      <c r="F463" s="4">
        <v>0.75</v>
      </c>
      <c r="G463" s="4" t="s">
        <v>16</v>
      </c>
      <c r="H463" s="4" t="s">
        <v>97</v>
      </c>
      <c r="I463" s="4"/>
      <c r="J463" s="4">
        <f t="shared" si="14"/>
        <v>9</v>
      </c>
      <c r="K463" t="str">
        <f t="shared" si="15"/>
        <v>Ipythonfirst_Pull=TrueclosedBy=fperez</v>
      </c>
    </row>
    <row r="464" spans="1:11" x14ac:dyDescent="0.2">
      <c r="A464" s="4" t="s">
        <v>134</v>
      </c>
      <c r="B464" s="4" t="s">
        <v>42</v>
      </c>
      <c r="C464" s="4" t="s">
        <v>142</v>
      </c>
      <c r="D464" s="4">
        <v>0</v>
      </c>
      <c r="E464" s="4">
        <v>0.01</v>
      </c>
      <c r="F464" s="4">
        <v>0.44</v>
      </c>
      <c r="G464" s="4" t="s">
        <v>22</v>
      </c>
      <c r="H464" s="4" t="s">
        <v>65</v>
      </c>
      <c r="I464" s="4"/>
      <c r="J464" s="4">
        <f t="shared" si="14"/>
        <v>10</v>
      </c>
      <c r="K464" t="str">
        <f t="shared" si="15"/>
        <v>Ipythonfirst_Pull=TrueclosedBy=ivanov</v>
      </c>
    </row>
    <row r="465" spans="1:11" x14ac:dyDescent="0.2">
      <c r="A465" s="4" t="s">
        <v>134</v>
      </c>
      <c r="B465" s="4" t="s">
        <v>91</v>
      </c>
      <c r="C465" s="4" t="s">
        <v>137</v>
      </c>
      <c r="D465" s="4">
        <v>0</v>
      </c>
      <c r="E465" s="4">
        <v>0.18</v>
      </c>
      <c r="F465" s="4">
        <v>1.19</v>
      </c>
      <c r="G465" s="4" t="s">
        <v>19</v>
      </c>
      <c r="H465" s="4" t="s">
        <v>64</v>
      </c>
      <c r="I465" s="4"/>
      <c r="J465" s="4">
        <f t="shared" si="14"/>
        <v>1</v>
      </c>
      <c r="K465" t="str">
        <f t="shared" si="15"/>
        <v>Ipythontotal_lines_D=1 lineclosedBy=Carreau</v>
      </c>
    </row>
    <row r="466" spans="1:11" x14ac:dyDescent="0.2">
      <c r="A466" s="4" t="s">
        <v>134</v>
      </c>
      <c r="B466" s="4" t="s">
        <v>91</v>
      </c>
      <c r="C466" s="4" t="s">
        <v>135</v>
      </c>
      <c r="D466" s="4">
        <v>0.01</v>
      </c>
      <c r="E466" s="4">
        <v>0.35</v>
      </c>
      <c r="F466" s="4">
        <v>1.1399999999999999</v>
      </c>
      <c r="G466" s="4" t="s">
        <v>19</v>
      </c>
      <c r="H466" s="4" t="s">
        <v>90</v>
      </c>
      <c r="I466" s="4"/>
      <c r="J466" s="4">
        <f t="shared" si="14"/>
        <v>2</v>
      </c>
      <c r="K466" t="str">
        <f t="shared" si="15"/>
        <v>Ipythontotal_lines_D=1 lineclosedBy=minrk</v>
      </c>
    </row>
    <row r="467" spans="1:11" x14ac:dyDescent="0.2">
      <c r="A467" s="4" t="s">
        <v>134</v>
      </c>
      <c r="B467" s="4" t="s">
        <v>91</v>
      </c>
      <c r="C467" s="4" t="s">
        <v>136</v>
      </c>
      <c r="D467" s="4">
        <v>0.01</v>
      </c>
      <c r="E467" s="4">
        <v>0.23</v>
      </c>
      <c r="F467" s="4">
        <v>0.99</v>
      </c>
      <c r="G467" s="4" t="s">
        <v>22</v>
      </c>
      <c r="H467" s="4" t="s">
        <v>65</v>
      </c>
      <c r="I467" s="4"/>
      <c r="J467" s="4">
        <f t="shared" si="14"/>
        <v>3</v>
      </c>
      <c r="K467" t="str">
        <f t="shared" si="15"/>
        <v>Ipythontotal_lines_D=1 lineclosedBy=takluyver</v>
      </c>
    </row>
    <row r="468" spans="1:11" x14ac:dyDescent="0.2">
      <c r="A468" s="4" t="s">
        <v>134</v>
      </c>
      <c r="B468" s="4" t="s">
        <v>91</v>
      </c>
      <c r="C468" s="4" t="s">
        <v>140</v>
      </c>
      <c r="D468" s="4">
        <v>0</v>
      </c>
      <c r="E468" s="4">
        <v>0.04</v>
      </c>
      <c r="F468" s="4">
        <v>0.99</v>
      </c>
      <c r="G468" s="4" t="s">
        <v>22</v>
      </c>
      <c r="H468" s="4" t="s">
        <v>17</v>
      </c>
      <c r="I468" s="4"/>
      <c r="J468" s="4">
        <f t="shared" si="14"/>
        <v>4</v>
      </c>
      <c r="K468" t="str">
        <f t="shared" si="15"/>
        <v>Ipythontotal_lines_D=1 lineclosedBy=jdfreder</v>
      </c>
    </row>
    <row r="469" spans="1:11" x14ac:dyDescent="0.2">
      <c r="A469" s="4" t="s">
        <v>134</v>
      </c>
      <c r="B469" s="4" t="s">
        <v>91</v>
      </c>
      <c r="C469" s="4" t="s">
        <v>138</v>
      </c>
      <c r="D469" s="4">
        <v>0</v>
      </c>
      <c r="E469" s="4">
        <v>7.0000000000000007E-2</v>
      </c>
      <c r="F469" s="4">
        <v>0.57999999999999996</v>
      </c>
      <c r="G469" s="4" t="s">
        <v>22</v>
      </c>
      <c r="H469" s="4" t="s">
        <v>149</v>
      </c>
      <c r="I469" s="4"/>
      <c r="J469" s="4">
        <f t="shared" si="14"/>
        <v>5</v>
      </c>
      <c r="K469" t="str">
        <f t="shared" si="15"/>
        <v>Ipythontotal_lines_D=1 lineclosedBy=fperez</v>
      </c>
    </row>
    <row r="470" spans="1:11" x14ac:dyDescent="0.2">
      <c r="A470" s="4" t="s">
        <v>134</v>
      </c>
      <c r="B470" s="4" t="s">
        <v>91</v>
      </c>
      <c r="C470" s="4" t="s">
        <v>139</v>
      </c>
      <c r="D470" s="4">
        <v>0</v>
      </c>
      <c r="E470" s="4">
        <v>0.05</v>
      </c>
      <c r="F470" s="4">
        <v>0.57999999999999996</v>
      </c>
      <c r="G470" s="4" t="s">
        <v>22</v>
      </c>
      <c r="H470" s="4" t="s">
        <v>40</v>
      </c>
      <c r="I470" s="4"/>
      <c r="J470" s="4">
        <f t="shared" si="14"/>
        <v>6</v>
      </c>
      <c r="K470" t="str">
        <f t="shared" si="15"/>
        <v>Ipythontotal_lines_D=1 lineclosedBy=ellisonbg</v>
      </c>
    </row>
    <row r="471" spans="1:11" x14ac:dyDescent="0.2">
      <c r="A471" s="4" t="s">
        <v>134</v>
      </c>
      <c r="B471" s="4" t="s">
        <v>93</v>
      </c>
      <c r="C471" s="4" t="s">
        <v>139</v>
      </c>
      <c r="D471" s="4">
        <v>0.05</v>
      </c>
      <c r="E471" s="4">
        <v>0.1</v>
      </c>
      <c r="F471" s="4">
        <v>1.25</v>
      </c>
      <c r="G471" s="4" t="s">
        <v>12</v>
      </c>
      <c r="H471" s="4" t="s">
        <v>64</v>
      </c>
      <c r="I471" s="4"/>
      <c r="J471" s="4">
        <f t="shared" si="14"/>
        <v>1</v>
      </c>
      <c r="K471" t="str">
        <f t="shared" si="15"/>
        <v>Ipythontotal_lines_D=many linesclosedBy=ellisonbg</v>
      </c>
    </row>
    <row r="472" spans="1:11" x14ac:dyDescent="0.2">
      <c r="A472" s="4" t="s">
        <v>134</v>
      </c>
      <c r="B472" s="4" t="s">
        <v>93</v>
      </c>
      <c r="C472" s="4" t="s">
        <v>138</v>
      </c>
      <c r="D472" s="4">
        <v>7.0000000000000007E-2</v>
      </c>
      <c r="E472" s="4">
        <v>0.16</v>
      </c>
      <c r="F472" s="4">
        <v>1.24</v>
      </c>
      <c r="G472" s="4" t="s">
        <v>12</v>
      </c>
      <c r="H472" s="4" t="s">
        <v>13</v>
      </c>
      <c r="I472" s="4"/>
      <c r="J472" s="4">
        <f t="shared" si="14"/>
        <v>2</v>
      </c>
      <c r="K472" t="str">
        <f t="shared" si="15"/>
        <v>Ipythontotal_lines_D=many linesclosedBy=fperez</v>
      </c>
    </row>
    <row r="473" spans="1:11" x14ac:dyDescent="0.2">
      <c r="A473" s="4" t="s">
        <v>134</v>
      </c>
      <c r="B473" s="4" t="s">
        <v>93</v>
      </c>
      <c r="C473" s="4" t="s">
        <v>140</v>
      </c>
      <c r="D473" s="4">
        <v>0.02</v>
      </c>
      <c r="E473" s="4">
        <v>0.04</v>
      </c>
      <c r="F473" s="4">
        <v>1.04</v>
      </c>
      <c r="G473" s="4" t="s">
        <v>19</v>
      </c>
      <c r="H473" s="4" t="s">
        <v>20</v>
      </c>
      <c r="I473" s="4"/>
      <c r="J473" s="4">
        <f t="shared" si="14"/>
        <v>3</v>
      </c>
      <c r="K473" t="str">
        <f t="shared" si="15"/>
        <v>Ipythontotal_lines_D=many linesclosedBy=jdfreder</v>
      </c>
    </row>
    <row r="474" spans="1:11" x14ac:dyDescent="0.2">
      <c r="A474" s="4" t="s">
        <v>134</v>
      </c>
      <c r="B474" s="4" t="s">
        <v>93</v>
      </c>
      <c r="C474" s="4" t="s">
        <v>142</v>
      </c>
      <c r="D474" s="4">
        <v>0.01</v>
      </c>
      <c r="E474" s="4">
        <v>0.03</v>
      </c>
      <c r="F474" s="4">
        <v>1.01</v>
      </c>
      <c r="G474" s="4" t="s">
        <v>19</v>
      </c>
      <c r="H474" s="4" t="s">
        <v>20</v>
      </c>
      <c r="I474" s="4"/>
      <c r="J474" s="4">
        <f t="shared" si="14"/>
        <v>4</v>
      </c>
      <c r="K474" t="str">
        <f t="shared" si="15"/>
        <v>Ipythontotal_lines_D=many linesclosedBy=ivanov</v>
      </c>
    </row>
    <row r="475" spans="1:11" x14ac:dyDescent="0.2">
      <c r="A475" s="4" t="s">
        <v>134</v>
      </c>
      <c r="B475" s="4" t="s">
        <v>93</v>
      </c>
      <c r="C475" s="4" t="s">
        <v>137</v>
      </c>
      <c r="D475" s="4">
        <v>7.0000000000000007E-2</v>
      </c>
      <c r="E475" s="4">
        <v>0.15</v>
      </c>
      <c r="F475" s="4">
        <v>0.98</v>
      </c>
      <c r="G475" s="4" t="s">
        <v>22</v>
      </c>
      <c r="H475" s="4" t="s">
        <v>20</v>
      </c>
      <c r="I475" s="4"/>
      <c r="J475" s="4">
        <f t="shared" si="14"/>
        <v>5</v>
      </c>
      <c r="K475" t="str">
        <f t="shared" si="15"/>
        <v>Ipythontotal_lines_D=many linesclosedBy=Carreau</v>
      </c>
    </row>
    <row r="476" spans="1:11" x14ac:dyDescent="0.2">
      <c r="A476" s="4" t="s">
        <v>134</v>
      </c>
      <c r="B476" s="4" t="s">
        <v>93</v>
      </c>
      <c r="C476" s="4" t="s">
        <v>136</v>
      </c>
      <c r="D476" s="4">
        <v>0.11</v>
      </c>
      <c r="E476" s="4">
        <v>0.22</v>
      </c>
      <c r="F476" s="4">
        <v>0.95</v>
      </c>
      <c r="G476" s="4" t="s">
        <v>16</v>
      </c>
      <c r="H476" s="4" t="s">
        <v>65</v>
      </c>
      <c r="I476" s="4"/>
      <c r="J476" s="4">
        <f t="shared" si="14"/>
        <v>6</v>
      </c>
      <c r="K476" t="str">
        <f t="shared" si="15"/>
        <v>Ipythontotal_lines_D=many linesclosedBy=takluyver</v>
      </c>
    </row>
    <row r="477" spans="1:11" x14ac:dyDescent="0.2">
      <c r="A477" s="4" t="s">
        <v>134</v>
      </c>
      <c r="B477" s="4" t="s">
        <v>93</v>
      </c>
      <c r="C477" s="4" t="s">
        <v>135</v>
      </c>
      <c r="D477" s="4">
        <v>0.13</v>
      </c>
      <c r="E477" s="4">
        <v>0.28000000000000003</v>
      </c>
      <c r="F477" s="4">
        <v>0.91</v>
      </c>
      <c r="G477" s="4" t="s">
        <v>16</v>
      </c>
      <c r="H477" s="4" t="s">
        <v>97</v>
      </c>
      <c r="I477" s="4"/>
      <c r="J477" s="4">
        <f t="shared" si="14"/>
        <v>7</v>
      </c>
      <c r="K477" t="str">
        <f t="shared" si="15"/>
        <v>Ipythontotal_lines_D=many linesclosedBy=minrk</v>
      </c>
    </row>
    <row r="478" spans="1:11" x14ac:dyDescent="0.2">
      <c r="A478" s="4" t="s">
        <v>134</v>
      </c>
      <c r="B478" s="4" t="s">
        <v>93</v>
      </c>
      <c r="C478" s="4" t="s">
        <v>143</v>
      </c>
      <c r="D478" s="4">
        <v>0</v>
      </c>
      <c r="E478" s="4">
        <v>0.01</v>
      </c>
      <c r="F478" s="4">
        <v>0.91</v>
      </c>
      <c r="G478" s="4" t="s">
        <v>22</v>
      </c>
      <c r="H478" s="4" t="s">
        <v>20</v>
      </c>
      <c r="I478" s="4"/>
      <c r="J478" s="4">
        <f t="shared" si="14"/>
        <v>8</v>
      </c>
      <c r="K478" t="str">
        <f t="shared" si="15"/>
        <v>Ipythontotal_lines_D=many linesclosedBy=rgbkrk</v>
      </c>
    </row>
    <row r="479" spans="1:11" x14ac:dyDescent="0.2">
      <c r="A479" s="4" t="s">
        <v>134</v>
      </c>
      <c r="B479" s="4" t="s">
        <v>93</v>
      </c>
      <c r="C479" s="4" t="s">
        <v>141</v>
      </c>
      <c r="D479" s="4">
        <v>0.01</v>
      </c>
      <c r="E479" s="4">
        <v>0.01</v>
      </c>
      <c r="F479" s="4">
        <v>0.73</v>
      </c>
      <c r="G479" s="4" t="s">
        <v>22</v>
      </c>
      <c r="H479" s="4" t="s">
        <v>17</v>
      </c>
      <c r="I479" s="4"/>
      <c r="J479" s="4">
        <f t="shared" si="14"/>
        <v>9</v>
      </c>
      <c r="K479" t="str">
        <f t="shared" si="15"/>
        <v>Ipythontotal_lines_D=many linesclosedBy=bfroehle</v>
      </c>
    </row>
    <row r="480" spans="1:11" x14ac:dyDescent="0.2">
      <c r="A480" s="4" t="s">
        <v>134</v>
      </c>
      <c r="B480" s="4" t="s">
        <v>94</v>
      </c>
      <c r="C480" s="4" t="s">
        <v>144</v>
      </c>
      <c r="D480" s="4">
        <v>0</v>
      </c>
      <c r="E480" s="4">
        <v>0</v>
      </c>
      <c r="F480" s="4">
        <v>1.56</v>
      </c>
      <c r="G480" s="4" t="s">
        <v>19</v>
      </c>
      <c r="H480" s="4" t="s">
        <v>20</v>
      </c>
      <c r="I480" s="4"/>
      <c r="J480" s="4">
        <f t="shared" si="14"/>
        <v>1</v>
      </c>
      <c r="K480" t="str">
        <f t="shared" si="15"/>
        <v>Ipythontotal_lines_D=some linesclosedBy=epatters</v>
      </c>
    </row>
    <row r="481" spans="1:11" x14ac:dyDescent="0.2">
      <c r="A481" s="4" t="s">
        <v>134</v>
      </c>
      <c r="B481" s="4" t="s">
        <v>94</v>
      </c>
      <c r="C481" s="4" t="s">
        <v>145</v>
      </c>
      <c r="D481" s="4">
        <v>0</v>
      </c>
      <c r="E481" s="4">
        <v>0</v>
      </c>
      <c r="F481" s="4">
        <v>1.43</v>
      </c>
      <c r="G481" s="4" t="s">
        <v>19</v>
      </c>
      <c r="H481" s="4" t="s">
        <v>20</v>
      </c>
      <c r="I481" s="4"/>
      <c r="J481" s="4">
        <f t="shared" si="14"/>
        <v>2</v>
      </c>
      <c r="K481" t="str">
        <f t="shared" si="15"/>
        <v>Ipythontotal_lines_D=some linesclosedBy=jdmarch</v>
      </c>
    </row>
    <row r="482" spans="1:11" x14ac:dyDescent="0.2">
      <c r="A482" s="4" t="s">
        <v>134</v>
      </c>
      <c r="B482" s="4" t="s">
        <v>94</v>
      </c>
      <c r="C482" s="4" t="s">
        <v>141</v>
      </c>
      <c r="D482" s="4">
        <v>0.01</v>
      </c>
      <c r="E482" s="4">
        <v>0.02</v>
      </c>
      <c r="F482" s="4">
        <v>1.24</v>
      </c>
      <c r="G482" s="4" t="s">
        <v>19</v>
      </c>
      <c r="H482" s="4" t="s">
        <v>20</v>
      </c>
      <c r="I482" s="4"/>
      <c r="J482" s="4">
        <f t="shared" si="14"/>
        <v>3</v>
      </c>
      <c r="K482" t="str">
        <f t="shared" si="15"/>
        <v>Ipythontotal_lines_D=some linesclosedBy=bfroehle</v>
      </c>
    </row>
    <row r="483" spans="1:11" x14ac:dyDescent="0.2">
      <c r="A483" s="4" t="s">
        <v>134</v>
      </c>
      <c r="B483" s="4" t="s">
        <v>94</v>
      </c>
      <c r="C483" s="4" t="s">
        <v>135</v>
      </c>
      <c r="D483" s="4">
        <v>0.17</v>
      </c>
      <c r="E483" s="4">
        <v>0.33</v>
      </c>
      <c r="F483" s="4">
        <v>1.08</v>
      </c>
      <c r="G483" s="4" t="s">
        <v>12</v>
      </c>
      <c r="H483" s="4" t="s">
        <v>13</v>
      </c>
      <c r="I483" s="4"/>
      <c r="J483" s="4">
        <f t="shared" si="14"/>
        <v>4</v>
      </c>
      <c r="K483" t="str">
        <f t="shared" si="15"/>
        <v>Ipythontotal_lines_D=some linesclosedBy=minrk</v>
      </c>
    </row>
    <row r="484" spans="1:11" x14ac:dyDescent="0.2">
      <c r="A484" s="4" t="s">
        <v>134</v>
      </c>
      <c r="B484" s="4" t="s">
        <v>94</v>
      </c>
      <c r="C484" s="4" t="s">
        <v>136</v>
      </c>
      <c r="D484" s="4">
        <v>0.12</v>
      </c>
      <c r="E484" s="4">
        <v>0.25</v>
      </c>
      <c r="F484" s="4">
        <v>1.05</v>
      </c>
      <c r="G484" s="4" t="s">
        <v>12</v>
      </c>
      <c r="H484" s="4" t="s">
        <v>64</v>
      </c>
      <c r="I484" s="4"/>
      <c r="J484" s="4">
        <f t="shared" si="14"/>
        <v>5</v>
      </c>
      <c r="K484" t="str">
        <f t="shared" si="15"/>
        <v>Ipythontotal_lines_D=some linesclosedBy=takluyver</v>
      </c>
    </row>
    <row r="485" spans="1:11" x14ac:dyDescent="0.2">
      <c r="A485" s="4" t="s">
        <v>134</v>
      </c>
      <c r="B485" s="4" t="s">
        <v>94</v>
      </c>
      <c r="C485" s="4" t="s">
        <v>142</v>
      </c>
      <c r="D485" s="4">
        <v>0.01</v>
      </c>
      <c r="E485" s="4">
        <v>0.03</v>
      </c>
      <c r="F485" s="4">
        <v>1.02</v>
      </c>
      <c r="G485" s="4" t="s">
        <v>19</v>
      </c>
      <c r="H485" s="4" t="s">
        <v>20</v>
      </c>
      <c r="I485" s="4"/>
      <c r="J485" s="4">
        <f t="shared" si="14"/>
        <v>6</v>
      </c>
      <c r="K485" t="str">
        <f t="shared" si="15"/>
        <v>Ipythontotal_lines_D=some linesclosedBy=ivanov</v>
      </c>
    </row>
    <row r="486" spans="1:11" x14ac:dyDescent="0.2">
      <c r="A486" s="4" t="s">
        <v>134</v>
      </c>
      <c r="B486" s="4" t="s">
        <v>94</v>
      </c>
      <c r="C486" s="4" t="s">
        <v>137</v>
      </c>
      <c r="D486" s="4">
        <v>0.08</v>
      </c>
      <c r="E486" s="4">
        <v>0.15</v>
      </c>
      <c r="F486" s="4">
        <v>1.01</v>
      </c>
      <c r="G486" s="4" t="s">
        <v>19</v>
      </c>
      <c r="H486" s="4" t="s">
        <v>20</v>
      </c>
      <c r="I486" s="4"/>
      <c r="J486" s="4">
        <f t="shared" si="14"/>
        <v>7</v>
      </c>
      <c r="K486" t="str">
        <f t="shared" si="15"/>
        <v>Ipythontotal_lines_D=some linesclosedBy=Carreau</v>
      </c>
    </row>
    <row r="487" spans="1:11" x14ac:dyDescent="0.2">
      <c r="A487" s="4" t="s">
        <v>134</v>
      </c>
      <c r="B487" s="4" t="s">
        <v>94</v>
      </c>
      <c r="C487" s="4" t="s">
        <v>140</v>
      </c>
      <c r="D487" s="4">
        <v>0.02</v>
      </c>
      <c r="E487" s="4">
        <v>0.04</v>
      </c>
      <c r="F487" s="4">
        <v>0.96</v>
      </c>
      <c r="G487" s="4" t="s">
        <v>22</v>
      </c>
      <c r="H487" s="4" t="s">
        <v>20</v>
      </c>
      <c r="I487" s="4"/>
      <c r="J487" s="4">
        <f t="shared" si="14"/>
        <v>8</v>
      </c>
      <c r="K487" t="str">
        <f t="shared" si="15"/>
        <v>Ipythontotal_lines_D=some linesclosedBy=jdfreder</v>
      </c>
    </row>
    <row r="488" spans="1:11" x14ac:dyDescent="0.2">
      <c r="A488" s="4" t="s">
        <v>134</v>
      </c>
      <c r="B488" s="4" t="s">
        <v>94</v>
      </c>
      <c r="C488" s="4" t="s">
        <v>143</v>
      </c>
      <c r="D488" s="4">
        <v>0</v>
      </c>
      <c r="E488" s="4">
        <v>0.01</v>
      </c>
      <c r="F488" s="4">
        <v>0.96</v>
      </c>
      <c r="G488" s="4" t="s">
        <v>22</v>
      </c>
      <c r="H488" s="4" t="s">
        <v>20</v>
      </c>
      <c r="I488" s="4"/>
      <c r="J488" s="4">
        <f t="shared" si="14"/>
        <v>9</v>
      </c>
      <c r="K488" t="str">
        <f t="shared" si="15"/>
        <v>Ipythontotal_lines_D=some linesclosedBy=rgbkrk</v>
      </c>
    </row>
    <row r="489" spans="1:11" x14ac:dyDescent="0.2">
      <c r="A489" s="4" t="s">
        <v>134</v>
      </c>
      <c r="B489" s="4" t="s">
        <v>94</v>
      </c>
      <c r="C489" s="4" t="s">
        <v>138</v>
      </c>
      <c r="D489" s="4">
        <v>0.05</v>
      </c>
      <c r="E489" s="4">
        <v>0.1</v>
      </c>
      <c r="F489" s="4">
        <v>0.79</v>
      </c>
      <c r="G489" s="4" t="s">
        <v>16</v>
      </c>
      <c r="H489" s="4" t="s">
        <v>129</v>
      </c>
      <c r="I489" s="4"/>
      <c r="J489" s="4">
        <f t="shared" si="14"/>
        <v>10</v>
      </c>
      <c r="K489" t="str">
        <f t="shared" si="15"/>
        <v>Ipythontotal_lines_D=some linesclosedBy=fperez</v>
      </c>
    </row>
    <row r="490" spans="1:11" x14ac:dyDescent="0.2">
      <c r="A490" s="4" t="s">
        <v>134</v>
      </c>
      <c r="B490" s="4" t="s">
        <v>94</v>
      </c>
      <c r="C490" s="4" t="s">
        <v>139</v>
      </c>
      <c r="D490" s="4">
        <v>0.03</v>
      </c>
      <c r="E490" s="4">
        <v>7.0000000000000007E-2</v>
      </c>
      <c r="F490" s="4">
        <v>0.79</v>
      </c>
      <c r="G490" s="4" t="s">
        <v>16</v>
      </c>
      <c r="H490" s="4" t="s">
        <v>65</v>
      </c>
      <c r="I490" s="4"/>
      <c r="J490" s="4">
        <f t="shared" si="14"/>
        <v>11</v>
      </c>
      <c r="K490" t="str">
        <f t="shared" si="15"/>
        <v>Ipythontotal_lines_D=some linesclosedBy=ellisonbg</v>
      </c>
    </row>
    <row r="491" spans="1:11" x14ac:dyDescent="0.2">
      <c r="A491" s="4" t="s">
        <v>134</v>
      </c>
      <c r="B491" s="4" t="s">
        <v>45</v>
      </c>
      <c r="C491" s="4" t="s">
        <v>143</v>
      </c>
      <c r="D491" s="4">
        <v>0</v>
      </c>
      <c r="E491" s="4">
        <v>0.02</v>
      </c>
      <c r="F491" s="4">
        <v>2.39</v>
      </c>
      <c r="G491" s="4" t="s">
        <v>19</v>
      </c>
      <c r="H491" s="4" t="s">
        <v>20</v>
      </c>
      <c r="I491" s="4"/>
      <c r="J491" s="4">
        <f t="shared" si="14"/>
        <v>1</v>
      </c>
      <c r="K491" t="str">
        <f t="shared" si="15"/>
        <v>IpythontypeDeveloper=coreclosedBy=rgbkrk</v>
      </c>
    </row>
    <row r="492" spans="1:11" x14ac:dyDescent="0.2">
      <c r="A492" s="4" t="s">
        <v>134</v>
      </c>
      <c r="B492" s="4" t="s">
        <v>45</v>
      </c>
      <c r="C492" s="4" t="s">
        <v>141</v>
      </c>
      <c r="D492" s="4">
        <v>0</v>
      </c>
      <c r="E492" s="4">
        <v>0.03</v>
      </c>
      <c r="F492" s="4">
        <v>1.46</v>
      </c>
      <c r="G492" s="4" t="s">
        <v>19</v>
      </c>
      <c r="H492" s="4" t="s">
        <v>20</v>
      </c>
      <c r="I492" s="4"/>
      <c r="J492" s="4">
        <f t="shared" si="14"/>
        <v>2</v>
      </c>
      <c r="K492" t="str">
        <f t="shared" si="15"/>
        <v>IpythontypeDeveloper=coreclosedBy=bfroehle</v>
      </c>
    </row>
    <row r="493" spans="1:11" x14ac:dyDescent="0.2">
      <c r="A493" s="4" t="s">
        <v>134</v>
      </c>
      <c r="B493" s="4" t="s">
        <v>45</v>
      </c>
      <c r="C493" s="4" t="s">
        <v>140</v>
      </c>
      <c r="D493" s="4">
        <v>0</v>
      </c>
      <c r="E493" s="4">
        <v>0.05</v>
      </c>
      <c r="F493" s="4">
        <v>1.23</v>
      </c>
      <c r="G493" s="4" t="s">
        <v>19</v>
      </c>
      <c r="H493" s="4" t="s">
        <v>20</v>
      </c>
      <c r="I493" s="4"/>
      <c r="J493" s="4">
        <f t="shared" si="14"/>
        <v>3</v>
      </c>
      <c r="K493" t="str">
        <f t="shared" si="15"/>
        <v>IpythontypeDeveloper=coreclosedBy=jdfreder</v>
      </c>
    </row>
    <row r="494" spans="1:11" x14ac:dyDescent="0.2">
      <c r="A494" s="4" t="s">
        <v>134</v>
      </c>
      <c r="B494" s="4" t="s">
        <v>45</v>
      </c>
      <c r="C494" s="4" t="s">
        <v>136</v>
      </c>
      <c r="D494" s="4">
        <v>0.01</v>
      </c>
      <c r="E494" s="4">
        <v>0.27</v>
      </c>
      <c r="F494" s="4">
        <v>1.1599999999999999</v>
      </c>
      <c r="G494" s="4" t="s">
        <v>19</v>
      </c>
      <c r="H494" s="4" t="s">
        <v>13</v>
      </c>
      <c r="I494" s="4"/>
      <c r="J494" s="4">
        <f t="shared" si="14"/>
        <v>4</v>
      </c>
      <c r="K494" t="str">
        <f t="shared" si="15"/>
        <v>IpythontypeDeveloper=coreclosedBy=takluyver</v>
      </c>
    </row>
    <row r="495" spans="1:11" x14ac:dyDescent="0.2">
      <c r="A495" s="4" t="s">
        <v>134</v>
      </c>
      <c r="B495" s="4" t="s">
        <v>45</v>
      </c>
      <c r="C495" s="4" t="s">
        <v>138</v>
      </c>
      <c r="D495" s="4">
        <v>0.01</v>
      </c>
      <c r="E495" s="4">
        <v>0.14000000000000001</v>
      </c>
      <c r="F495" s="4">
        <v>1.0900000000000001</v>
      </c>
      <c r="G495" s="4" t="s">
        <v>19</v>
      </c>
      <c r="H495" s="4" t="s">
        <v>26</v>
      </c>
      <c r="I495" s="4"/>
      <c r="J495" s="4">
        <f t="shared" si="14"/>
        <v>5</v>
      </c>
      <c r="K495" t="str">
        <f t="shared" si="15"/>
        <v>IpythontypeDeveloper=coreclosedBy=fperez</v>
      </c>
    </row>
    <row r="496" spans="1:11" x14ac:dyDescent="0.2">
      <c r="A496" s="4" t="s">
        <v>134</v>
      </c>
      <c r="B496" s="4" t="s">
        <v>45</v>
      </c>
      <c r="C496" s="4" t="s">
        <v>139</v>
      </c>
      <c r="D496" s="4">
        <v>0</v>
      </c>
      <c r="E496" s="4">
        <v>0.09</v>
      </c>
      <c r="F496" s="4">
        <v>1.02</v>
      </c>
      <c r="G496" s="4" t="s">
        <v>19</v>
      </c>
      <c r="H496" s="4" t="s">
        <v>20</v>
      </c>
      <c r="I496" s="4"/>
      <c r="J496" s="4">
        <f t="shared" si="14"/>
        <v>6</v>
      </c>
      <c r="K496" t="str">
        <f t="shared" si="15"/>
        <v>IpythontypeDeveloper=coreclosedBy=ellisonbg</v>
      </c>
    </row>
    <row r="497" spans="1:11" x14ac:dyDescent="0.2">
      <c r="A497" s="4" t="s">
        <v>134</v>
      </c>
      <c r="B497" s="4" t="s">
        <v>45</v>
      </c>
      <c r="C497" s="4" t="s">
        <v>137</v>
      </c>
      <c r="D497" s="4">
        <v>0.01</v>
      </c>
      <c r="E497" s="4">
        <v>0.15</v>
      </c>
      <c r="F497" s="4">
        <v>0.96</v>
      </c>
      <c r="G497" s="4" t="s">
        <v>22</v>
      </c>
      <c r="H497" s="4" t="s">
        <v>17</v>
      </c>
      <c r="I497" s="4"/>
      <c r="J497" s="4">
        <f t="shared" si="14"/>
        <v>7</v>
      </c>
      <c r="K497" t="str">
        <f t="shared" si="15"/>
        <v>IpythontypeDeveloper=coreclosedBy=Carreau</v>
      </c>
    </row>
    <row r="498" spans="1:11" x14ac:dyDescent="0.2">
      <c r="A498" s="4" t="s">
        <v>134</v>
      </c>
      <c r="B498" s="4" t="s">
        <v>45</v>
      </c>
      <c r="C498" s="4" t="s">
        <v>135</v>
      </c>
      <c r="D498" s="4">
        <v>0.01</v>
      </c>
      <c r="E498" s="4">
        <v>0.26</v>
      </c>
      <c r="F498" s="4">
        <v>0.83</v>
      </c>
      <c r="G498" s="4" t="s">
        <v>22</v>
      </c>
      <c r="H498" s="4" t="s">
        <v>63</v>
      </c>
      <c r="I498" s="4"/>
      <c r="J498" s="4">
        <f t="shared" si="14"/>
        <v>8</v>
      </c>
      <c r="K498" t="str">
        <f t="shared" si="15"/>
        <v>IpythontypeDeveloper=coreclosedBy=minrk</v>
      </c>
    </row>
    <row r="499" spans="1:11" x14ac:dyDescent="0.2">
      <c r="A499" s="4" t="s">
        <v>134</v>
      </c>
      <c r="B499" s="4" t="s">
        <v>47</v>
      </c>
      <c r="C499" s="4" t="s">
        <v>144</v>
      </c>
      <c r="D499" s="4">
        <v>0</v>
      </c>
      <c r="E499" s="4">
        <v>0</v>
      </c>
      <c r="F499" s="4">
        <v>1.06</v>
      </c>
      <c r="G499" s="4" t="s">
        <v>19</v>
      </c>
      <c r="H499" s="4" t="s">
        <v>20</v>
      </c>
      <c r="I499" s="4"/>
      <c r="J499" s="4">
        <f t="shared" si="14"/>
        <v>1</v>
      </c>
      <c r="K499" t="str">
        <f t="shared" si="15"/>
        <v>IpythontypeDeveloper=externalclosedBy=epatters</v>
      </c>
    </row>
    <row r="500" spans="1:11" x14ac:dyDescent="0.2">
      <c r="A500" s="4" t="s">
        <v>134</v>
      </c>
      <c r="B500" s="4" t="s">
        <v>47</v>
      </c>
      <c r="C500" s="4" t="s">
        <v>145</v>
      </c>
      <c r="D500" s="4">
        <v>0</v>
      </c>
      <c r="E500" s="4">
        <v>0</v>
      </c>
      <c r="F500" s="4">
        <v>1.06</v>
      </c>
      <c r="G500" s="4" t="s">
        <v>19</v>
      </c>
      <c r="H500" s="4" t="s">
        <v>20</v>
      </c>
      <c r="I500" s="4"/>
      <c r="J500" s="4">
        <f t="shared" si="14"/>
        <v>2</v>
      </c>
      <c r="K500" t="str">
        <f t="shared" si="15"/>
        <v>IpythontypeDeveloper=externalclosedBy=jdmarch</v>
      </c>
    </row>
    <row r="501" spans="1:11" x14ac:dyDescent="0.2">
      <c r="A501" s="4" t="s">
        <v>134</v>
      </c>
      <c r="B501" s="4" t="s">
        <v>47</v>
      </c>
      <c r="C501" s="4" t="s">
        <v>142</v>
      </c>
      <c r="D501" s="4">
        <v>0.02</v>
      </c>
      <c r="E501" s="4">
        <v>0.03</v>
      </c>
      <c r="F501" s="4">
        <v>1.03</v>
      </c>
      <c r="G501" s="4" t="s">
        <v>19</v>
      </c>
      <c r="H501" s="4" t="s">
        <v>20</v>
      </c>
      <c r="I501" s="4"/>
      <c r="J501" s="4">
        <f t="shared" si="14"/>
        <v>3</v>
      </c>
      <c r="K501" t="str">
        <f t="shared" si="15"/>
        <v>IpythontypeDeveloper=externalclosedBy=ivanov</v>
      </c>
    </row>
    <row r="502" spans="1:11" x14ac:dyDescent="0.2">
      <c r="A502" s="4" t="s">
        <v>134</v>
      </c>
      <c r="B502" s="4" t="s">
        <v>47</v>
      </c>
      <c r="C502" s="4" t="s">
        <v>135</v>
      </c>
      <c r="D502" s="4">
        <v>0.28999999999999998</v>
      </c>
      <c r="E502" s="4">
        <v>0.31</v>
      </c>
      <c r="F502" s="4">
        <v>1.01</v>
      </c>
      <c r="G502" s="4" t="s">
        <v>19</v>
      </c>
      <c r="H502" s="4" t="s">
        <v>20</v>
      </c>
      <c r="I502" s="4"/>
      <c r="J502" s="4">
        <f t="shared" si="14"/>
        <v>4</v>
      </c>
      <c r="K502" t="str">
        <f t="shared" si="15"/>
        <v>IpythontypeDeveloper=externalclosedBy=minrk</v>
      </c>
    </row>
    <row r="503" spans="1:11" x14ac:dyDescent="0.2">
      <c r="A503" s="4" t="s">
        <v>134</v>
      </c>
      <c r="B503" s="4" t="s">
        <v>47</v>
      </c>
      <c r="C503" s="4" t="s">
        <v>137</v>
      </c>
      <c r="D503" s="4">
        <v>0.15</v>
      </c>
      <c r="E503" s="4">
        <v>0.15</v>
      </c>
      <c r="F503" s="4">
        <v>1</v>
      </c>
      <c r="G503" s="4" t="s">
        <v>19</v>
      </c>
      <c r="H503" s="4" t="s">
        <v>20</v>
      </c>
      <c r="I503" s="4"/>
      <c r="J503" s="4">
        <f t="shared" si="14"/>
        <v>5</v>
      </c>
      <c r="K503" t="str">
        <f t="shared" si="15"/>
        <v>IpythontypeDeveloper=externalclosedBy=Carreau</v>
      </c>
    </row>
    <row r="504" spans="1:11" x14ac:dyDescent="0.2">
      <c r="A504" s="4" t="s">
        <v>134</v>
      </c>
      <c r="B504" s="4" t="s">
        <v>47</v>
      </c>
      <c r="C504" s="4" t="s">
        <v>139</v>
      </c>
      <c r="D504" s="4">
        <v>0.08</v>
      </c>
      <c r="E504" s="4">
        <v>0.08</v>
      </c>
      <c r="F504" s="4">
        <v>1</v>
      </c>
      <c r="G504" s="4" t="s">
        <v>22</v>
      </c>
      <c r="H504" s="4" t="s">
        <v>20</v>
      </c>
      <c r="I504" s="4"/>
      <c r="J504" s="4">
        <f t="shared" si="14"/>
        <v>6</v>
      </c>
      <c r="K504" t="str">
        <f t="shared" si="15"/>
        <v>IpythontypeDeveloper=externalclosedBy=ellisonbg</v>
      </c>
    </row>
    <row r="505" spans="1:11" x14ac:dyDescent="0.2">
      <c r="A505" s="4" t="s">
        <v>134</v>
      </c>
      <c r="B505" s="4" t="s">
        <v>47</v>
      </c>
      <c r="C505" s="4" t="s">
        <v>136</v>
      </c>
      <c r="D505" s="4">
        <v>0.22</v>
      </c>
      <c r="E505" s="4">
        <v>0.23</v>
      </c>
      <c r="F505" s="4">
        <v>0.99</v>
      </c>
      <c r="G505" s="4" t="s">
        <v>22</v>
      </c>
      <c r="H505" s="4" t="s">
        <v>20</v>
      </c>
      <c r="I505" s="4"/>
      <c r="J505" s="4">
        <f t="shared" si="14"/>
        <v>7</v>
      </c>
      <c r="K505" t="str">
        <f t="shared" si="15"/>
        <v>IpythontypeDeveloper=externalclosedBy=takluyver</v>
      </c>
    </row>
    <row r="506" spans="1:11" x14ac:dyDescent="0.2">
      <c r="A506" s="4" t="s">
        <v>134</v>
      </c>
      <c r="B506" s="4" t="s">
        <v>47</v>
      </c>
      <c r="C506" s="4" t="s">
        <v>138</v>
      </c>
      <c r="D506" s="4">
        <v>0.12</v>
      </c>
      <c r="E506" s="4">
        <v>0.12</v>
      </c>
      <c r="F506" s="4">
        <v>0.99</v>
      </c>
      <c r="G506" s="4" t="s">
        <v>22</v>
      </c>
      <c r="H506" s="4" t="s">
        <v>20</v>
      </c>
      <c r="I506" s="4"/>
      <c r="J506" s="4">
        <f t="shared" si="14"/>
        <v>8</v>
      </c>
      <c r="K506" t="str">
        <f t="shared" si="15"/>
        <v>IpythontypeDeveloper=externalclosedBy=fperez</v>
      </c>
    </row>
    <row r="507" spans="1:11" x14ac:dyDescent="0.2">
      <c r="A507" s="4" t="s">
        <v>134</v>
      </c>
      <c r="B507" s="4" t="s">
        <v>47</v>
      </c>
      <c r="C507" s="4" t="s">
        <v>140</v>
      </c>
      <c r="D507" s="4">
        <v>0.03</v>
      </c>
      <c r="E507" s="4">
        <v>0.04</v>
      </c>
      <c r="F507" s="4">
        <v>0.99</v>
      </c>
      <c r="G507" s="4" t="s">
        <v>22</v>
      </c>
      <c r="H507" s="4" t="s">
        <v>20</v>
      </c>
      <c r="I507" s="4"/>
      <c r="J507" s="4">
        <f t="shared" si="14"/>
        <v>9</v>
      </c>
      <c r="K507" t="str">
        <f t="shared" si="15"/>
        <v>IpythontypeDeveloper=externalclosedBy=jdfreder</v>
      </c>
    </row>
    <row r="508" spans="1:11" x14ac:dyDescent="0.2">
      <c r="A508" s="4" t="s">
        <v>134</v>
      </c>
      <c r="B508" s="4" t="s">
        <v>47</v>
      </c>
      <c r="C508" s="4" t="s">
        <v>141</v>
      </c>
      <c r="D508" s="4">
        <v>0.02</v>
      </c>
      <c r="E508" s="4">
        <v>0.02</v>
      </c>
      <c r="F508" s="4">
        <v>0.97</v>
      </c>
      <c r="G508" s="4" t="s">
        <v>22</v>
      </c>
      <c r="H508" s="4" t="s">
        <v>20</v>
      </c>
      <c r="I508" s="4"/>
      <c r="J508" s="4">
        <f t="shared" si="14"/>
        <v>10</v>
      </c>
      <c r="K508" t="str">
        <f t="shared" si="15"/>
        <v>IpythontypeDeveloper=externalclosedBy=bfroehle</v>
      </c>
    </row>
    <row r="509" spans="1:11" x14ac:dyDescent="0.2">
      <c r="A509" s="4" t="s">
        <v>134</v>
      </c>
      <c r="B509" s="4" t="s">
        <v>47</v>
      </c>
      <c r="C509" s="4" t="s">
        <v>143</v>
      </c>
      <c r="D509" s="4">
        <v>0.01</v>
      </c>
      <c r="E509" s="4">
        <v>0.01</v>
      </c>
      <c r="F509" s="4">
        <v>0.92</v>
      </c>
      <c r="G509" s="4" t="s">
        <v>22</v>
      </c>
      <c r="H509" s="4" t="s">
        <v>20</v>
      </c>
      <c r="I509" s="4"/>
      <c r="J509" s="4">
        <f t="shared" si="14"/>
        <v>11</v>
      </c>
      <c r="K509" t="str">
        <f t="shared" si="15"/>
        <v>IpythontypeDeveloper=externalclosedBy=rgbkrk</v>
      </c>
    </row>
    <row r="510" spans="1:11" x14ac:dyDescent="0.2">
      <c r="A510" s="4" t="s">
        <v>150</v>
      </c>
      <c r="B510" s="4" t="s">
        <v>36</v>
      </c>
      <c r="C510" s="4" t="s">
        <v>136</v>
      </c>
      <c r="D510" s="4">
        <v>0</v>
      </c>
      <c r="E510" s="4">
        <v>0</v>
      </c>
      <c r="F510" s="4">
        <v>3.54</v>
      </c>
      <c r="G510" s="4" t="s">
        <v>19</v>
      </c>
      <c r="H510" s="4" t="s">
        <v>20</v>
      </c>
      <c r="I510" s="4"/>
      <c r="J510" s="4">
        <f t="shared" si="14"/>
        <v>1</v>
      </c>
      <c r="K510" t="str">
        <f t="shared" si="15"/>
        <v>PandaschangedFiles_D=1 fileclosedBy=takluyver</v>
      </c>
    </row>
    <row r="511" spans="1:11" x14ac:dyDescent="0.2">
      <c r="A511" s="4" t="s">
        <v>150</v>
      </c>
      <c r="B511" s="4" t="s">
        <v>36</v>
      </c>
      <c r="C511" s="4" t="s">
        <v>161</v>
      </c>
      <c r="D511" s="4">
        <v>0</v>
      </c>
      <c r="E511" s="4">
        <v>0.01</v>
      </c>
      <c r="F511" s="4">
        <v>2.4500000000000002</v>
      </c>
      <c r="G511" s="4" t="s">
        <v>19</v>
      </c>
      <c r="H511" s="4" t="s">
        <v>26</v>
      </c>
      <c r="I511" s="4"/>
      <c r="J511" s="4">
        <f t="shared" si="14"/>
        <v>2</v>
      </c>
      <c r="K511" t="str">
        <f t="shared" si="15"/>
        <v>PandaschangedFiles_D=1 fileclosedBy=adamklein</v>
      </c>
    </row>
    <row r="512" spans="1:11" x14ac:dyDescent="0.2">
      <c r="A512" s="4" t="s">
        <v>150</v>
      </c>
      <c r="B512" s="4" t="s">
        <v>36</v>
      </c>
      <c r="C512" s="4" t="s">
        <v>157</v>
      </c>
      <c r="D512" s="4">
        <v>0.01</v>
      </c>
      <c r="E512" s="4">
        <v>0.03</v>
      </c>
      <c r="F512" s="4">
        <v>2.0099999999999998</v>
      </c>
      <c r="G512" s="4" t="s">
        <v>19</v>
      </c>
      <c r="H512" s="4" t="s">
        <v>64</v>
      </c>
      <c r="I512" s="4"/>
      <c r="J512" s="4">
        <f t="shared" si="14"/>
        <v>3</v>
      </c>
      <c r="K512" t="str">
        <f t="shared" si="15"/>
        <v>PandaschangedFiles_D=1 fileclosedBy=cpcloud</v>
      </c>
    </row>
    <row r="513" spans="1:11" x14ac:dyDescent="0.2">
      <c r="A513" s="4" t="s">
        <v>150</v>
      </c>
      <c r="B513" s="4" t="s">
        <v>36</v>
      </c>
      <c r="C513" s="4" t="s">
        <v>160</v>
      </c>
      <c r="D513" s="4">
        <v>0.01</v>
      </c>
      <c r="E513" s="4">
        <v>0.02</v>
      </c>
      <c r="F513" s="4">
        <v>1.85</v>
      </c>
      <c r="G513" s="4" t="s">
        <v>19</v>
      </c>
      <c r="H513" s="4" t="s">
        <v>26</v>
      </c>
      <c r="I513" s="4"/>
      <c r="J513" s="4">
        <f t="shared" si="14"/>
        <v>4</v>
      </c>
      <c r="K513" t="str">
        <f t="shared" si="15"/>
        <v>PandaschangedFiles_D=1 fileclosedBy=changhiskhan</v>
      </c>
    </row>
    <row r="514" spans="1:11" x14ac:dyDescent="0.2">
      <c r="A514" s="4" t="s">
        <v>150</v>
      </c>
      <c r="B514" s="4" t="s">
        <v>36</v>
      </c>
      <c r="C514" s="4" t="s">
        <v>155</v>
      </c>
      <c r="D514" s="4">
        <v>0.03</v>
      </c>
      <c r="E514" s="4">
        <v>0.11</v>
      </c>
      <c r="F514" s="4">
        <v>1.8</v>
      </c>
      <c r="G514" s="4" t="s">
        <v>12</v>
      </c>
      <c r="H514" s="4" t="s">
        <v>90</v>
      </c>
      <c r="I514" s="4"/>
      <c r="J514" s="4">
        <f t="shared" si="14"/>
        <v>5</v>
      </c>
      <c r="K514" t="str">
        <f t="shared" si="15"/>
        <v>PandaschangedFiles_D=1 fileclosedBy=jorisvandenbossche</v>
      </c>
    </row>
    <row r="515" spans="1:11" x14ac:dyDescent="0.2">
      <c r="A515" s="4" t="s">
        <v>150</v>
      </c>
      <c r="B515" s="4" t="s">
        <v>36</v>
      </c>
      <c r="C515" s="4" t="s">
        <v>158</v>
      </c>
      <c r="D515" s="4">
        <v>0.01</v>
      </c>
      <c r="E515" s="4">
        <v>0.03</v>
      </c>
      <c r="F515" s="4">
        <v>1.73</v>
      </c>
      <c r="G515" s="4" t="s">
        <v>19</v>
      </c>
      <c r="H515" s="4" t="s">
        <v>26</v>
      </c>
      <c r="I515" s="4"/>
      <c r="J515" s="4">
        <f t="shared" ref="J515:J578" si="16">IF(B515&lt;&gt;B514,1,J514+1)</f>
        <v>6</v>
      </c>
      <c r="K515" t="str">
        <f t="shared" ref="K515:K578" si="17">_xlfn.CONCAT(A515,B515,C515)</f>
        <v>PandaschangedFiles_D=1 fileclosedBy=shoyer</v>
      </c>
    </row>
    <row r="516" spans="1:11" x14ac:dyDescent="0.2">
      <c r="A516" s="4" t="s">
        <v>150</v>
      </c>
      <c r="B516" s="4" t="s">
        <v>36</v>
      </c>
      <c r="C516" s="4" t="s">
        <v>156</v>
      </c>
      <c r="D516" s="4">
        <v>0.02</v>
      </c>
      <c r="E516" s="4">
        <v>0.08</v>
      </c>
      <c r="F516" s="4">
        <v>1.67</v>
      </c>
      <c r="G516" s="4" t="s">
        <v>12</v>
      </c>
      <c r="H516" s="4" t="s">
        <v>35</v>
      </c>
      <c r="I516" s="4"/>
      <c r="J516" s="4">
        <f t="shared" si="16"/>
        <v>7</v>
      </c>
      <c r="K516" t="str">
        <f t="shared" si="17"/>
        <v>PandaschangedFiles_D=1 fileclosedBy=y-p</v>
      </c>
    </row>
    <row r="517" spans="1:11" x14ac:dyDescent="0.2">
      <c r="A517" s="4" t="s">
        <v>150</v>
      </c>
      <c r="B517" s="4" t="s">
        <v>36</v>
      </c>
      <c r="C517" s="4" t="s">
        <v>159</v>
      </c>
      <c r="D517" s="4">
        <v>0.01</v>
      </c>
      <c r="E517" s="4">
        <v>0.02</v>
      </c>
      <c r="F517" s="4">
        <v>1.38</v>
      </c>
      <c r="G517" s="4" t="s">
        <v>19</v>
      </c>
      <c r="H517" s="4" t="s">
        <v>20</v>
      </c>
      <c r="I517" s="4"/>
      <c r="J517" s="4">
        <f t="shared" si="16"/>
        <v>8</v>
      </c>
      <c r="K517" t="str">
        <f t="shared" si="17"/>
        <v>PandaschangedFiles_D=1 fileclosedBy=jtratner</v>
      </c>
    </row>
    <row r="518" spans="1:11" x14ac:dyDescent="0.2">
      <c r="A518" s="4" t="s">
        <v>150</v>
      </c>
      <c r="B518" s="4" t="s">
        <v>36</v>
      </c>
      <c r="C518" s="4" t="s">
        <v>154</v>
      </c>
      <c r="D518" s="4">
        <v>0.06</v>
      </c>
      <c r="E518" s="4">
        <v>0.22</v>
      </c>
      <c r="F518" s="4">
        <v>1.04</v>
      </c>
      <c r="G518" s="4" t="s">
        <v>19</v>
      </c>
      <c r="H518" s="4" t="s">
        <v>26</v>
      </c>
      <c r="I518" s="4"/>
      <c r="J518" s="4">
        <f t="shared" si="16"/>
        <v>9</v>
      </c>
      <c r="K518" t="str">
        <f t="shared" si="17"/>
        <v>PandaschangedFiles_D=1 fileclosedBy=wesm</v>
      </c>
    </row>
    <row r="519" spans="1:11" x14ac:dyDescent="0.2">
      <c r="A519" s="4" t="s">
        <v>150</v>
      </c>
      <c r="B519" s="4" t="s">
        <v>36</v>
      </c>
      <c r="C519" s="4" t="s">
        <v>151</v>
      </c>
      <c r="D519" s="4">
        <v>0.13</v>
      </c>
      <c r="E519" s="4">
        <v>0.45</v>
      </c>
      <c r="F519" s="4">
        <v>0.78</v>
      </c>
      <c r="G519" s="4" t="s">
        <v>152</v>
      </c>
      <c r="H519" s="4" t="s">
        <v>153</v>
      </c>
      <c r="I519" s="4"/>
      <c r="J519" s="4">
        <f t="shared" si="16"/>
        <v>10</v>
      </c>
      <c r="K519" t="str">
        <f t="shared" si="17"/>
        <v>PandaschangedFiles_D=1 fileclosedBy=jreback</v>
      </c>
    </row>
    <row r="520" spans="1:11" x14ac:dyDescent="0.2">
      <c r="A520" s="4" t="s">
        <v>150</v>
      </c>
      <c r="B520" s="4" t="s">
        <v>36</v>
      </c>
      <c r="C520" s="4" t="s">
        <v>162</v>
      </c>
      <c r="D520" s="4">
        <v>0</v>
      </c>
      <c r="E520" s="4">
        <v>0.01</v>
      </c>
      <c r="F520" s="4">
        <v>0.63</v>
      </c>
      <c r="G520" s="4" t="s">
        <v>22</v>
      </c>
      <c r="H520" s="4" t="s">
        <v>17</v>
      </c>
      <c r="I520" s="4"/>
      <c r="J520" s="4">
        <f t="shared" si="16"/>
        <v>11</v>
      </c>
      <c r="K520" t="str">
        <f t="shared" si="17"/>
        <v>PandaschangedFiles_D=1 fileclosedBy=hayd</v>
      </c>
    </row>
    <row r="521" spans="1:11" x14ac:dyDescent="0.2">
      <c r="A521" s="4" t="s">
        <v>150</v>
      </c>
      <c r="B521" s="4" t="s">
        <v>36</v>
      </c>
      <c r="C521" s="4" t="s">
        <v>163</v>
      </c>
      <c r="D521" s="4">
        <v>0</v>
      </c>
      <c r="E521" s="4">
        <v>0.01</v>
      </c>
      <c r="F521" s="4">
        <v>0.4</v>
      </c>
      <c r="G521" s="4" t="s">
        <v>22</v>
      </c>
      <c r="H521" s="4" t="s">
        <v>17</v>
      </c>
      <c r="I521" s="4"/>
      <c r="J521" s="4">
        <f t="shared" si="16"/>
        <v>12</v>
      </c>
      <c r="K521" t="str">
        <f t="shared" si="17"/>
        <v>PandaschangedFiles_D=1 fileclosedBy=TomAugspurger</v>
      </c>
    </row>
    <row r="522" spans="1:11" x14ac:dyDescent="0.2">
      <c r="A522" s="4" t="s">
        <v>150</v>
      </c>
      <c r="B522" s="4" t="s">
        <v>39</v>
      </c>
      <c r="C522" s="4" t="s">
        <v>151</v>
      </c>
      <c r="D522" s="4">
        <v>0.14000000000000001</v>
      </c>
      <c r="E522" s="4">
        <v>0.69</v>
      </c>
      <c r="F522" s="4">
        <v>1.2</v>
      </c>
      <c r="G522" s="4" t="s">
        <v>122</v>
      </c>
      <c r="H522" s="4" t="s">
        <v>164</v>
      </c>
      <c r="I522" s="4"/>
      <c r="J522" s="4">
        <f t="shared" si="16"/>
        <v>1</v>
      </c>
      <c r="K522" t="str">
        <f t="shared" si="17"/>
        <v>PandaschangedFiles_D=many filesclosedBy=jreback</v>
      </c>
    </row>
    <row r="523" spans="1:11" x14ac:dyDescent="0.2">
      <c r="A523" s="4" t="s">
        <v>150</v>
      </c>
      <c r="B523" s="4" t="s">
        <v>39</v>
      </c>
      <c r="C523" s="4" t="s">
        <v>154</v>
      </c>
      <c r="D523" s="4">
        <v>0.04</v>
      </c>
      <c r="E523" s="4">
        <v>0.21</v>
      </c>
      <c r="F523" s="4">
        <v>0.99</v>
      </c>
      <c r="G523" s="4" t="s">
        <v>22</v>
      </c>
      <c r="H523" s="4" t="s">
        <v>17</v>
      </c>
      <c r="I523" s="4"/>
      <c r="J523" s="4">
        <f t="shared" si="16"/>
        <v>2</v>
      </c>
      <c r="K523" t="str">
        <f t="shared" si="17"/>
        <v>PandaschangedFiles_D=many filesclosedBy=wesm</v>
      </c>
    </row>
    <row r="524" spans="1:11" x14ac:dyDescent="0.2">
      <c r="A524" s="4" t="s">
        <v>150</v>
      </c>
      <c r="B524" s="4" t="s">
        <v>39</v>
      </c>
      <c r="C524" s="4" t="s">
        <v>159</v>
      </c>
      <c r="D524" s="4">
        <v>0</v>
      </c>
      <c r="E524" s="4">
        <v>0.01</v>
      </c>
      <c r="F524" s="4">
        <v>0.68</v>
      </c>
      <c r="G524" s="4" t="s">
        <v>22</v>
      </c>
      <c r="H524" s="4" t="s">
        <v>17</v>
      </c>
      <c r="I524" s="4"/>
      <c r="J524" s="4">
        <f t="shared" si="16"/>
        <v>3</v>
      </c>
      <c r="K524" t="str">
        <f t="shared" si="17"/>
        <v>PandaschangedFiles_D=many filesclosedBy=jtratner</v>
      </c>
    </row>
    <row r="525" spans="1:11" x14ac:dyDescent="0.2">
      <c r="A525" s="4" t="s">
        <v>150</v>
      </c>
      <c r="B525" s="4" t="s">
        <v>39</v>
      </c>
      <c r="C525" s="4" t="s">
        <v>163</v>
      </c>
      <c r="D525" s="4">
        <v>0</v>
      </c>
      <c r="E525" s="4">
        <v>0.01</v>
      </c>
      <c r="F525" s="4">
        <v>0.67</v>
      </c>
      <c r="G525" s="4" t="s">
        <v>22</v>
      </c>
      <c r="H525" s="4" t="s">
        <v>17</v>
      </c>
      <c r="I525" s="4"/>
      <c r="J525" s="4">
        <f t="shared" si="16"/>
        <v>4</v>
      </c>
      <c r="K525" t="str">
        <f t="shared" si="17"/>
        <v>PandaschangedFiles_D=many filesclosedBy=TomAugspurger</v>
      </c>
    </row>
    <row r="526" spans="1:11" x14ac:dyDescent="0.2">
      <c r="A526" s="4" t="s">
        <v>150</v>
      </c>
      <c r="B526" s="4" t="s">
        <v>39</v>
      </c>
      <c r="C526" s="4" t="s">
        <v>157</v>
      </c>
      <c r="D526" s="4">
        <v>0</v>
      </c>
      <c r="E526" s="4">
        <v>0.01</v>
      </c>
      <c r="F526" s="4">
        <v>0.66</v>
      </c>
      <c r="G526" s="4" t="s">
        <v>22</v>
      </c>
      <c r="H526" s="4" t="s">
        <v>17</v>
      </c>
      <c r="I526" s="4"/>
      <c r="J526" s="4">
        <f t="shared" si="16"/>
        <v>5</v>
      </c>
      <c r="K526" t="str">
        <f t="shared" si="17"/>
        <v>PandaschangedFiles_D=many filesclosedBy=cpcloud</v>
      </c>
    </row>
    <row r="527" spans="1:11" x14ac:dyDescent="0.2">
      <c r="A527" s="4" t="s">
        <v>150</v>
      </c>
      <c r="B527" s="4" t="s">
        <v>39</v>
      </c>
      <c r="C527" s="4" t="s">
        <v>162</v>
      </c>
      <c r="D527" s="4">
        <v>0</v>
      </c>
      <c r="E527" s="4">
        <v>0.01</v>
      </c>
      <c r="F527" s="4">
        <v>0.57999999999999996</v>
      </c>
      <c r="G527" s="4" t="s">
        <v>22</v>
      </c>
      <c r="H527" s="4" t="s">
        <v>17</v>
      </c>
      <c r="I527" s="4"/>
      <c r="J527" s="4">
        <f t="shared" si="16"/>
        <v>6</v>
      </c>
      <c r="K527" t="str">
        <f t="shared" si="17"/>
        <v>PandaschangedFiles_D=many filesclosedBy=hayd</v>
      </c>
    </row>
    <row r="528" spans="1:11" x14ac:dyDescent="0.2">
      <c r="A528" s="4" t="s">
        <v>150</v>
      </c>
      <c r="B528" s="4" t="s">
        <v>39</v>
      </c>
      <c r="C528" s="4" t="s">
        <v>156</v>
      </c>
      <c r="D528" s="4">
        <v>0</v>
      </c>
      <c r="E528" s="4">
        <v>0.02</v>
      </c>
      <c r="F528" s="4">
        <v>0.46</v>
      </c>
      <c r="G528" s="4" t="s">
        <v>16</v>
      </c>
      <c r="H528" s="4" t="s">
        <v>129</v>
      </c>
      <c r="I528" s="4"/>
      <c r="J528" s="4">
        <f t="shared" si="16"/>
        <v>7</v>
      </c>
      <c r="K528" t="str">
        <f t="shared" si="17"/>
        <v>PandaschangedFiles_D=many filesclosedBy=y-p</v>
      </c>
    </row>
    <row r="529" spans="1:11" x14ac:dyDescent="0.2">
      <c r="A529" s="4" t="s">
        <v>150</v>
      </c>
      <c r="B529" s="4" t="s">
        <v>39</v>
      </c>
      <c r="C529" s="4" t="s">
        <v>155</v>
      </c>
      <c r="D529" s="4">
        <v>0.01</v>
      </c>
      <c r="E529" s="4">
        <v>0.03</v>
      </c>
      <c r="F529" s="4">
        <v>0.43</v>
      </c>
      <c r="G529" s="4" t="s">
        <v>16</v>
      </c>
      <c r="H529" s="4" t="s">
        <v>97</v>
      </c>
      <c r="I529" s="4"/>
      <c r="J529" s="4">
        <f t="shared" si="16"/>
        <v>8</v>
      </c>
      <c r="K529" t="str">
        <f t="shared" si="17"/>
        <v>PandaschangedFiles_D=many filesclosedBy=jorisvandenbossche</v>
      </c>
    </row>
    <row r="530" spans="1:11" x14ac:dyDescent="0.2">
      <c r="A530" s="4" t="s">
        <v>150</v>
      </c>
      <c r="B530" s="4" t="s">
        <v>39</v>
      </c>
      <c r="C530" s="4" t="s">
        <v>160</v>
      </c>
      <c r="D530" s="4">
        <v>0</v>
      </c>
      <c r="E530" s="4">
        <v>0</v>
      </c>
      <c r="F530" s="4">
        <v>0.43</v>
      </c>
      <c r="G530" s="4" t="s">
        <v>22</v>
      </c>
      <c r="H530" s="4" t="s">
        <v>17</v>
      </c>
      <c r="I530" s="4"/>
      <c r="J530" s="4">
        <f t="shared" si="16"/>
        <v>9</v>
      </c>
      <c r="K530" t="str">
        <f t="shared" si="17"/>
        <v>PandaschangedFiles_D=many filesclosedBy=changhiskhan</v>
      </c>
    </row>
    <row r="531" spans="1:11" x14ac:dyDescent="0.2">
      <c r="A531" s="4" t="s">
        <v>150</v>
      </c>
      <c r="B531" s="4" t="s">
        <v>39</v>
      </c>
      <c r="C531" s="4" t="s">
        <v>158</v>
      </c>
      <c r="D531" s="4">
        <v>0</v>
      </c>
      <c r="E531" s="4">
        <v>0</v>
      </c>
      <c r="F531" s="4">
        <v>0.25</v>
      </c>
      <c r="G531" s="4" t="s">
        <v>22</v>
      </c>
      <c r="H531" s="4" t="s">
        <v>65</v>
      </c>
      <c r="I531" s="4"/>
      <c r="J531" s="4">
        <f t="shared" si="16"/>
        <v>10</v>
      </c>
      <c r="K531" t="str">
        <f t="shared" si="17"/>
        <v>PandaschangedFiles_D=many filesclosedBy=shoyer</v>
      </c>
    </row>
    <row r="532" spans="1:11" x14ac:dyDescent="0.2">
      <c r="A532" s="4" t="s">
        <v>150</v>
      </c>
      <c r="B532" s="4" t="s">
        <v>77</v>
      </c>
      <c r="C532" s="4" t="s">
        <v>163</v>
      </c>
      <c r="D532" s="4">
        <v>0.01</v>
      </c>
      <c r="E532" s="4">
        <v>0.03</v>
      </c>
      <c r="F532" s="4">
        <v>1.46</v>
      </c>
      <c r="G532" s="4" t="s">
        <v>19</v>
      </c>
      <c r="H532" s="4" t="s">
        <v>26</v>
      </c>
      <c r="I532" s="4"/>
      <c r="J532" s="4">
        <f t="shared" si="16"/>
        <v>1</v>
      </c>
      <c r="K532" t="str">
        <f t="shared" si="17"/>
        <v>PandaschangedFiles_D=some filesclosedBy=TomAugspurger</v>
      </c>
    </row>
    <row r="533" spans="1:11" x14ac:dyDescent="0.2">
      <c r="A533" s="4" t="s">
        <v>150</v>
      </c>
      <c r="B533" s="4" t="s">
        <v>77</v>
      </c>
      <c r="C533" s="4" t="s">
        <v>162</v>
      </c>
      <c r="D533" s="4">
        <v>0.01</v>
      </c>
      <c r="E533" s="4">
        <v>0.02</v>
      </c>
      <c r="F533" s="4">
        <v>1.37</v>
      </c>
      <c r="G533" s="4" t="s">
        <v>19</v>
      </c>
      <c r="H533" s="4" t="s">
        <v>20</v>
      </c>
      <c r="I533" s="4"/>
      <c r="J533" s="4">
        <f t="shared" si="16"/>
        <v>2</v>
      </c>
      <c r="K533" t="str">
        <f t="shared" si="17"/>
        <v>PandaschangedFiles_D=some filesclosedBy=hayd</v>
      </c>
    </row>
    <row r="534" spans="1:11" x14ac:dyDescent="0.2">
      <c r="A534" s="4" t="s">
        <v>150</v>
      </c>
      <c r="B534" s="4" t="s">
        <v>77</v>
      </c>
      <c r="C534" s="4" t="s">
        <v>151</v>
      </c>
      <c r="D534" s="4">
        <v>0.31</v>
      </c>
      <c r="E534" s="4">
        <v>0.6</v>
      </c>
      <c r="F534" s="4">
        <v>1.04</v>
      </c>
      <c r="G534" s="4" t="s">
        <v>12</v>
      </c>
      <c r="H534" s="4" t="s">
        <v>165</v>
      </c>
      <c r="I534" s="4"/>
      <c r="J534" s="4">
        <f t="shared" si="16"/>
        <v>3</v>
      </c>
      <c r="K534" t="str">
        <f t="shared" si="17"/>
        <v>PandaschangedFiles_D=some filesclosedBy=jreback</v>
      </c>
    </row>
    <row r="535" spans="1:11" x14ac:dyDescent="0.2">
      <c r="A535" s="4" t="s">
        <v>150</v>
      </c>
      <c r="B535" s="4" t="s">
        <v>77</v>
      </c>
      <c r="C535" s="4" t="s">
        <v>154</v>
      </c>
      <c r="D535" s="4">
        <v>0.11</v>
      </c>
      <c r="E535" s="4">
        <v>0.21</v>
      </c>
      <c r="F535" s="4">
        <v>0.99</v>
      </c>
      <c r="G535" s="4" t="s">
        <v>22</v>
      </c>
      <c r="H535" s="4" t="s">
        <v>17</v>
      </c>
      <c r="I535" s="4"/>
      <c r="J535" s="4">
        <f t="shared" si="16"/>
        <v>4</v>
      </c>
      <c r="K535" t="str">
        <f t="shared" si="17"/>
        <v>PandaschangedFiles_D=some filesclosedBy=wesm</v>
      </c>
    </row>
    <row r="536" spans="1:11" x14ac:dyDescent="0.2">
      <c r="A536" s="4" t="s">
        <v>150</v>
      </c>
      <c r="B536" s="4" t="s">
        <v>77</v>
      </c>
      <c r="C536" s="4" t="s">
        <v>159</v>
      </c>
      <c r="D536" s="4">
        <v>0.01</v>
      </c>
      <c r="E536" s="4">
        <v>0.01</v>
      </c>
      <c r="F536" s="4">
        <v>0.92</v>
      </c>
      <c r="G536" s="4" t="s">
        <v>22</v>
      </c>
      <c r="H536" s="4" t="s">
        <v>20</v>
      </c>
      <c r="I536" s="4"/>
      <c r="J536" s="4">
        <f t="shared" si="16"/>
        <v>5</v>
      </c>
      <c r="K536" t="str">
        <f t="shared" si="17"/>
        <v>PandaschangedFiles_D=some filesclosedBy=jtratner</v>
      </c>
    </row>
    <row r="537" spans="1:11" x14ac:dyDescent="0.2">
      <c r="A537" s="4" t="s">
        <v>150</v>
      </c>
      <c r="B537" s="4" t="s">
        <v>77</v>
      </c>
      <c r="C537" s="4" t="s">
        <v>158</v>
      </c>
      <c r="D537" s="4">
        <v>0.01</v>
      </c>
      <c r="E537" s="4">
        <v>0.02</v>
      </c>
      <c r="F537" s="4">
        <v>0.9</v>
      </c>
      <c r="G537" s="4" t="s">
        <v>22</v>
      </c>
      <c r="H537" s="4" t="s">
        <v>20</v>
      </c>
      <c r="I537" s="4"/>
      <c r="J537" s="4">
        <f t="shared" si="16"/>
        <v>6</v>
      </c>
      <c r="K537" t="str">
        <f t="shared" si="17"/>
        <v>PandaschangedFiles_D=some filesclosedBy=shoyer</v>
      </c>
    </row>
    <row r="538" spans="1:11" x14ac:dyDescent="0.2">
      <c r="A538" s="4" t="s">
        <v>150</v>
      </c>
      <c r="B538" s="4" t="s">
        <v>77</v>
      </c>
      <c r="C538" s="4" t="s">
        <v>156</v>
      </c>
      <c r="D538" s="4">
        <v>0.02</v>
      </c>
      <c r="E538" s="4">
        <v>0.04</v>
      </c>
      <c r="F538" s="4">
        <v>0.84</v>
      </c>
      <c r="G538" s="4" t="s">
        <v>22</v>
      </c>
      <c r="H538" s="4" t="s">
        <v>17</v>
      </c>
      <c r="I538" s="4"/>
      <c r="J538" s="4">
        <f t="shared" si="16"/>
        <v>7</v>
      </c>
      <c r="K538" t="str">
        <f t="shared" si="17"/>
        <v>PandaschangedFiles_D=some filesclosedBy=y-p</v>
      </c>
    </row>
    <row r="539" spans="1:11" x14ac:dyDescent="0.2">
      <c r="A539" s="4" t="s">
        <v>150</v>
      </c>
      <c r="B539" s="4" t="s">
        <v>77</v>
      </c>
      <c r="C539" s="4" t="s">
        <v>155</v>
      </c>
      <c r="D539" s="4">
        <v>0.02</v>
      </c>
      <c r="E539" s="4">
        <v>0.05</v>
      </c>
      <c r="F539" s="4">
        <v>0.79</v>
      </c>
      <c r="G539" s="4" t="s">
        <v>16</v>
      </c>
      <c r="H539" s="4" t="s">
        <v>17</v>
      </c>
      <c r="I539" s="4"/>
      <c r="J539" s="4">
        <f t="shared" si="16"/>
        <v>8</v>
      </c>
      <c r="K539" t="str">
        <f t="shared" si="17"/>
        <v>PandaschangedFiles_D=some filesclosedBy=jorisvandenbossche</v>
      </c>
    </row>
    <row r="540" spans="1:11" x14ac:dyDescent="0.2">
      <c r="A540" s="4" t="s">
        <v>150</v>
      </c>
      <c r="B540" s="4" t="s">
        <v>77</v>
      </c>
      <c r="C540" s="4" t="s">
        <v>160</v>
      </c>
      <c r="D540" s="4">
        <v>0</v>
      </c>
      <c r="E540" s="4">
        <v>0.01</v>
      </c>
      <c r="F540" s="4">
        <v>0.76</v>
      </c>
      <c r="G540" s="4" t="s">
        <v>22</v>
      </c>
      <c r="H540" s="4" t="s">
        <v>20</v>
      </c>
      <c r="I540" s="4"/>
      <c r="J540" s="4">
        <f t="shared" si="16"/>
        <v>9</v>
      </c>
      <c r="K540" t="str">
        <f t="shared" si="17"/>
        <v>PandaschangedFiles_D=some filesclosedBy=changhiskhan</v>
      </c>
    </row>
    <row r="541" spans="1:11" x14ac:dyDescent="0.2">
      <c r="A541" s="4" t="s">
        <v>150</v>
      </c>
      <c r="B541" s="4" t="s">
        <v>77</v>
      </c>
      <c r="C541" s="4" t="s">
        <v>161</v>
      </c>
      <c r="D541" s="4">
        <v>0</v>
      </c>
      <c r="E541" s="4">
        <v>0</v>
      </c>
      <c r="F541" s="4">
        <v>0.6</v>
      </c>
      <c r="G541" s="4" t="s">
        <v>22</v>
      </c>
      <c r="H541" s="4" t="s">
        <v>20</v>
      </c>
      <c r="I541" s="4"/>
      <c r="J541" s="4">
        <f t="shared" si="16"/>
        <v>10</v>
      </c>
      <c r="K541" t="str">
        <f t="shared" si="17"/>
        <v>PandaschangedFiles_D=some filesclosedBy=adamklein</v>
      </c>
    </row>
    <row r="542" spans="1:11" x14ac:dyDescent="0.2">
      <c r="A542" s="4" t="s">
        <v>150</v>
      </c>
      <c r="B542" s="4" t="s">
        <v>77</v>
      </c>
      <c r="C542" s="4" t="s">
        <v>157</v>
      </c>
      <c r="D542" s="4">
        <v>0</v>
      </c>
      <c r="E542" s="4">
        <v>0.01</v>
      </c>
      <c r="F542" s="4">
        <v>0.57999999999999996</v>
      </c>
      <c r="G542" s="4" t="s">
        <v>22</v>
      </c>
      <c r="H542" s="4" t="s">
        <v>17</v>
      </c>
      <c r="I542" s="4"/>
      <c r="J542" s="4">
        <f t="shared" si="16"/>
        <v>11</v>
      </c>
      <c r="K542" t="str">
        <f t="shared" si="17"/>
        <v>PandaschangedFiles_D=some filesclosedBy=cpcloud</v>
      </c>
    </row>
    <row r="543" spans="1:11" x14ac:dyDescent="0.2">
      <c r="A543" s="4" t="s">
        <v>150</v>
      </c>
      <c r="B543" s="4" t="s">
        <v>10</v>
      </c>
      <c r="C543" s="4" t="s">
        <v>136</v>
      </c>
      <c r="D543" s="4">
        <v>0</v>
      </c>
      <c r="E543" s="4">
        <v>0</v>
      </c>
      <c r="F543" s="4">
        <v>1.39</v>
      </c>
      <c r="G543" s="4" t="s">
        <v>19</v>
      </c>
      <c r="H543" s="4" t="s">
        <v>20</v>
      </c>
      <c r="I543" s="4"/>
      <c r="J543" s="4">
        <f t="shared" si="16"/>
        <v>1</v>
      </c>
      <c r="K543" t="str">
        <f t="shared" si="17"/>
        <v>PandascommitsPull_D=1 commitclosedBy=takluyver</v>
      </c>
    </row>
    <row r="544" spans="1:11" x14ac:dyDescent="0.2">
      <c r="A544" s="4" t="s">
        <v>150</v>
      </c>
      <c r="B544" s="4" t="s">
        <v>10</v>
      </c>
      <c r="C544" s="4" t="s">
        <v>155</v>
      </c>
      <c r="D544" s="4">
        <v>0.06</v>
      </c>
      <c r="E544" s="4">
        <v>0.08</v>
      </c>
      <c r="F544" s="4">
        <v>1.27</v>
      </c>
      <c r="G544" s="4" t="s">
        <v>12</v>
      </c>
      <c r="H544" s="4" t="s">
        <v>64</v>
      </c>
      <c r="I544" s="4"/>
      <c r="J544" s="4">
        <f t="shared" si="16"/>
        <v>2</v>
      </c>
      <c r="K544" t="str">
        <f t="shared" si="17"/>
        <v>PandascommitsPull_D=1 commitclosedBy=jorisvandenbossche</v>
      </c>
    </row>
    <row r="545" spans="1:11" x14ac:dyDescent="0.2">
      <c r="A545" s="4" t="s">
        <v>150</v>
      </c>
      <c r="B545" s="4" t="s">
        <v>10</v>
      </c>
      <c r="C545" s="4" t="s">
        <v>163</v>
      </c>
      <c r="D545" s="4">
        <v>0.02</v>
      </c>
      <c r="E545" s="4">
        <v>0.02</v>
      </c>
      <c r="F545" s="4">
        <v>1.26</v>
      </c>
      <c r="G545" s="4" t="s">
        <v>19</v>
      </c>
      <c r="H545" s="4" t="s">
        <v>20</v>
      </c>
      <c r="I545" s="4"/>
      <c r="J545" s="4">
        <f t="shared" si="16"/>
        <v>3</v>
      </c>
      <c r="K545" t="str">
        <f t="shared" si="17"/>
        <v>PandascommitsPull_D=1 commitclosedBy=TomAugspurger</v>
      </c>
    </row>
    <row r="546" spans="1:11" x14ac:dyDescent="0.2">
      <c r="A546" s="4" t="s">
        <v>150</v>
      </c>
      <c r="B546" s="4" t="s">
        <v>10</v>
      </c>
      <c r="C546" s="4" t="s">
        <v>157</v>
      </c>
      <c r="D546" s="4">
        <v>0.01</v>
      </c>
      <c r="E546" s="4">
        <v>0.02</v>
      </c>
      <c r="F546" s="4">
        <v>1.1299999999999999</v>
      </c>
      <c r="G546" s="4" t="s">
        <v>19</v>
      </c>
      <c r="H546" s="4" t="s">
        <v>20</v>
      </c>
      <c r="I546" s="4"/>
      <c r="J546" s="4">
        <f t="shared" si="16"/>
        <v>4</v>
      </c>
      <c r="K546" t="str">
        <f t="shared" si="17"/>
        <v>PandascommitsPull_D=1 commitclosedBy=cpcloud</v>
      </c>
    </row>
    <row r="547" spans="1:11" x14ac:dyDescent="0.2">
      <c r="A547" s="4" t="s">
        <v>150</v>
      </c>
      <c r="B547" s="4" t="s">
        <v>10</v>
      </c>
      <c r="C547" s="4" t="s">
        <v>158</v>
      </c>
      <c r="D547" s="4">
        <v>0.01</v>
      </c>
      <c r="E547" s="4">
        <v>0.02</v>
      </c>
      <c r="F547" s="4">
        <v>1.1000000000000001</v>
      </c>
      <c r="G547" s="4" t="s">
        <v>19</v>
      </c>
      <c r="H547" s="4" t="s">
        <v>20</v>
      </c>
      <c r="I547" s="4"/>
      <c r="J547" s="4">
        <f t="shared" si="16"/>
        <v>5</v>
      </c>
      <c r="K547" t="str">
        <f t="shared" si="17"/>
        <v>PandascommitsPull_D=1 commitclosedBy=shoyer</v>
      </c>
    </row>
    <row r="548" spans="1:11" x14ac:dyDescent="0.2">
      <c r="A548" s="4" t="s">
        <v>150</v>
      </c>
      <c r="B548" s="4" t="s">
        <v>10</v>
      </c>
      <c r="C548" s="4" t="s">
        <v>159</v>
      </c>
      <c r="D548" s="4">
        <v>0.01</v>
      </c>
      <c r="E548" s="4">
        <v>0.02</v>
      </c>
      <c r="F548" s="4">
        <v>1.08</v>
      </c>
      <c r="G548" s="4" t="s">
        <v>19</v>
      </c>
      <c r="H548" s="4" t="s">
        <v>20</v>
      </c>
      <c r="I548" s="4"/>
      <c r="J548" s="4">
        <f t="shared" si="16"/>
        <v>6</v>
      </c>
      <c r="K548" t="str">
        <f t="shared" si="17"/>
        <v>PandascommitsPull_D=1 commitclosedBy=jtratner</v>
      </c>
    </row>
    <row r="549" spans="1:11" x14ac:dyDescent="0.2">
      <c r="A549" s="4" t="s">
        <v>150</v>
      </c>
      <c r="B549" s="4" t="s">
        <v>10</v>
      </c>
      <c r="C549" s="4" t="s">
        <v>151</v>
      </c>
      <c r="D549" s="4">
        <v>0.44</v>
      </c>
      <c r="E549" s="4">
        <v>0.62</v>
      </c>
      <c r="F549" s="4">
        <v>1.07</v>
      </c>
      <c r="G549" s="4" t="s">
        <v>166</v>
      </c>
      <c r="H549" s="4" t="s">
        <v>89</v>
      </c>
      <c r="I549" s="4"/>
      <c r="J549" s="4">
        <f t="shared" si="16"/>
        <v>7</v>
      </c>
      <c r="K549" t="str">
        <f t="shared" si="17"/>
        <v>PandascommitsPull_D=1 commitclosedBy=jreback</v>
      </c>
    </row>
    <row r="550" spans="1:11" x14ac:dyDescent="0.2">
      <c r="A550" s="4" t="s">
        <v>150</v>
      </c>
      <c r="B550" s="4" t="s">
        <v>10</v>
      </c>
      <c r="C550" s="4" t="s">
        <v>160</v>
      </c>
      <c r="D550" s="4">
        <v>0.01</v>
      </c>
      <c r="E550" s="4">
        <v>0.01</v>
      </c>
      <c r="F550" s="4">
        <v>0.97</v>
      </c>
      <c r="G550" s="4" t="s">
        <v>22</v>
      </c>
      <c r="H550" s="4" t="s">
        <v>20</v>
      </c>
      <c r="I550" s="4"/>
      <c r="J550" s="4">
        <f t="shared" si="16"/>
        <v>8</v>
      </c>
      <c r="K550" t="str">
        <f t="shared" si="17"/>
        <v>PandascommitsPull_D=1 commitclosedBy=changhiskhan</v>
      </c>
    </row>
    <row r="551" spans="1:11" x14ac:dyDescent="0.2">
      <c r="A551" s="4" t="s">
        <v>150</v>
      </c>
      <c r="B551" s="4" t="s">
        <v>10</v>
      </c>
      <c r="C551" s="4" t="s">
        <v>156</v>
      </c>
      <c r="D551" s="4">
        <v>0.03</v>
      </c>
      <c r="E551" s="4">
        <v>0.04</v>
      </c>
      <c r="F551" s="4">
        <v>0.92</v>
      </c>
      <c r="G551" s="4" t="s">
        <v>22</v>
      </c>
      <c r="H551" s="4" t="s">
        <v>20</v>
      </c>
      <c r="I551" s="4"/>
      <c r="J551" s="4">
        <f t="shared" si="16"/>
        <v>9</v>
      </c>
      <c r="K551" t="str">
        <f t="shared" si="17"/>
        <v>PandascommitsPull_D=1 commitclosedBy=y-p</v>
      </c>
    </row>
    <row r="552" spans="1:11" x14ac:dyDescent="0.2">
      <c r="A552" s="4" t="s">
        <v>150</v>
      </c>
      <c r="B552" s="4" t="s">
        <v>10</v>
      </c>
      <c r="C552" s="4" t="s">
        <v>162</v>
      </c>
      <c r="D552" s="4">
        <v>0.01</v>
      </c>
      <c r="E552" s="4">
        <v>0.01</v>
      </c>
      <c r="F552" s="4">
        <v>0.86</v>
      </c>
      <c r="G552" s="4" t="s">
        <v>22</v>
      </c>
      <c r="H552" s="4" t="s">
        <v>20</v>
      </c>
      <c r="I552" s="4"/>
      <c r="J552" s="4">
        <f t="shared" si="16"/>
        <v>10</v>
      </c>
      <c r="K552" t="str">
        <f t="shared" si="17"/>
        <v>PandascommitsPull_D=1 commitclosedBy=hayd</v>
      </c>
    </row>
    <row r="553" spans="1:11" x14ac:dyDescent="0.2">
      <c r="A553" s="4" t="s">
        <v>150</v>
      </c>
      <c r="B553" s="4" t="s">
        <v>10</v>
      </c>
      <c r="C553" s="4" t="s">
        <v>161</v>
      </c>
      <c r="D553" s="4">
        <v>0</v>
      </c>
      <c r="E553" s="4">
        <v>0</v>
      </c>
      <c r="F553" s="4">
        <v>0.75</v>
      </c>
      <c r="G553" s="4" t="s">
        <v>22</v>
      </c>
      <c r="H553" s="4" t="s">
        <v>20</v>
      </c>
      <c r="I553" s="4"/>
      <c r="J553" s="4">
        <f t="shared" si="16"/>
        <v>11</v>
      </c>
      <c r="K553" t="str">
        <f t="shared" si="17"/>
        <v>PandascommitsPull_D=1 commitclosedBy=adamklein</v>
      </c>
    </row>
    <row r="554" spans="1:11" x14ac:dyDescent="0.2">
      <c r="A554" s="4" t="s">
        <v>150</v>
      </c>
      <c r="B554" s="4" t="s">
        <v>10</v>
      </c>
      <c r="C554" s="4" t="s">
        <v>154</v>
      </c>
      <c r="D554" s="4">
        <v>0.11</v>
      </c>
      <c r="E554" s="4">
        <v>0.15</v>
      </c>
      <c r="F554" s="4">
        <v>0.71</v>
      </c>
      <c r="G554" s="4" t="s">
        <v>152</v>
      </c>
      <c r="H554" s="4" t="s">
        <v>149</v>
      </c>
      <c r="I554" s="4"/>
      <c r="J554" s="4">
        <f t="shared" si="16"/>
        <v>12</v>
      </c>
      <c r="K554" t="str">
        <f t="shared" si="17"/>
        <v>PandascommitsPull_D=1 commitclosedBy=wesm</v>
      </c>
    </row>
    <row r="555" spans="1:11" x14ac:dyDescent="0.2">
      <c r="A555" s="4" t="s">
        <v>150</v>
      </c>
      <c r="B555" s="4" t="s">
        <v>33</v>
      </c>
      <c r="C555" s="4" t="s">
        <v>161</v>
      </c>
      <c r="D555" s="4">
        <v>0</v>
      </c>
      <c r="E555" s="4">
        <v>0.01</v>
      </c>
      <c r="F555" s="4">
        <v>2.2400000000000002</v>
      </c>
      <c r="G555" s="4" t="s">
        <v>19</v>
      </c>
      <c r="H555" s="4" t="s">
        <v>20</v>
      </c>
      <c r="I555" s="4"/>
      <c r="J555" s="4">
        <f t="shared" si="16"/>
        <v>1</v>
      </c>
      <c r="K555" t="str">
        <f t="shared" si="17"/>
        <v>PandascommitsPull_D=many commitsclosedBy=adamklein</v>
      </c>
    </row>
    <row r="556" spans="1:11" x14ac:dyDescent="0.2">
      <c r="A556" s="4" t="s">
        <v>150</v>
      </c>
      <c r="B556" s="4" t="s">
        <v>33</v>
      </c>
      <c r="C556" s="4" t="s">
        <v>154</v>
      </c>
      <c r="D556" s="4">
        <v>0.03</v>
      </c>
      <c r="E556" s="4">
        <v>0.47</v>
      </c>
      <c r="F556" s="4">
        <v>2.2000000000000002</v>
      </c>
      <c r="G556" s="4" t="s">
        <v>122</v>
      </c>
      <c r="H556" s="4" t="s">
        <v>167</v>
      </c>
      <c r="I556" s="4"/>
      <c r="J556" s="4">
        <f t="shared" si="16"/>
        <v>2</v>
      </c>
      <c r="K556" t="str">
        <f t="shared" si="17"/>
        <v>PandascommitsPull_D=many commitsclosedBy=wesm</v>
      </c>
    </row>
    <row r="557" spans="1:11" x14ac:dyDescent="0.2">
      <c r="A557" s="4" t="s">
        <v>150</v>
      </c>
      <c r="B557" s="4" t="s">
        <v>33</v>
      </c>
      <c r="C557" s="4" t="s">
        <v>156</v>
      </c>
      <c r="D557" s="4">
        <v>0</v>
      </c>
      <c r="E557" s="4">
        <v>7.0000000000000007E-2</v>
      </c>
      <c r="F557" s="4">
        <v>1.51</v>
      </c>
      <c r="G557" s="4" t="s">
        <v>19</v>
      </c>
      <c r="H557" s="4" t="s">
        <v>64</v>
      </c>
      <c r="I557" s="4"/>
      <c r="J557" s="4">
        <f t="shared" si="16"/>
        <v>3</v>
      </c>
      <c r="K557" t="str">
        <f t="shared" si="17"/>
        <v>PandascommitsPull_D=many commitsclosedBy=y-p</v>
      </c>
    </row>
    <row r="558" spans="1:11" x14ac:dyDescent="0.2">
      <c r="A558" s="4" t="s">
        <v>150</v>
      </c>
      <c r="B558" s="4" t="s">
        <v>33</v>
      </c>
      <c r="C558" s="4" t="s">
        <v>160</v>
      </c>
      <c r="D558" s="4">
        <v>0</v>
      </c>
      <c r="E558" s="4">
        <v>0.01</v>
      </c>
      <c r="F558" s="4">
        <v>1.27</v>
      </c>
      <c r="G558" s="4" t="s">
        <v>19</v>
      </c>
      <c r="H558" s="4" t="s">
        <v>20</v>
      </c>
      <c r="I558" s="4"/>
      <c r="J558" s="4">
        <f t="shared" si="16"/>
        <v>4</v>
      </c>
      <c r="K558" t="str">
        <f t="shared" si="17"/>
        <v>PandascommitsPull_D=many commitsclosedBy=changhiskhan</v>
      </c>
    </row>
    <row r="559" spans="1:11" x14ac:dyDescent="0.2">
      <c r="A559" s="4" t="s">
        <v>150</v>
      </c>
      <c r="B559" s="4" t="s">
        <v>33</v>
      </c>
      <c r="C559" s="4" t="s">
        <v>157</v>
      </c>
      <c r="D559" s="4">
        <v>0</v>
      </c>
      <c r="E559" s="4">
        <v>0.01</v>
      </c>
      <c r="F559" s="4">
        <v>0.79</v>
      </c>
      <c r="G559" s="4" t="s">
        <v>22</v>
      </c>
      <c r="H559" s="4" t="s">
        <v>17</v>
      </c>
      <c r="I559" s="4"/>
      <c r="J559" s="4">
        <f t="shared" si="16"/>
        <v>5</v>
      </c>
      <c r="K559" t="str">
        <f t="shared" si="17"/>
        <v>PandascommitsPull_D=many commitsclosedBy=cpcloud</v>
      </c>
    </row>
    <row r="560" spans="1:11" x14ac:dyDescent="0.2">
      <c r="A560" s="4" t="s">
        <v>150</v>
      </c>
      <c r="B560" s="4" t="s">
        <v>33</v>
      </c>
      <c r="C560" s="4" t="s">
        <v>151</v>
      </c>
      <c r="D560" s="4">
        <v>0.03</v>
      </c>
      <c r="E560" s="4">
        <v>0.37</v>
      </c>
      <c r="F560" s="4">
        <v>0.65</v>
      </c>
      <c r="G560" s="4" t="s">
        <v>16</v>
      </c>
      <c r="H560" s="4" t="s">
        <v>168</v>
      </c>
      <c r="I560" s="4"/>
      <c r="J560" s="4">
        <f t="shared" si="16"/>
        <v>6</v>
      </c>
      <c r="K560" t="str">
        <f t="shared" si="17"/>
        <v>PandascommitsPull_D=many commitsclosedBy=jreback</v>
      </c>
    </row>
    <row r="561" spans="1:11" x14ac:dyDescent="0.2">
      <c r="A561" s="4" t="s">
        <v>150</v>
      </c>
      <c r="B561" s="4" t="s">
        <v>33</v>
      </c>
      <c r="C561" s="4" t="s">
        <v>155</v>
      </c>
      <c r="D561" s="4">
        <v>0</v>
      </c>
      <c r="E561" s="4">
        <v>0.03</v>
      </c>
      <c r="F561" s="4">
        <v>0.43</v>
      </c>
      <c r="G561" s="4" t="s">
        <v>22</v>
      </c>
      <c r="H561" s="4" t="s">
        <v>97</v>
      </c>
      <c r="I561" s="4"/>
      <c r="J561" s="4">
        <f t="shared" si="16"/>
        <v>7</v>
      </c>
      <c r="K561" t="str">
        <f t="shared" si="17"/>
        <v>PandascommitsPull_D=many commitsclosedBy=jorisvandenbossche</v>
      </c>
    </row>
    <row r="562" spans="1:11" x14ac:dyDescent="0.2">
      <c r="A562" s="4" t="s">
        <v>150</v>
      </c>
      <c r="B562" s="4" t="s">
        <v>83</v>
      </c>
      <c r="C562" s="4" t="s">
        <v>162</v>
      </c>
      <c r="D562" s="4">
        <v>0.01</v>
      </c>
      <c r="E562" s="4">
        <v>0.03</v>
      </c>
      <c r="F562" s="4">
        <v>1.67</v>
      </c>
      <c r="G562" s="4" t="s">
        <v>19</v>
      </c>
      <c r="H562" s="4" t="s">
        <v>26</v>
      </c>
      <c r="I562" s="4"/>
      <c r="J562" s="4">
        <f t="shared" si="16"/>
        <v>1</v>
      </c>
      <c r="K562" t="str">
        <f t="shared" si="17"/>
        <v>PandascommitsPull_D=some commitsclosedBy=hayd</v>
      </c>
    </row>
    <row r="563" spans="1:11" x14ac:dyDescent="0.2">
      <c r="A563" s="4" t="s">
        <v>150</v>
      </c>
      <c r="B563" s="4" t="s">
        <v>83</v>
      </c>
      <c r="C563" s="4" t="s">
        <v>154</v>
      </c>
      <c r="D563" s="4">
        <v>7.0000000000000007E-2</v>
      </c>
      <c r="E563" s="4">
        <v>0.34</v>
      </c>
      <c r="F563" s="4">
        <v>1.59</v>
      </c>
      <c r="G563" s="4" t="s">
        <v>166</v>
      </c>
      <c r="H563" s="4" t="s">
        <v>170</v>
      </c>
      <c r="I563" s="4"/>
      <c r="J563" s="4">
        <f t="shared" si="16"/>
        <v>2</v>
      </c>
      <c r="K563" t="str">
        <f t="shared" si="17"/>
        <v>PandascommitsPull_D=some commitsclosedBy=wesm</v>
      </c>
    </row>
    <row r="564" spans="1:11" x14ac:dyDescent="0.2">
      <c r="A564" s="4" t="s">
        <v>150</v>
      </c>
      <c r="B564" s="4" t="s">
        <v>83</v>
      </c>
      <c r="C564" s="4" t="s">
        <v>161</v>
      </c>
      <c r="D564" s="4">
        <v>0</v>
      </c>
      <c r="E564" s="4">
        <v>0.01</v>
      </c>
      <c r="F564" s="4">
        <v>1.46</v>
      </c>
      <c r="G564" s="4" t="s">
        <v>19</v>
      </c>
      <c r="H564" s="4" t="s">
        <v>20</v>
      </c>
      <c r="I564" s="4"/>
      <c r="J564" s="4">
        <f t="shared" si="16"/>
        <v>3</v>
      </c>
      <c r="K564" t="str">
        <f t="shared" si="17"/>
        <v>PandascommitsPull_D=some commitsclosedBy=adamklein</v>
      </c>
    </row>
    <row r="565" spans="1:11" x14ac:dyDescent="0.2">
      <c r="A565" s="4" t="s">
        <v>150</v>
      </c>
      <c r="B565" s="4" t="s">
        <v>83</v>
      </c>
      <c r="C565" s="4" t="s">
        <v>156</v>
      </c>
      <c r="D565" s="4">
        <v>0.01</v>
      </c>
      <c r="E565" s="4">
        <v>0.05</v>
      </c>
      <c r="F565" s="4">
        <v>1.1200000000000001</v>
      </c>
      <c r="G565" s="4" t="s">
        <v>19</v>
      </c>
      <c r="H565" s="4" t="s">
        <v>20</v>
      </c>
      <c r="I565" s="4"/>
      <c r="J565" s="4">
        <f t="shared" si="16"/>
        <v>4</v>
      </c>
      <c r="K565" t="str">
        <f t="shared" si="17"/>
        <v>PandascommitsPull_D=some commitsclosedBy=y-p</v>
      </c>
    </row>
    <row r="566" spans="1:11" x14ac:dyDescent="0.2">
      <c r="A566" s="4" t="s">
        <v>150</v>
      </c>
      <c r="B566" s="4" t="s">
        <v>83</v>
      </c>
      <c r="C566" s="4" t="s">
        <v>159</v>
      </c>
      <c r="D566" s="4">
        <v>0</v>
      </c>
      <c r="E566" s="4">
        <v>0.02</v>
      </c>
      <c r="F566" s="4">
        <v>1.05</v>
      </c>
      <c r="G566" s="4" t="s">
        <v>19</v>
      </c>
      <c r="H566" s="4" t="s">
        <v>20</v>
      </c>
      <c r="I566" s="4"/>
      <c r="J566" s="4">
        <f t="shared" si="16"/>
        <v>5</v>
      </c>
      <c r="K566" t="str">
        <f t="shared" si="17"/>
        <v>PandascommitsPull_D=some commitsclosedBy=jtratner</v>
      </c>
    </row>
    <row r="567" spans="1:11" x14ac:dyDescent="0.2">
      <c r="A567" s="4" t="s">
        <v>150</v>
      </c>
      <c r="B567" s="4" t="s">
        <v>83</v>
      </c>
      <c r="C567" s="4" t="s">
        <v>160</v>
      </c>
      <c r="D567" s="4">
        <v>0</v>
      </c>
      <c r="E567" s="4">
        <v>0.01</v>
      </c>
      <c r="F567" s="4">
        <v>1.03</v>
      </c>
      <c r="G567" s="4" t="s">
        <v>19</v>
      </c>
      <c r="H567" s="4" t="s">
        <v>20</v>
      </c>
      <c r="I567" s="4"/>
      <c r="J567" s="4">
        <f t="shared" si="16"/>
        <v>6</v>
      </c>
      <c r="K567" t="str">
        <f t="shared" si="17"/>
        <v>PandascommitsPull_D=some commitsclosedBy=changhiskhan</v>
      </c>
    </row>
    <row r="568" spans="1:11" x14ac:dyDescent="0.2">
      <c r="A568" s="4" t="s">
        <v>150</v>
      </c>
      <c r="B568" s="4" t="s">
        <v>83</v>
      </c>
      <c r="C568" s="4" t="s">
        <v>151</v>
      </c>
      <c r="D568" s="4">
        <v>0.1</v>
      </c>
      <c r="E568" s="4">
        <v>0.5</v>
      </c>
      <c r="F568" s="4">
        <v>0.87</v>
      </c>
      <c r="G568" s="4" t="s">
        <v>132</v>
      </c>
      <c r="H568" s="4" t="s">
        <v>169</v>
      </c>
      <c r="I568" s="4"/>
      <c r="J568" s="4">
        <f t="shared" si="16"/>
        <v>7</v>
      </c>
      <c r="K568" t="str">
        <f t="shared" si="17"/>
        <v>PandascommitsPull_D=some commitsclosedBy=jreback</v>
      </c>
    </row>
    <row r="569" spans="1:11" x14ac:dyDescent="0.2">
      <c r="A569" s="4" t="s">
        <v>150</v>
      </c>
      <c r="B569" s="4" t="s">
        <v>83</v>
      </c>
      <c r="C569" s="4" t="s">
        <v>158</v>
      </c>
      <c r="D569" s="4">
        <v>0</v>
      </c>
      <c r="E569" s="4">
        <v>0.01</v>
      </c>
      <c r="F569" s="4">
        <v>0.85</v>
      </c>
      <c r="G569" s="4" t="s">
        <v>22</v>
      </c>
      <c r="H569" s="4" t="s">
        <v>20</v>
      </c>
      <c r="I569" s="4"/>
      <c r="J569" s="4">
        <f t="shared" si="16"/>
        <v>8</v>
      </c>
      <c r="K569" t="str">
        <f t="shared" si="17"/>
        <v>PandascommitsPull_D=some commitsclosedBy=shoyer</v>
      </c>
    </row>
    <row r="570" spans="1:11" x14ac:dyDescent="0.2">
      <c r="A570" s="4" t="s">
        <v>150</v>
      </c>
      <c r="B570" s="4" t="s">
        <v>83</v>
      </c>
      <c r="C570" s="4" t="s">
        <v>157</v>
      </c>
      <c r="D570" s="4">
        <v>0</v>
      </c>
      <c r="E570" s="4">
        <v>0.01</v>
      </c>
      <c r="F570" s="4">
        <v>0.64</v>
      </c>
      <c r="G570" s="4" t="s">
        <v>22</v>
      </c>
      <c r="H570" s="4" t="s">
        <v>17</v>
      </c>
      <c r="I570" s="4"/>
      <c r="J570" s="4">
        <f t="shared" si="16"/>
        <v>9</v>
      </c>
      <c r="K570" t="str">
        <f t="shared" si="17"/>
        <v>PandascommitsPull_D=some commitsclosedBy=cpcloud</v>
      </c>
    </row>
    <row r="571" spans="1:11" x14ac:dyDescent="0.2">
      <c r="A571" s="4" t="s">
        <v>150</v>
      </c>
      <c r="B571" s="4" t="s">
        <v>83</v>
      </c>
      <c r="C571" s="4" t="s">
        <v>163</v>
      </c>
      <c r="D571" s="4">
        <v>0</v>
      </c>
      <c r="E571" s="4">
        <v>0.01</v>
      </c>
      <c r="F571" s="4">
        <v>0.32</v>
      </c>
      <c r="G571" s="4" t="s">
        <v>22</v>
      </c>
      <c r="H571" s="4" t="s">
        <v>65</v>
      </c>
      <c r="I571" s="4"/>
      <c r="J571" s="4">
        <f t="shared" si="16"/>
        <v>10</v>
      </c>
      <c r="K571" t="str">
        <f t="shared" si="17"/>
        <v>PandascommitsPull_D=some commitsclosedBy=TomAugspurger</v>
      </c>
    </row>
    <row r="572" spans="1:11" x14ac:dyDescent="0.2">
      <c r="A572" s="4" t="s">
        <v>150</v>
      </c>
      <c r="B572" s="4" t="s">
        <v>83</v>
      </c>
      <c r="C572" s="4" t="s">
        <v>155</v>
      </c>
      <c r="D572" s="4">
        <v>0</v>
      </c>
      <c r="E572" s="4">
        <v>0.02</v>
      </c>
      <c r="F572" s="4">
        <v>0.28000000000000003</v>
      </c>
      <c r="G572" s="4" t="s">
        <v>16</v>
      </c>
      <c r="H572" s="4" t="s">
        <v>40</v>
      </c>
      <c r="I572" s="4"/>
      <c r="J572" s="4">
        <f t="shared" si="16"/>
        <v>11</v>
      </c>
      <c r="K572" t="str">
        <f t="shared" si="17"/>
        <v>PandascommitsPull_D=some commitsclosedBy=jorisvandenbossche</v>
      </c>
    </row>
    <row r="573" spans="1:11" x14ac:dyDescent="0.2">
      <c r="A573" s="4" t="s">
        <v>150</v>
      </c>
      <c r="B573" s="4" t="s">
        <v>61</v>
      </c>
      <c r="C573" s="4" t="s">
        <v>151</v>
      </c>
      <c r="D573" s="4">
        <v>0.56999999999999995</v>
      </c>
      <c r="E573" s="4">
        <v>0.61</v>
      </c>
      <c r="F573" s="4">
        <v>1.07</v>
      </c>
      <c r="G573" s="4" t="s">
        <v>171</v>
      </c>
      <c r="H573" s="4" t="s">
        <v>89</v>
      </c>
      <c r="I573" s="4"/>
      <c r="J573" s="4">
        <f t="shared" si="16"/>
        <v>1</v>
      </c>
      <c r="K573" t="str">
        <f t="shared" si="17"/>
        <v>PandascoreTeamFollowsRequester=falseclosedBy=jreback</v>
      </c>
    </row>
    <row r="574" spans="1:11" x14ac:dyDescent="0.2">
      <c r="A574" s="4" t="s">
        <v>150</v>
      </c>
      <c r="B574" s="4" t="s">
        <v>61</v>
      </c>
      <c r="C574" s="4" t="s">
        <v>156</v>
      </c>
      <c r="D574" s="4">
        <v>0.05</v>
      </c>
      <c r="E574" s="4">
        <v>0.05</v>
      </c>
      <c r="F574" s="4">
        <v>1.07</v>
      </c>
      <c r="G574" s="4" t="s">
        <v>19</v>
      </c>
      <c r="H574" s="4" t="s">
        <v>20</v>
      </c>
      <c r="I574" s="4"/>
      <c r="J574" s="4">
        <f t="shared" si="16"/>
        <v>2</v>
      </c>
      <c r="K574" t="str">
        <f t="shared" si="17"/>
        <v>PandascoreTeamFollowsRequester=falseclosedBy=y-p</v>
      </c>
    </row>
    <row r="575" spans="1:11" x14ac:dyDescent="0.2">
      <c r="A575" s="4" t="s">
        <v>150</v>
      </c>
      <c r="B575" s="4" t="s">
        <v>61</v>
      </c>
      <c r="C575" s="4" t="s">
        <v>163</v>
      </c>
      <c r="D575" s="4">
        <v>0.02</v>
      </c>
      <c r="E575" s="4">
        <v>0.02</v>
      </c>
      <c r="F575" s="4">
        <v>1.07</v>
      </c>
      <c r="G575" s="4" t="s">
        <v>19</v>
      </c>
      <c r="H575" s="4" t="s">
        <v>20</v>
      </c>
      <c r="I575" s="4"/>
      <c r="J575" s="4">
        <f t="shared" si="16"/>
        <v>3</v>
      </c>
      <c r="K575" t="str">
        <f t="shared" si="17"/>
        <v>PandascoreTeamFollowsRequester=falseclosedBy=TomAugspurger</v>
      </c>
    </row>
    <row r="576" spans="1:11" x14ac:dyDescent="0.2">
      <c r="A576" s="4" t="s">
        <v>150</v>
      </c>
      <c r="B576" s="4" t="s">
        <v>61</v>
      </c>
      <c r="C576" s="4" t="s">
        <v>158</v>
      </c>
      <c r="D576" s="4">
        <v>0.02</v>
      </c>
      <c r="E576" s="4">
        <v>0.02</v>
      </c>
      <c r="F576" s="4">
        <v>1.07</v>
      </c>
      <c r="G576" s="4" t="s">
        <v>19</v>
      </c>
      <c r="H576" s="4" t="s">
        <v>20</v>
      </c>
      <c r="I576" s="4"/>
      <c r="J576" s="4">
        <f t="shared" si="16"/>
        <v>4</v>
      </c>
      <c r="K576" t="str">
        <f t="shared" si="17"/>
        <v>PandascoreTeamFollowsRequester=falseclosedBy=shoyer</v>
      </c>
    </row>
    <row r="577" spans="1:11" x14ac:dyDescent="0.2">
      <c r="A577" s="4" t="s">
        <v>150</v>
      </c>
      <c r="B577" s="4" t="s">
        <v>61</v>
      </c>
      <c r="C577" s="4" t="s">
        <v>159</v>
      </c>
      <c r="D577" s="4">
        <v>0.02</v>
      </c>
      <c r="E577" s="4">
        <v>0.02</v>
      </c>
      <c r="F577" s="4">
        <v>1.07</v>
      </c>
      <c r="G577" s="4" t="s">
        <v>19</v>
      </c>
      <c r="H577" s="4" t="s">
        <v>20</v>
      </c>
      <c r="I577" s="4"/>
      <c r="J577" s="4">
        <f t="shared" si="16"/>
        <v>5</v>
      </c>
      <c r="K577" t="str">
        <f t="shared" si="17"/>
        <v>PandascoreTeamFollowsRequester=falseclosedBy=jtratner</v>
      </c>
    </row>
    <row r="578" spans="1:11" x14ac:dyDescent="0.2">
      <c r="A578" s="4" t="s">
        <v>150</v>
      </c>
      <c r="B578" s="4" t="s">
        <v>61</v>
      </c>
      <c r="C578" s="4" t="s">
        <v>162</v>
      </c>
      <c r="D578" s="4">
        <v>0.02</v>
      </c>
      <c r="E578" s="4">
        <v>0.02</v>
      </c>
      <c r="F578" s="4">
        <v>1.07</v>
      </c>
      <c r="G578" s="4" t="s">
        <v>19</v>
      </c>
      <c r="H578" s="4" t="s">
        <v>20</v>
      </c>
      <c r="I578" s="4"/>
      <c r="J578" s="4">
        <f t="shared" si="16"/>
        <v>6</v>
      </c>
      <c r="K578" t="str">
        <f t="shared" si="17"/>
        <v>PandascoreTeamFollowsRequester=falseclosedBy=hayd</v>
      </c>
    </row>
    <row r="579" spans="1:11" x14ac:dyDescent="0.2">
      <c r="A579" s="4" t="s">
        <v>150</v>
      </c>
      <c r="B579" s="4" t="s">
        <v>61</v>
      </c>
      <c r="C579" s="4" t="s">
        <v>160</v>
      </c>
      <c r="D579" s="4">
        <v>0.01</v>
      </c>
      <c r="E579" s="4">
        <v>0.01</v>
      </c>
      <c r="F579" s="4">
        <v>1.07</v>
      </c>
      <c r="G579" s="4" t="s">
        <v>19</v>
      </c>
      <c r="H579" s="4" t="s">
        <v>20</v>
      </c>
      <c r="I579" s="4"/>
      <c r="J579" s="4">
        <f t="shared" ref="J579:J642" si="18">IF(B579&lt;&gt;B578,1,J578+1)</f>
        <v>7</v>
      </c>
      <c r="K579" t="str">
        <f t="shared" ref="K579:K642" si="19">_xlfn.CONCAT(A579,B579,C579)</f>
        <v>PandascoreTeamFollowsRequester=falseclosedBy=changhiskhan</v>
      </c>
    </row>
    <row r="580" spans="1:11" x14ac:dyDescent="0.2">
      <c r="A580" s="4" t="s">
        <v>150</v>
      </c>
      <c r="B580" s="4" t="s">
        <v>61</v>
      </c>
      <c r="C580" s="4" t="s">
        <v>161</v>
      </c>
      <c r="D580" s="4">
        <v>0.01</v>
      </c>
      <c r="E580" s="4">
        <v>0.01</v>
      </c>
      <c r="F580" s="4">
        <v>1.07</v>
      </c>
      <c r="G580" s="4" t="s">
        <v>19</v>
      </c>
      <c r="H580" s="4" t="s">
        <v>20</v>
      </c>
      <c r="I580" s="4"/>
      <c r="J580" s="4">
        <f t="shared" si="18"/>
        <v>8</v>
      </c>
      <c r="K580" t="str">
        <f t="shared" si="19"/>
        <v>PandascoreTeamFollowsRequester=falseclosedBy=adamklein</v>
      </c>
    </row>
    <row r="581" spans="1:11" x14ac:dyDescent="0.2">
      <c r="A581" s="4" t="s">
        <v>150</v>
      </c>
      <c r="B581" s="4" t="s">
        <v>61</v>
      </c>
      <c r="C581" s="4" t="s">
        <v>155</v>
      </c>
      <c r="D581" s="4">
        <v>0.06</v>
      </c>
      <c r="E581" s="4">
        <v>0.06</v>
      </c>
      <c r="F581" s="4">
        <v>1.03</v>
      </c>
      <c r="G581" s="4" t="s">
        <v>19</v>
      </c>
      <c r="H581" s="4" t="s">
        <v>20</v>
      </c>
      <c r="I581" s="4"/>
      <c r="J581" s="4">
        <f t="shared" si="18"/>
        <v>9</v>
      </c>
      <c r="K581" t="str">
        <f t="shared" si="19"/>
        <v>PandascoreTeamFollowsRequester=falseclosedBy=jorisvandenbossche</v>
      </c>
    </row>
    <row r="582" spans="1:11" x14ac:dyDescent="0.2">
      <c r="A582" s="4" t="s">
        <v>150</v>
      </c>
      <c r="B582" s="4" t="s">
        <v>61</v>
      </c>
      <c r="C582" s="4" t="s">
        <v>157</v>
      </c>
      <c r="D582" s="4">
        <v>0.01</v>
      </c>
      <c r="E582" s="4">
        <v>0.02</v>
      </c>
      <c r="F582" s="4">
        <v>0.96</v>
      </c>
      <c r="G582" s="4" t="s">
        <v>22</v>
      </c>
      <c r="H582" s="4" t="s">
        <v>20</v>
      </c>
      <c r="I582" s="4"/>
      <c r="J582" s="4">
        <f t="shared" si="18"/>
        <v>10</v>
      </c>
      <c r="K582" t="str">
        <f t="shared" si="19"/>
        <v>PandascoreTeamFollowsRequester=falseclosedBy=cpcloud</v>
      </c>
    </row>
    <row r="583" spans="1:11" x14ac:dyDescent="0.2">
      <c r="A583" s="4" t="s">
        <v>150</v>
      </c>
      <c r="B583" s="4" t="s">
        <v>61</v>
      </c>
      <c r="C583" s="4" t="s">
        <v>154</v>
      </c>
      <c r="D583" s="4">
        <v>0.15</v>
      </c>
      <c r="E583" s="4">
        <v>0.16</v>
      </c>
      <c r="F583" s="4">
        <v>0.76</v>
      </c>
      <c r="G583" s="4" t="s">
        <v>62</v>
      </c>
      <c r="H583" s="4" t="s">
        <v>76</v>
      </c>
      <c r="I583" s="4"/>
      <c r="J583" s="4">
        <f t="shared" si="18"/>
        <v>11</v>
      </c>
      <c r="K583" t="str">
        <f t="shared" si="19"/>
        <v>PandascoreTeamFollowsRequester=falseclosedBy=wesm</v>
      </c>
    </row>
    <row r="584" spans="1:11" x14ac:dyDescent="0.2">
      <c r="A584" s="4" t="s">
        <v>150</v>
      </c>
      <c r="B584" s="4" t="s">
        <v>58</v>
      </c>
      <c r="C584" s="4" t="s">
        <v>154</v>
      </c>
      <c r="D584" s="4">
        <v>0.06</v>
      </c>
      <c r="E584" s="4">
        <v>0.94</v>
      </c>
      <c r="F584" s="4">
        <v>4.3899999999999997</v>
      </c>
      <c r="G584" s="4" t="s">
        <v>59</v>
      </c>
      <c r="H584" s="4" t="s">
        <v>172</v>
      </c>
      <c r="I584" s="4"/>
      <c r="J584" s="4">
        <f t="shared" si="18"/>
        <v>1</v>
      </c>
      <c r="K584" t="str">
        <f t="shared" si="19"/>
        <v>PandascoreTeamFollowsRequester=trueclosedBy=wesm</v>
      </c>
    </row>
    <row r="585" spans="1:11" x14ac:dyDescent="0.2">
      <c r="A585" s="4" t="s">
        <v>150</v>
      </c>
      <c r="B585" s="4" t="s">
        <v>58</v>
      </c>
      <c r="C585" s="4" t="s">
        <v>157</v>
      </c>
      <c r="D585" s="4">
        <v>0</v>
      </c>
      <c r="E585" s="4">
        <v>0.03</v>
      </c>
      <c r="F585" s="4">
        <v>1.62</v>
      </c>
      <c r="G585" s="4" t="s">
        <v>19</v>
      </c>
      <c r="H585" s="4" t="s">
        <v>20</v>
      </c>
      <c r="I585" s="4"/>
      <c r="J585" s="4">
        <f t="shared" si="18"/>
        <v>2</v>
      </c>
      <c r="K585" t="str">
        <f t="shared" si="19"/>
        <v>PandascoreTeamFollowsRequester=trueclosedBy=cpcloud</v>
      </c>
    </row>
    <row r="586" spans="1:11" x14ac:dyDescent="0.2">
      <c r="A586" s="4" t="s">
        <v>150</v>
      </c>
      <c r="B586" s="4" t="s">
        <v>58</v>
      </c>
      <c r="C586" s="4" t="s">
        <v>155</v>
      </c>
      <c r="D586" s="4">
        <v>0</v>
      </c>
      <c r="E586" s="4">
        <v>0.03</v>
      </c>
      <c r="F586" s="4">
        <v>0.55000000000000004</v>
      </c>
      <c r="G586" s="4" t="s">
        <v>22</v>
      </c>
      <c r="H586" s="4" t="s">
        <v>97</v>
      </c>
      <c r="I586" s="4"/>
      <c r="J586" s="4">
        <f t="shared" si="18"/>
        <v>3</v>
      </c>
      <c r="K586" t="str">
        <f t="shared" si="19"/>
        <v>PandascoreTeamFollowsRequester=trueclosedBy=jorisvandenbossche</v>
      </c>
    </row>
    <row r="587" spans="1:11" x14ac:dyDescent="0.2">
      <c r="A587" s="4" t="s">
        <v>150</v>
      </c>
      <c r="B587" s="4" t="s">
        <v>88</v>
      </c>
      <c r="C587" s="4" t="s">
        <v>163</v>
      </c>
      <c r="D587" s="4">
        <v>0.02</v>
      </c>
      <c r="E587" s="4">
        <v>0.02</v>
      </c>
      <c r="F587" s="4">
        <v>1.17</v>
      </c>
      <c r="G587" s="4" t="s">
        <v>19</v>
      </c>
      <c r="H587" s="4" t="s">
        <v>20</v>
      </c>
      <c r="I587" s="4"/>
      <c r="J587" s="4">
        <f t="shared" si="18"/>
        <v>1</v>
      </c>
      <c r="K587" t="str">
        <f t="shared" si="19"/>
        <v>Pandasfirst_Pull=FalseclosedBy=TomAugspurger</v>
      </c>
    </row>
    <row r="588" spans="1:11" x14ac:dyDescent="0.2">
      <c r="A588" s="4" t="s">
        <v>150</v>
      </c>
      <c r="B588" s="4" t="s">
        <v>88</v>
      </c>
      <c r="C588" s="4" t="s">
        <v>162</v>
      </c>
      <c r="D588" s="4">
        <v>0.01</v>
      </c>
      <c r="E588" s="4">
        <v>0.02</v>
      </c>
      <c r="F588" s="4">
        <v>1.1299999999999999</v>
      </c>
      <c r="G588" s="4" t="s">
        <v>19</v>
      </c>
      <c r="H588" s="4" t="s">
        <v>20</v>
      </c>
      <c r="I588" s="4"/>
      <c r="J588" s="4">
        <f t="shared" si="18"/>
        <v>2</v>
      </c>
      <c r="K588" t="str">
        <f t="shared" si="19"/>
        <v>Pandasfirst_Pull=FalseclosedBy=hayd</v>
      </c>
    </row>
    <row r="589" spans="1:11" x14ac:dyDescent="0.2">
      <c r="A589" s="4" t="s">
        <v>150</v>
      </c>
      <c r="B589" s="4" t="s">
        <v>88</v>
      </c>
      <c r="C589" s="4" t="s">
        <v>159</v>
      </c>
      <c r="D589" s="4">
        <v>0.01</v>
      </c>
      <c r="E589" s="4">
        <v>0.02</v>
      </c>
      <c r="F589" s="4">
        <v>1.1000000000000001</v>
      </c>
      <c r="G589" s="4" t="s">
        <v>19</v>
      </c>
      <c r="H589" s="4" t="s">
        <v>20</v>
      </c>
      <c r="I589" s="4"/>
      <c r="J589" s="4">
        <f t="shared" si="18"/>
        <v>3</v>
      </c>
      <c r="K589" t="str">
        <f t="shared" si="19"/>
        <v>Pandasfirst_Pull=FalseclosedBy=jtratner</v>
      </c>
    </row>
    <row r="590" spans="1:11" x14ac:dyDescent="0.2">
      <c r="A590" s="4" t="s">
        <v>150</v>
      </c>
      <c r="B590" s="4" t="s">
        <v>88</v>
      </c>
      <c r="C590" s="4" t="s">
        <v>151</v>
      </c>
      <c r="D590" s="4">
        <v>0.42</v>
      </c>
      <c r="E590" s="4">
        <v>0.62</v>
      </c>
      <c r="F590" s="4">
        <v>1.08</v>
      </c>
      <c r="G590" s="4" t="s">
        <v>166</v>
      </c>
      <c r="H590" s="4" t="s">
        <v>89</v>
      </c>
      <c r="I590" s="4"/>
      <c r="J590" s="4">
        <f t="shared" si="18"/>
        <v>4</v>
      </c>
      <c r="K590" t="str">
        <f t="shared" si="19"/>
        <v>Pandasfirst_Pull=FalseclosedBy=jreback</v>
      </c>
    </row>
    <row r="591" spans="1:11" x14ac:dyDescent="0.2">
      <c r="A591" s="4" t="s">
        <v>150</v>
      </c>
      <c r="B591" s="4" t="s">
        <v>88</v>
      </c>
      <c r="C591" s="4" t="s">
        <v>157</v>
      </c>
      <c r="D591" s="4">
        <v>0.01</v>
      </c>
      <c r="E591" s="4">
        <v>0.02</v>
      </c>
      <c r="F591" s="4">
        <v>0.95</v>
      </c>
      <c r="G591" s="4" t="s">
        <v>22</v>
      </c>
      <c r="H591" s="4" t="s">
        <v>20</v>
      </c>
      <c r="I591" s="4"/>
      <c r="J591" s="4">
        <f t="shared" si="18"/>
        <v>5</v>
      </c>
      <c r="K591" t="str">
        <f t="shared" si="19"/>
        <v>Pandasfirst_Pull=FalseclosedBy=cpcloud</v>
      </c>
    </row>
    <row r="592" spans="1:11" x14ac:dyDescent="0.2">
      <c r="A592" s="4" t="s">
        <v>150</v>
      </c>
      <c r="B592" s="4" t="s">
        <v>88</v>
      </c>
      <c r="C592" s="4" t="s">
        <v>155</v>
      </c>
      <c r="D592" s="4">
        <v>0.04</v>
      </c>
      <c r="E592" s="4">
        <v>0.06</v>
      </c>
      <c r="F592" s="4">
        <v>0.94</v>
      </c>
      <c r="G592" s="4" t="s">
        <v>22</v>
      </c>
      <c r="H592" s="4" t="s">
        <v>20</v>
      </c>
      <c r="I592" s="4"/>
      <c r="J592" s="4">
        <f t="shared" si="18"/>
        <v>6</v>
      </c>
      <c r="K592" t="str">
        <f t="shared" si="19"/>
        <v>Pandasfirst_Pull=FalseclosedBy=jorisvandenbossche</v>
      </c>
    </row>
    <row r="593" spans="1:11" x14ac:dyDescent="0.2">
      <c r="A593" s="4" t="s">
        <v>150</v>
      </c>
      <c r="B593" s="4" t="s">
        <v>88</v>
      </c>
      <c r="C593" s="4" t="s">
        <v>154</v>
      </c>
      <c r="D593" s="4">
        <v>0.13</v>
      </c>
      <c r="E593" s="4">
        <v>0.19</v>
      </c>
      <c r="F593" s="4">
        <v>0.91</v>
      </c>
      <c r="G593" s="4" t="s">
        <v>16</v>
      </c>
      <c r="H593" s="4" t="s">
        <v>129</v>
      </c>
      <c r="I593" s="4"/>
      <c r="J593" s="4">
        <f t="shared" si="18"/>
        <v>7</v>
      </c>
      <c r="K593" t="str">
        <f t="shared" si="19"/>
        <v>Pandasfirst_Pull=FalseclosedBy=wesm</v>
      </c>
    </row>
    <row r="594" spans="1:11" x14ac:dyDescent="0.2">
      <c r="A594" s="4" t="s">
        <v>150</v>
      </c>
      <c r="B594" s="4" t="s">
        <v>88</v>
      </c>
      <c r="C594" s="4" t="s">
        <v>158</v>
      </c>
      <c r="D594" s="4">
        <v>0.01</v>
      </c>
      <c r="E594" s="4">
        <v>0.01</v>
      </c>
      <c r="F594" s="4">
        <v>0.79</v>
      </c>
      <c r="G594" s="4" t="s">
        <v>22</v>
      </c>
      <c r="H594" s="4" t="s">
        <v>20</v>
      </c>
      <c r="I594" s="4"/>
      <c r="J594" s="4">
        <f t="shared" si="18"/>
        <v>8</v>
      </c>
      <c r="K594" t="str">
        <f t="shared" si="19"/>
        <v>Pandasfirst_Pull=FalseclosedBy=shoyer</v>
      </c>
    </row>
    <row r="595" spans="1:11" x14ac:dyDescent="0.2">
      <c r="A595" s="4" t="s">
        <v>150</v>
      </c>
      <c r="B595" s="4" t="s">
        <v>88</v>
      </c>
      <c r="C595" s="4" t="s">
        <v>156</v>
      </c>
      <c r="D595" s="4">
        <v>0.02</v>
      </c>
      <c r="E595" s="4">
        <v>0.03</v>
      </c>
      <c r="F595" s="4">
        <v>0.71</v>
      </c>
      <c r="G595" s="4" t="s">
        <v>16</v>
      </c>
      <c r="H595" s="4" t="s">
        <v>65</v>
      </c>
      <c r="I595" s="4"/>
      <c r="J595" s="4">
        <f t="shared" si="18"/>
        <v>9</v>
      </c>
      <c r="K595" t="str">
        <f t="shared" si="19"/>
        <v>Pandasfirst_Pull=FalseclosedBy=y-p</v>
      </c>
    </row>
    <row r="596" spans="1:11" x14ac:dyDescent="0.2">
      <c r="A596" s="4" t="s">
        <v>150</v>
      </c>
      <c r="B596" s="4" t="s">
        <v>88</v>
      </c>
      <c r="C596" s="4" t="s">
        <v>160</v>
      </c>
      <c r="D596" s="4">
        <v>0</v>
      </c>
      <c r="E596" s="4">
        <v>0.01</v>
      </c>
      <c r="F596" s="4">
        <v>0.64</v>
      </c>
      <c r="G596" s="4" t="s">
        <v>22</v>
      </c>
      <c r="H596" s="4" t="s">
        <v>20</v>
      </c>
      <c r="I596" s="4"/>
      <c r="J596" s="4">
        <f t="shared" si="18"/>
        <v>10</v>
      </c>
      <c r="K596" t="str">
        <f t="shared" si="19"/>
        <v>Pandasfirst_Pull=FalseclosedBy=changhiskhan</v>
      </c>
    </row>
    <row r="597" spans="1:11" x14ac:dyDescent="0.2">
      <c r="A597" s="4" t="s">
        <v>150</v>
      </c>
      <c r="B597" s="4" t="s">
        <v>88</v>
      </c>
      <c r="C597" s="4" t="s">
        <v>161</v>
      </c>
      <c r="D597" s="4">
        <v>0</v>
      </c>
      <c r="E597" s="4">
        <v>0</v>
      </c>
      <c r="F597" s="4">
        <v>0.34</v>
      </c>
      <c r="G597" s="4" t="s">
        <v>22</v>
      </c>
      <c r="H597" s="4" t="s">
        <v>20</v>
      </c>
      <c r="I597" s="4"/>
      <c r="J597" s="4">
        <f t="shared" si="18"/>
        <v>11</v>
      </c>
      <c r="K597" t="str">
        <f t="shared" si="19"/>
        <v>Pandasfirst_Pull=FalseclosedBy=adamklein</v>
      </c>
    </row>
    <row r="598" spans="1:11" x14ac:dyDescent="0.2">
      <c r="A598" s="4" t="s">
        <v>150</v>
      </c>
      <c r="B598" s="4" t="s">
        <v>42</v>
      </c>
      <c r="C598" s="4" t="s">
        <v>136</v>
      </c>
      <c r="D598" s="4">
        <v>0</v>
      </c>
      <c r="E598" s="4">
        <v>0</v>
      </c>
      <c r="F598" s="4">
        <v>3.12</v>
      </c>
      <c r="G598" s="4" t="s">
        <v>19</v>
      </c>
      <c r="H598" s="4" t="s">
        <v>20</v>
      </c>
      <c r="I598" s="4"/>
      <c r="J598" s="4">
        <f t="shared" si="18"/>
        <v>1</v>
      </c>
      <c r="K598" t="str">
        <f t="shared" si="19"/>
        <v>Pandasfirst_Pull=TrueclosedBy=takluyver</v>
      </c>
    </row>
    <row r="599" spans="1:11" x14ac:dyDescent="0.2">
      <c r="A599" s="4" t="s">
        <v>150</v>
      </c>
      <c r="B599" s="4" t="s">
        <v>42</v>
      </c>
      <c r="C599" s="4" t="s">
        <v>161</v>
      </c>
      <c r="D599" s="4">
        <v>0</v>
      </c>
      <c r="E599" s="4">
        <v>0.01</v>
      </c>
      <c r="F599" s="4">
        <v>2.4</v>
      </c>
      <c r="G599" s="4" t="s">
        <v>19</v>
      </c>
      <c r="H599" s="4" t="s">
        <v>26</v>
      </c>
      <c r="I599" s="4"/>
      <c r="J599" s="4">
        <f t="shared" si="18"/>
        <v>2</v>
      </c>
      <c r="K599" t="str">
        <f t="shared" si="19"/>
        <v>Pandasfirst_Pull=TrueclosedBy=adamklein</v>
      </c>
    </row>
    <row r="600" spans="1:11" x14ac:dyDescent="0.2">
      <c r="A600" s="4" t="s">
        <v>150</v>
      </c>
      <c r="B600" s="4" t="s">
        <v>42</v>
      </c>
      <c r="C600" s="4" t="s">
        <v>160</v>
      </c>
      <c r="D600" s="4">
        <v>0.01</v>
      </c>
      <c r="E600" s="4">
        <v>0.02</v>
      </c>
      <c r="F600" s="4">
        <v>1.76</v>
      </c>
      <c r="G600" s="4" t="s">
        <v>19</v>
      </c>
      <c r="H600" s="4" t="s">
        <v>26</v>
      </c>
      <c r="I600" s="4"/>
      <c r="J600" s="4">
        <f t="shared" si="18"/>
        <v>3</v>
      </c>
      <c r="K600" t="str">
        <f t="shared" si="19"/>
        <v>Pandasfirst_Pull=TrueclosedBy=changhiskhan</v>
      </c>
    </row>
    <row r="601" spans="1:11" x14ac:dyDescent="0.2">
      <c r="A601" s="4" t="s">
        <v>150</v>
      </c>
      <c r="B601" s="4" t="s">
        <v>42</v>
      </c>
      <c r="C601" s="4" t="s">
        <v>156</v>
      </c>
      <c r="D601" s="4">
        <v>0.02</v>
      </c>
      <c r="E601" s="4">
        <v>0.08</v>
      </c>
      <c r="F601" s="4">
        <v>1.62</v>
      </c>
      <c r="G601" s="4" t="s">
        <v>12</v>
      </c>
      <c r="H601" s="4" t="s">
        <v>35</v>
      </c>
      <c r="I601" s="4"/>
      <c r="J601" s="4">
        <f t="shared" si="18"/>
        <v>4</v>
      </c>
      <c r="K601" t="str">
        <f t="shared" si="19"/>
        <v>Pandasfirst_Pull=TrueclosedBy=y-p</v>
      </c>
    </row>
    <row r="602" spans="1:11" x14ac:dyDescent="0.2">
      <c r="A602" s="4" t="s">
        <v>150</v>
      </c>
      <c r="B602" s="4" t="s">
        <v>42</v>
      </c>
      <c r="C602" s="4" t="s">
        <v>158</v>
      </c>
      <c r="D602" s="4">
        <v>0.01</v>
      </c>
      <c r="E602" s="4">
        <v>0.03</v>
      </c>
      <c r="F602" s="4">
        <v>1.44</v>
      </c>
      <c r="G602" s="4" t="s">
        <v>19</v>
      </c>
      <c r="H602" s="4" t="s">
        <v>26</v>
      </c>
      <c r="I602" s="4"/>
      <c r="J602" s="4">
        <f t="shared" si="18"/>
        <v>5</v>
      </c>
      <c r="K602" t="str">
        <f t="shared" si="19"/>
        <v>Pandasfirst_Pull=TrueclosedBy=shoyer</v>
      </c>
    </row>
    <row r="603" spans="1:11" x14ac:dyDescent="0.2">
      <c r="A603" s="4" t="s">
        <v>150</v>
      </c>
      <c r="B603" s="4" t="s">
        <v>42</v>
      </c>
      <c r="C603" s="4" t="s">
        <v>154</v>
      </c>
      <c r="D603" s="4">
        <v>0.08</v>
      </c>
      <c r="E603" s="4">
        <v>0.26</v>
      </c>
      <c r="F603" s="4">
        <v>1.2</v>
      </c>
      <c r="G603" s="4" t="s">
        <v>12</v>
      </c>
      <c r="H603" s="4" t="s">
        <v>90</v>
      </c>
      <c r="I603" s="4"/>
      <c r="J603" s="4">
        <f t="shared" si="18"/>
        <v>6</v>
      </c>
      <c r="K603" t="str">
        <f t="shared" si="19"/>
        <v>Pandasfirst_Pull=TrueclosedBy=wesm</v>
      </c>
    </row>
    <row r="604" spans="1:11" x14ac:dyDescent="0.2">
      <c r="A604" s="4" t="s">
        <v>150</v>
      </c>
      <c r="B604" s="4" t="s">
        <v>42</v>
      </c>
      <c r="C604" s="4" t="s">
        <v>155</v>
      </c>
      <c r="D604" s="4">
        <v>0.02</v>
      </c>
      <c r="E604" s="4">
        <v>7.0000000000000007E-2</v>
      </c>
      <c r="F604" s="4">
        <v>1.1200000000000001</v>
      </c>
      <c r="G604" s="4" t="s">
        <v>19</v>
      </c>
      <c r="H604" s="4" t="s">
        <v>26</v>
      </c>
      <c r="I604" s="4"/>
      <c r="J604" s="4">
        <f t="shared" si="18"/>
        <v>7</v>
      </c>
      <c r="K604" t="str">
        <f t="shared" si="19"/>
        <v>Pandasfirst_Pull=TrueclosedBy=jorisvandenbossche</v>
      </c>
    </row>
    <row r="605" spans="1:11" x14ac:dyDescent="0.2">
      <c r="A605" s="4" t="s">
        <v>150</v>
      </c>
      <c r="B605" s="4" t="s">
        <v>42</v>
      </c>
      <c r="C605" s="4" t="s">
        <v>157</v>
      </c>
      <c r="D605" s="4">
        <v>0.01</v>
      </c>
      <c r="E605" s="4">
        <v>0.02</v>
      </c>
      <c r="F605" s="4">
        <v>1.1000000000000001</v>
      </c>
      <c r="G605" s="4" t="s">
        <v>19</v>
      </c>
      <c r="H605" s="4" t="s">
        <v>20</v>
      </c>
      <c r="I605" s="4"/>
      <c r="J605" s="4">
        <f t="shared" si="18"/>
        <v>8</v>
      </c>
      <c r="K605" t="str">
        <f t="shared" si="19"/>
        <v>Pandasfirst_Pull=TrueclosedBy=cpcloud</v>
      </c>
    </row>
    <row r="606" spans="1:11" x14ac:dyDescent="0.2">
      <c r="A606" s="4" t="s">
        <v>150</v>
      </c>
      <c r="B606" s="4" t="s">
        <v>42</v>
      </c>
      <c r="C606" s="4" t="s">
        <v>151</v>
      </c>
      <c r="D606" s="4">
        <v>0.15</v>
      </c>
      <c r="E606" s="4">
        <v>0.48</v>
      </c>
      <c r="F606" s="4">
        <v>0.84</v>
      </c>
      <c r="G606" s="4" t="s">
        <v>173</v>
      </c>
      <c r="H606" s="4" t="s">
        <v>79</v>
      </c>
      <c r="I606" s="4"/>
      <c r="J606" s="4">
        <f t="shared" si="18"/>
        <v>9</v>
      </c>
      <c r="K606" t="str">
        <f t="shared" si="19"/>
        <v>Pandasfirst_Pull=TrueclosedBy=jreback</v>
      </c>
    </row>
    <row r="607" spans="1:11" x14ac:dyDescent="0.2">
      <c r="A607" s="4" t="s">
        <v>150</v>
      </c>
      <c r="B607" s="4" t="s">
        <v>42</v>
      </c>
      <c r="C607" s="4" t="s">
        <v>159</v>
      </c>
      <c r="D607" s="4">
        <v>0</v>
      </c>
      <c r="E607" s="4">
        <v>0.01</v>
      </c>
      <c r="F607" s="4">
        <v>0.78</v>
      </c>
      <c r="G607" s="4" t="s">
        <v>22</v>
      </c>
      <c r="H607" s="4" t="s">
        <v>20</v>
      </c>
      <c r="I607" s="4"/>
      <c r="J607" s="4">
        <f t="shared" si="18"/>
        <v>10</v>
      </c>
      <c r="K607" t="str">
        <f t="shared" si="19"/>
        <v>Pandasfirst_Pull=TrueclosedBy=jtratner</v>
      </c>
    </row>
    <row r="608" spans="1:11" x14ac:dyDescent="0.2">
      <c r="A608" s="4" t="s">
        <v>150</v>
      </c>
      <c r="B608" s="4" t="s">
        <v>42</v>
      </c>
      <c r="C608" s="4" t="s">
        <v>162</v>
      </c>
      <c r="D608" s="4">
        <v>0</v>
      </c>
      <c r="E608" s="4">
        <v>0.01</v>
      </c>
      <c r="F608" s="4">
        <v>0.73</v>
      </c>
      <c r="G608" s="4" t="s">
        <v>22</v>
      </c>
      <c r="H608" s="4" t="s">
        <v>17</v>
      </c>
      <c r="I608" s="4"/>
      <c r="J608" s="4">
        <f t="shared" si="18"/>
        <v>11</v>
      </c>
      <c r="K608" t="str">
        <f t="shared" si="19"/>
        <v>Pandasfirst_Pull=TrueclosedBy=hayd</v>
      </c>
    </row>
    <row r="609" spans="1:11" x14ac:dyDescent="0.2">
      <c r="A609" s="4" t="s">
        <v>150</v>
      </c>
      <c r="B609" s="4" t="s">
        <v>42</v>
      </c>
      <c r="C609" s="4" t="s">
        <v>163</v>
      </c>
      <c r="D609" s="4">
        <v>0</v>
      </c>
      <c r="E609" s="4">
        <v>0.01</v>
      </c>
      <c r="F609" s="4">
        <v>0.64</v>
      </c>
      <c r="G609" s="4" t="s">
        <v>22</v>
      </c>
      <c r="H609" s="4" t="s">
        <v>17</v>
      </c>
      <c r="I609" s="4"/>
      <c r="J609" s="4">
        <f t="shared" si="18"/>
        <v>12</v>
      </c>
      <c r="K609" t="str">
        <f t="shared" si="19"/>
        <v>Pandasfirst_Pull=TrueclosedBy=TomAugspurger</v>
      </c>
    </row>
    <row r="610" spans="1:11" x14ac:dyDescent="0.2">
      <c r="A610" s="4" t="s">
        <v>150</v>
      </c>
      <c r="B610" s="4" t="s">
        <v>91</v>
      </c>
      <c r="C610" s="4" t="s">
        <v>157</v>
      </c>
      <c r="D610" s="4">
        <v>0</v>
      </c>
      <c r="E610" s="4">
        <v>7.0000000000000007E-2</v>
      </c>
      <c r="F610" s="4">
        <v>4.3099999999999996</v>
      </c>
      <c r="G610" s="4" t="s">
        <v>19</v>
      </c>
      <c r="H610" s="4" t="s">
        <v>64</v>
      </c>
      <c r="I610" s="4"/>
      <c r="J610" s="4">
        <f t="shared" si="18"/>
        <v>1</v>
      </c>
      <c r="K610" t="str">
        <f t="shared" si="19"/>
        <v>Pandastotal_lines_D=1 lineclosedBy=cpcloud</v>
      </c>
    </row>
    <row r="611" spans="1:11" x14ac:dyDescent="0.2">
      <c r="A611" s="4" t="s">
        <v>150</v>
      </c>
      <c r="B611" s="4" t="s">
        <v>91</v>
      </c>
      <c r="C611" s="4" t="s">
        <v>156</v>
      </c>
      <c r="D611" s="4">
        <v>0</v>
      </c>
      <c r="E611" s="4">
        <v>0.14000000000000001</v>
      </c>
      <c r="F611" s="4">
        <v>3.01</v>
      </c>
      <c r="G611" s="4" t="s">
        <v>19</v>
      </c>
      <c r="H611" s="4" t="s">
        <v>46</v>
      </c>
      <c r="I611" s="4"/>
      <c r="J611" s="4">
        <f t="shared" si="18"/>
        <v>2</v>
      </c>
      <c r="K611" t="str">
        <f t="shared" si="19"/>
        <v>Pandastotal_lines_D=1 lineclosedBy=y-p</v>
      </c>
    </row>
    <row r="612" spans="1:11" x14ac:dyDescent="0.2">
      <c r="A612" s="4" t="s">
        <v>150</v>
      </c>
      <c r="B612" s="4" t="s">
        <v>91</v>
      </c>
      <c r="C612" s="4" t="s">
        <v>155</v>
      </c>
      <c r="D612" s="4">
        <v>0</v>
      </c>
      <c r="E612" s="4">
        <v>0.18</v>
      </c>
      <c r="F612" s="4">
        <v>2.93</v>
      </c>
      <c r="G612" s="4" t="s">
        <v>19</v>
      </c>
      <c r="H612" s="4" t="s">
        <v>175</v>
      </c>
      <c r="I612" s="4"/>
      <c r="J612" s="4">
        <f t="shared" si="18"/>
        <v>3</v>
      </c>
      <c r="K612" t="str">
        <f t="shared" si="19"/>
        <v>Pandastotal_lines_D=1 lineclosedBy=jorisvandenbossche</v>
      </c>
    </row>
    <row r="613" spans="1:11" x14ac:dyDescent="0.2">
      <c r="A613" s="4" t="s">
        <v>150</v>
      </c>
      <c r="B613" s="4" t="s">
        <v>91</v>
      </c>
      <c r="C613" s="4" t="s">
        <v>154</v>
      </c>
      <c r="D613" s="4">
        <v>0</v>
      </c>
      <c r="E613" s="4">
        <v>0.18</v>
      </c>
      <c r="F613" s="4">
        <v>0.83</v>
      </c>
      <c r="G613" s="4" t="s">
        <v>22</v>
      </c>
      <c r="H613" s="4" t="s">
        <v>63</v>
      </c>
      <c r="I613" s="4"/>
      <c r="J613" s="4">
        <f t="shared" si="18"/>
        <v>4</v>
      </c>
      <c r="K613" t="str">
        <f t="shared" si="19"/>
        <v>Pandastotal_lines_D=1 lineclosedBy=wesm</v>
      </c>
    </row>
    <row r="614" spans="1:11" x14ac:dyDescent="0.2">
      <c r="A614" s="4" t="s">
        <v>150</v>
      </c>
      <c r="B614" s="4" t="s">
        <v>91</v>
      </c>
      <c r="C614" s="4" t="s">
        <v>151</v>
      </c>
      <c r="D614" s="4">
        <v>0</v>
      </c>
      <c r="E614" s="4">
        <v>0.39</v>
      </c>
      <c r="F614" s="4">
        <v>0.68</v>
      </c>
      <c r="G614" s="4" t="s">
        <v>22</v>
      </c>
      <c r="H614" s="4" t="s">
        <v>174</v>
      </c>
      <c r="I614" s="4"/>
      <c r="J614" s="4">
        <f t="shared" si="18"/>
        <v>5</v>
      </c>
      <c r="K614" t="str">
        <f t="shared" si="19"/>
        <v>Pandastotal_lines_D=1 lineclosedBy=jreback</v>
      </c>
    </row>
    <row r="615" spans="1:11" x14ac:dyDescent="0.2">
      <c r="A615" s="4" t="s">
        <v>150</v>
      </c>
      <c r="B615" s="4" t="s">
        <v>93</v>
      </c>
      <c r="C615" s="4" t="s">
        <v>163</v>
      </c>
      <c r="D615" s="4">
        <v>0.01</v>
      </c>
      <c r="E615" s="4">
        <v>0.02</v>
      </c>
      <c r="F615" s="4">
        <v>1.1499999999999999</v>
      </c>
      <c r="G615" s="4" t="s">
        <v>19</v>
      </c>
      <c r="H615" s="4" t="s">
        <v>20</v>
      </c>
      <c r="I615" s="4"/>
      <c r="J615" s="4">
        <f t="shared" si="18"/>
        <v>1</v>
      </c>
      <c r="K615" t="str">
        <f t="shared" si="19"/>
        <v>Pandastotal_lines_D=many linesclosedBy=TomAugspurger</v>
      </c>
    </row>
    <row r="616" spans="1:11" x14ac:dyDescent="0.2">
      <c r="A616" s="4" t="s">
        <v>150</v>
      </c>
      <c r="B616" s="4" t="s">
        <v>93</v>
      </c>
      <c r="C616" s="4" t="s">
        <v>159</v>
      </c>
      <c r="D616" s="4">
        <v>0.01</v>
      </c>
      <c r="E616" s="4">
        <v>0.02</v>
      </c>
      <c r="F616" s="4">
        <v>1.1399999999999999</v>
      </c>
      <c r="G616" s="4" t="s">
        <v>19</v>
      </c>
      <c r="H616" s="4" t="s">
        <v>20</v>
      </c>
      <c r="I616" s="4"/>
      <c r="J616" s="4">
        <f t="shared" si="18"/>
        <v>2</v>
      </c>
      <c r="K616" t="str">
        <f t="shared" si="19"/>
        <v>Pandastotal_lines_D=many linesclosedBy=jtratner</v>
      </c>
    </row>
    <row r="617" spans="1:11" x14ac:dyDescent="0.2">
      <c r="A617" s="4" t="s">
        <v>150</v>
      </c>
      <c r="B617" s="4" t="s">
        <v>93</v>
      </c>
      <c r="C617" s="4" t="s">
        <v>151</v>
      </c>
      <c r="D617" s="4">
        <v>0.38</v>
      </c>
      <c r="E617" s="4">
        <v>0.6</v>
      </c>
      <c r="F617" s="4">
        <v>1.05</v>
      </c>
      <c r="G617" s="4" t="s">
        <v>122</v>
      </c>
      <c r="H617" s="4" t="s">
        <v>46</v>
      </c>
      <c r="I617" s="4"/>
      <c r="J617" s="4">
        <f t="shared" si="18"/>
        <v>3</v>
      </c>
      <c r="K617" t="str">
        <f t="shared" si="19"/>
        <v>Pandastotal_lines_D=many linesclosedBy=jreback</v>
      </c>
    </row>
    <row r="618" spans="1:11" x14ac:dyDescent="0.2">
      <c r="A618" s="4" t="s">
        <v>150</v>
      </c>
      <c r="B618" s="4" t="s">
        <v>93</v>
      </c>
      <c r="C618" s="4" t="s">
        <v>154</v>
      </c>
      <c r="D618" s="4">
        <v>0.14000000000000001</v>
      </c>
      <c r="E618" s="4">
        <v>0.22</v>
      </c>
      <c r="F618" s="4">
        <v>1.04</v>
      </c>
      <c r="G618" s="4" t="s">
        <v>12</v>
      </c>
      <c r="H618" s="4" t="s">
        <v>26</v>
      </c>
      <c r="I618" s="4"/>
      <c r="J618" s="4">
        <f t="shared" si="18"/>
        <v>4</v>
      </c>
      <c r="K618" t="str">
        <f t="shared" si="19"/>
        <v>Pandastotal_lines_D=many linesclosedBy=wesm</v>
      </c>
    </row>
    <row r="619" spans="1:11" x14ac:dyDescent="0.2">
      <c r="A619" s="4" t="s">
        <v>150</v>
      </c>
      <c r="B619" s="4" t="s">
        <v>93</v>
      </c>
      <c r="C619" s="4" t="s">
        <v>162</v>
      </c>
      <c r="D619" s="4">
        <v>0.01</v>
      </c>
      <c r="E619" s="4">
        <v>0.01</v>
      </c>
      <c r="F619" s="4">
        <v>0.98</v>
      </c>
      <c r="G619" s="4" t="s">
        <v>22</v>
      </c>
      <c r="H619" s="4" t="s">
        <v>20</v>
      </c>
      <c r="I619" s="4"/>
      <c r="J619" s="4">
        <f t="shared" si="18"/>
        <v>5</v>
      </c>
      <c r="K619" t="str">
        <f t="shared" si="19"/>
        <v>Pandastotal_lines_D=many linesclosedBy=hayd</v>
      </c>
    </row>
    <row r="620" spans="1:11" x14ac:dyDescent="0.2">
      <c r="A620" s="4" t="s">
        <v>150</v>
      </c>
      <c r="B620" s="4" t="s">
        <v>93</v>
      </c>
      <c r="C620" s="4" t="s">
        <v>158</v>
      </c>
      <c r="D620" s="4">
        <v>0.01</v>
      </c>
      <c r="E620" s="4">
        <v>0.02</v>
      </c>
      <c r="F620" s="4">
        <v>0.89</v>
      </c>
      <c r="G620" s="4" t="s">
        <v>22</v>
      </c>
      <c r="H620" s="4" t="s">
        <v>20</v>
      </c>
      <c r="I620" s="4"/>
      <c r="J620" s="4">
        <f t="shared" si="18"/>
        <v>6</v>
      </c>
      <c r="K620" t="str">
        <f t="shared" si="19"/>
        <v>Pandastotal_lines_D=many linesclosedBy=shoyer</v>
      </c>
    </row>
    <row r="621" spans="1:11" x14ac:dyDescent="0.2">
      <c r="A621" s="4" t="s">
        <v>150</v>
      </c>
      <c r="B621" s="4" t="s">
        <v>93</v>
      </c>
      <c r="C621" s="4" t="s">
        <v>155</v>
      </c>
      <c r="D621" s="4">
        <v>0.03</v>
      </c>
      <c r="E621" s="4">
        <v>0.05</v>
      </c>
      <c r="F621" s="4">
        <v>0.82</v>
      </c>
      <c r="G621" s="4" t="s">
        <v>16</v>
      </c>
      <c r="H621" s="4" t="s">
        <v>17</v>
      </c>
      <c r="I621" s="4"/>
      <c r="J621" s="4">
        <f t="shared" si="18"/>
        <v>7</v>
      </c>
      <c r="K621" t="str">
        <f t="shared" si="19"/>
        <v>Pandastotal_lines_D=many linesclosedBy=jorisvandenbossche</v>
      </c>
    </row>
    <row r="622" spans="1:11" x14ac:dyDescent="0.2">
      <c r="A622" s="4" t="s">
        <v>150</v>
      </c>
      <c r="B622" s="4" t="s">
        <v>93</v>
      </c>
      <c r="C622" s="4" t="s">
        <v>156</v>
      </c>
      <c r="D622" s="4">
        <v>0.02</v>
      </c>
      <c r="E622" s="4">
        <v>0.04</v>
      </c>
      <c r="F622" s="4">
        <v>0.76</v>
      </c>
      <c r="G622" s="4" t="s">
        <v>16</v>
      </c>
      <c r="H622" s="4" t="s">
        <v>17</v>
      </c>
      <c r="I622" s="4"/>
      <c r="J622" s="4">
        <f t="shared" si="18"/>
        <v>8</v>
      </c>
      <c r="K622" t="str">
        <f t="shared" si="19"/>
        <v>Pandastotal_lines_D=many linesclosedBy=y-p</v>
      </c>
    </row>
    <row r="623" spans="1:11" x14ac:dyDescent="0.2">
      <c r="A623" s="4" t="s">
        <v>150</v>
      </c>
      <c r="B623" s="4" t="s">
        <v>93</v>
      </c>
      <c r="C623" s="4" t="s">
        <v>157</v>
      </c>
      <c r="D623" s="4">
        <v>0.01</v>
      </c>
      <c r="E623" s="4">
        <v>0.01</v>
      </c>
      <c r="F623" s="4">
        <v>0.51</v>
      </c>
      <c r="G623" s="4" t="s">
        <v>16</v>
      </c>
      <c r="H623" s="4" t="s">
        <v>17</v>
      </c>
      <c r="I623" s="4"/>
      <c r="J623" s="4">
        <f t="shared" si="18"/>
        <v>9</v>
      </c>
      <c r="K623" t="str">
        <f t="shared" si="19"/>
        <v>Pandastotal_lines_D=many linesclosedBy=cpcloud</v>
      </c>
    </row>
    <row r="624" spans="1:11" x14ac:dyDescent="0.2">
      <c r="A624" s="4" t="s">
        <v>150</v>
      </c>
      <c r="B624" s="4" t="s">
        <v>93</v>
      </c>
      <c r="C624" s="4" t="s">
        <v>161</v>
      </c>
      <c r="D624" s="4">
        <v>0</v>
      </c>
      <c r="E624" s="4">
        <v>0</v>
      </c>
      <c r="F624" s="4">
        <v>0.49</v>
      </c>
      <c r="G624" s="4" t="s">
        <v>22</v>
      </c>
      <c r="H624" s="4" t="s">
        <v>20</v>
      </c>
      <c r="I624" s="4"/>
      <c r="J624" s="4">
        <f t="shared" si="18"/>
        <v>10</v>
      </c>
      <c r="K624" t="str">
        <f t="shared" si="19"/>
        <v>Pandastotal_lines_D=many linesclosedBy=adamklein</v>
      </c>
    </row>
    <row r="625" spans="1:11" x14ac:dyDescent="0.2">
      <c r="A625" s="4" t="s">
        <v>150</v>
      </c>
      <c r="B625" s="4" t="s">
        <v>93</v>
      </c>
      <c r="C625" s="4" t="s">
        <v>160</v>
      </c>
      <c r="D625" s="4">
        <v>0</v>
      </c>
      <c r="E625" s="4">
        <v>0</v>
      </c>
      <c r="F625" s="4">
        <v>0.48</v>
      </c>
      <c r="G625" s="4" t="s">
        <v>22</v>
      </c>
      <c r="H625" s="4" t="s">
        <v>17</v>
      </c>
      <c r="I625" s="4"/>
      <c r="J625" s="4">
        <f t="shared" si="18"/>
        <v>11</v>
      </c>
      <c r="K625" t="str">
        <f t="shared" si="19"/>
        <v>Pandastotal_lines_D=many linesclosedBy=changhiskhan</v>
      </c>
    </row>
    <row r="626" spans="1:11" x14ac:dyDescent="0.2">
      <c r="A626" s="4" t="s">
        <v>150</v>
      </c>
      <c r="B626" s="4" t="s">
        <v>94</v>
      </c>
      <c r="C626" s="4" t="s">
        <v>136</v>
      </c>
      <c r="D626" s="4">
        <v>0</v>
      </c>
      <c r="E626" s="4">
        <v>0</v>
      </c>
      <c r="F626" s="4">
        <v>2.8</v>
      </c>
      <c r="G626" s="4" t="s">
        <v>19</v>
      </c>
      <c r="H626" s="4" t="s">
        <v>20</v>
      </c>
      <c r="I626" s="4"/>
      <c r="J626" s="4">
        <f t="shared" si="18"/>
        <v>1</v>
      </c>
      <c r="K626" t="str">
        <f t="shared" si="19"/>
        <v>Pandastotal_lines_D=some linesclosedBy=takluyver</v>
      </c>
    </row>
    <row r="627" spans="1:11" x14ac:dyDescent="0.2">
      <c r="A627" s="4" t="s">
        <v>150</v>
      </c>
      <c r="B627" s="4" t="s">
        <v>94</v>
      </c>
      <c r="C627" s="4" t="s">
        <v>160</v>
      </c>
      <c r="D627" s="4">
        <v>0.01</v>
      </c>
      <c r="E627" s="4">
        <v>0.02</v>
      </c>
      <c r="F627" s="4">
        <v>1.95</v>
      </c>
      <c r="G627" s="4" t="s">
        <v>19</v>
      </c>
      <c r="H627" s="4" t="s">
        <v>26</v>
      </c>
      <c r="I627" s="4"/>
      <c r="J627" s="4">
        <f t="shared" si="18"/>
        <v>2</v>
      </c>
      <c r="K627" t="str">
        <f t="shared" si="19"/>
        <v>Pandastotal_lines_D=some linesclosedBy=changhiskhan</v>
      </c>
    </row>
    <row r="628" spans="1:11" x14ac:dyDescent="0.2">
      <c r="A628" s="4" t="s">
        <v>150</v>
      </c>
      <c r="B628" s="4" t="s">
        <v>94</v>
      </c>
      <c r="C628" s="4" t="s">
        <v>161</v>
      </c>
      <c r="D628" s="4">
        <v>0</v>
      </c>
      <c r="E628" s="4">
        <v>0.01</v>
      </c>
      <c r="F628" s="4">
        <v>1.94</v>
      </c>
      <c r="G628" s="4" t="s">
        <v>19</v>
      </c>
      <c r="H628" s="4" t="s">
        <v>20</v>
      </c>
      <c r="I628" s="4"/>
      <c r="J628" s="4">
        <f t="shared" si="18"/>
        <v>3</v>
      </c>
      <c r="K628" t="str">
        <f t="shared" si="19"/>
        <v>Pandastotal_lines_D=some linesclosedBy=adamklein</v>
      </c>
    </row>
    <row r="629" spans="1:11" x14ac:dyDescent="0.2">
      <c r="A629" s="4" t="s">
        <v>150</v>
      </c>
      <c r="B629" s="4" t="s">
        <v>94</v>
      </c>
      <c r="C629" s="4" t="s">
        <v>157</v>
      </c>
      <c r="D629" s="4">
        <v>0.01</v>
      </c>
      <c r="E629" s="4">
        <v>0.03</v>
      </c>
      <c r="F629" s="4">
        <v>1.74</v>
      </c>
      <c r="G629" s="4" t="s">
        <v>19</v>
      </c>
      <c r="H629" s="4" t="s">
        <v>26</v>
      </c>
      <c r="I629" s="4"/>
      <c r="J629" s="4">
        <f t="shared" si="18"/>
        <v>4</v>
      </c>
      <c r="K629" t="str">
        <f t="shared" si="19"/>
        <v>Pandastotal_lines_D=some linesclosedBy=cpcloud</v>
      </c>
    </row>
    <row r="630" spans="1:11" x14ac:dyDescent="0.2">
      <c r="A630" s="4" t="s">
        <v>150</v>
      </c>
      <c r="B630" s="4" t="s">
        <v>94</v>
      </c>
      <c r="C630" s="4" t="s">
        <v>156</v>
      </c>
      <c r="D630" s="4">
        <v>0.02</v>
      </c>
      <c r="E630" s="4">
        <v>0.06</v>
      </c>
      <c r="F630" s="4">
        <v>1.35</v>
      </c>
      <c r="G630" s="4" t="s">
        <v>12</v>
      </c>
      <c r="H630" s="4" t="s">
        <v>64</v>
      </c>
      <c r="I630" s="4"/>
      <c r="J630" s="4">
        <f t="shared" si="18"/>
        <v>5</v>
      </c>
      <c r="K630" t="str">
        <f t="shared" si="19"/>
        <v>Pandastotal_lines_D=some linesclosedBy=y-p</v>
      </c>
    </row>
    <row r="631" spans="1:11" x14ac:dyDescent="0.2">
      <c r="A631" s="4" t="s">
        <v>150</v>
      </c>
      <c r="B631" s="4" t="s">
        <v>94</v>
      </c>
      <c r="C631" s="4" t="s">
        <v>155</v>
      </c>
      <c r="D631" s="4">
        <v>0.03</v>
      </c>
      <c r="E631" s="4">
        <v>0.08</v>
      </c>
      <c r="F631" s="4">
        <v>1.26</v>
      </c>
      <c r="G631" s="4" t="s">
        <v>12</v>
      </c>
      <c r="H631" s="4" t="s">
        <v>64</v>
      </c>
      <c r="I631" s="4"/>
      <c r="J631" s="4">
        <f t="shared" si="18"/>
        <v>6</v>
      </c>
      <c r="K631" t="str">
        <f t="shared" si="19"/>
        <v>Pandastotal_lines_D=some linesclosedBy=jorisvandenbossche</v>
      </c>
    </row>
    <row r="632" spans="1:11" x14ac:dyDescent="0.2">
      <c r="A632" s="4" t="s">
        <v>150</v>
      </c>
      <c r="B632" s="4" t="s">
        <v>94</v>
      </c>
      <c r="C632" s="4" t="s">
        <v>158</v>
      </c>
      <c r="D632" s="4">
        <v>0.01</v>
      </c>
      <c r="E632" s="4">
        <v>0.02</v>
      </c>
      <c r="F632" s="4">
        <v>1.1499999999999999</v>
      </c>
      <c r="G632" s="4" t="s">
        <v>19</v>
      </c>
      <c r="H632" s="4" t="s">
        <v>20</v>
      </c>
      <c r="I632" s="4"/>
      <c r="J632" s="4">
        <f t="shared" si="18"/>
        <v>7</v>
      </c>
      <c r="K632" t="str">
        <f t="shared" si="19"/>
        <v>Pandastotal_lines_D=some linesclosedBy=shoyer</v>
      </c>
    </row>
    <row r="633" spans="1:11" x14ac:dyDescent="0.2">
      <c r="A633" s="4" t="s">
        <v>150</v>
      </c>
      <c r="B633" s="4" t="s">
        <v>94</v>
      </c>
      <c r="C633" s="4" t="s">
        <v>162</v>
      </c>
      <c r="D633" s="4">
        <v>0.01</v>
      </c>
      <c r="E633" s="4">
        <v>0.02</v>
      </c>
      <c r="F633" s="4">
        <v>1.07</v>
      </c>
      <c r="G633" s="4" t="s">
        <v>19</v>
      </c>
      <c r="H633" s="4" t="s">
        <v>20</v>
      </c>
      <c r="I633" s="4"/>
      <c r="J633" s="4">
        <f t="shared" si="18"/>
        <v>8</v>
      </c>
      <c r="K633" t="str">
        <f t="shared" si="19"/>
        <v>Pandastotal_lines_D=some linesclosedBy=hayd</v>
      </c>
    </row>
    <row r="634" spans="1:11" x14ac:dyDescent="0.2">
      <c r="A634" s="4" t="s">
        <v>150</v>
      </c>
      <c r="B634" s="4" t="s">
        <v>94</v>
      </c>
      <c r="C634" s="4" t="s">
        <v>154</v>
      </c>
      <c r="D634" s="4">
        <v>7.0000000000000007E-2</v>
      </c>
      <c r="E634" s="4">
        <v>0.2</v>
      </c>
      <c r="F634" s="4">
        <v>0.93</v>
      </c>
      <c r="G634" s="4" t="s">
        <v>16</v>
      </c>
      <c r="H634" s="4" t="s">
        <v>65</v>
      </c>
      <c r="I634" s="4"/>
      <c r="J634" s="4">
        <f t="shared" si="18"/>
        <v>9</v>
      </c>
      <c r="K634" t="str">
        <f t="shared" si="19"/>
        <v>Pandastotal_lines_D=some linesclosedBy=wesm</v>
      </c>
    </row>
    <row r="635" spans="1:11" x14ac:dyDescent="0.2">
      <c r="A635" s="4" t="s">
        <v>150</v>
      </c>
      <c r="B635" s="4" t="s">
        <v>94</v>
      </c>
      <c r="C635" s="4" t="s">
        <v>151</v>
      </c>
      <c r="D635" s="4">
        <v>0.19</v>
      </c>
      <c r="E635" s="4">
        <v>0.53</v>
      </c>
      <c r="F635" s="4">
        <v>0.92</v>
      </c>
      <c r="G635" s="4" t="s">
        <v>132</v>
      </c>
      <c r="H635" s="4" t="s">
        <v>81</v>
      </c>
      <c r="I635" s="4"/>
      <c r="J635" s="4">
        <f t="shared" si="18"/>
        <v>10</v>
      </c>
      <c r="K635" t="str">
        <f t="shared" si="19"/>
        <v>Pandastotal_lines_D=some linesclosedBy=jreback</v>
      </c>
    </row>
    <row r="636" spans="1:11" x14ac:dyDescent="0.2">
      <c r="A636" s="4" t="s">
        <v>150</v>
      </c>
      <c r="B636" s="4" t="s">
        <v>94</v>
      </c>
      <c r="C636" s="4" t="s">
        <v>159</v>
      </c>
      <c r="D636" s="4">
        <v>0</v>
      </c>
      <c r="E636" s="4">
        <v>0.01</v>
      </c>
      <c r="F636" s="4">
        <v>0.78</v>
      </c>
      <c r="G636" s="4" t="s">
        <v>22</v>
      </c>
      <c r="H636" s="4" t="s">
        <v>20</v>
      </c>
      <c r="I636" s="4"/>
      <c r="J636" s="4">
        <f t="shared" si="18"/>
        <v>11</v>
      </c>
      <c r="K636" t="str">
        <f t="shared" si="19"/>
        <v>Pandastotal_lines_D=some linesclosedBy=jtratner</v>
      </c>
    </row>
    <row r="637" spans="1:11" x14ac:dyDescent="0.2">
      <c r="A637" s="4" t="s">
        <v>150</v>
      </c>
      <c r="B637" s="4" t="s">
        <v>94</v>
      </c>
      <c r="C637" s="4" t="s">
        <v>163</v>
      </c>
      <c r="D637" s="4">
        <v>0.01</v>
      </c>
      <c r="E637" s="4">
        <v>0.02</v>
      </c>
      <c r="F637" s="4">
        <v>0.76</v>
      </c>
      <c r="G637" s="4" t="s">
        <v>22</v>
      </c>
      <c r="H637" s="4" t="s">
        <v>17</v>
      </c>
      <c r="I637" s="4"/>
      <c r="J637" s="4">
        <f t="shared" si="18"/>
        <v>12</v>
      </c>
      <c r="K637" t="str">
        <f t="shared" si="19"/>
        <v>Pandastotal_lines_D=some linesclosedBy=TomAugspurger</v>
      </c>
    </row>
    <row r="638" spans="1:11" x14ac:dyDescent="0.2">
      <c r="A638" s="4" t="s">
        <v>150</v>
      </c>
      <c r="B638" s="4" t="s">
        <v>45</v>
      </c>
      <c r="C638" s="4" t="s">
        <v>158</v>
      </c>
      <c r="D638" s="4">
        <v>0</v>
      </c>
      <c r="E638" s="4">
        <v>0.03</v>
      </c>
      <c r="F638" s="4">
        <v>1.7</v>
      </c>
      <c r="G638" s="4" t="s">
        <v>19</v>
      </c>
      <c r="H638" s="4" t="s">
        <v>26</v>
      </c>
      <c r="I638" s="4"/>
      <c r="J638" s="4">
        <f t="shared" si="18"/>
        <v>1</v>
      </c>
      <c r="K638" t="str">
        <f t="shared" si="19"/>
        <v>PandastypeDeveloper=coreclosedBy=shoyer</v>
      </c>
    </row>
    <row r="639" spans="1:11" x14ac:dyDescent="0.2">
      <c r="A639" s="4" t="s">
        <v>150</v>
      </c>
      <c r="B639" s="4" t="s">
        <v>45</v>
      </c>
      <c r="C639" s="4" t="s">
        <v>155</v>
      </c>
      <c r="D639" s="4">
        <v>0.01</v>
      </c>
      <c r="E639" s="4">
        <v>0.08</v>
      </c>
      <c r="F639" s="4">
        <v>1.39</v>
      </c>
      <c r="G639" s="4" t="s">
        <v>19</v>
      </c>
      <c r="H639" s="4" t="s">
        <v>64</v>
      </c>
      <c r="I639" s="4"/>
      <c r="J639" s="4">
        <f t="shared" si="18"/>
        <v>2</v>
      </c>
      <c r="K639" t="str">
        <f t="shared" si="19"/>
        <v>PandastypeDeveloper=coreclosedBy=jorisvandenbossche</v>
      </c>
    </row>
    <row r="640" spans="1:11" x14ac:dyDescent="0.2">
      <c r="A640" s="4" t="s">
        <v>150</v>
      </c>
      <c r="B640" s="4" t="s">
        <v>45</v>
      </c>
      <c r="C640" s="4" t="s">
        <v>162</v>
      </c>
      <c r="D640" s="4">
        <v>0</v>
      </c>
      <c r="E640" s="4">
        <v>0.02</v>
      </c>
      <c r="F640" s="4">
        <v>1.1100000000000001</v>
      </c>
      <c r="G640" s="4" t="s">
        <v>19</v>
      </c>
      <c r="H640" s="4" t="s">
        <v>20</v>
      </c>
      <c r="I640" s="4"/>
      <c r="J640" s="4">
        <f t="shared" si="18"/>
        <v>3</v>
      </c>
      <c r="K640" t="str">
        <f t="shared" si="19"/>
        <v>PandastypeDeveloper=coreclosedBy=hayd</v>
      </c>
    </row>
    <row r="641" spans="1:11" x14ac:dyDescent="0.2">
      <c r="A641" s="4" t="s">
        <v>150</v>
      </c>
      <c r="B641" s="4" t="s">
        <v>45</v>
      </c>
      <c r="C641" s="4" t="s">
        <v>154</v>
      </c>
      <c r="D641" s="4">
        <v>0.02</v>
      </c>
      <c r="E641" s="4">
        <v>0.22</v>
      </c>
      <c r="F641" s="4">
        <v>1.05</v>
      </c>
      <c r="G641" s="4" t="s">
        <v>19</v>
      </c>
      <c r="H641" s="4" t="s">
        <v>26</v>
      </c>
      <c r="I641" s="4"/>
      <c r="J641" s="4">
        <f t="shared" si="18"/>
        <v>4</v>
      </c>
      <c r="K641" t="str">
        <f t="shared" si="19"/>
        <v>PandastypeDeveloper=coreclosedBy=wesm</v>
      </c>
    </row>
    <row r="642" spans="1:11" x14ac:dyDescent="0.2">
      <c r="A642" s="4" t="s">
        <v>150</v>
      </c>
      <c r="B642" s="4" t="s">
        <v>45</v>
      </c>
      <c r="C642" s="4" t="s">
        <v>151</v>
      </c>
      <c r="D642" s="4">
        <v>0.06</v>
      </c>
      <c r="E642" s="4">
        <v>0.56000000000000005</v>
      </c>
      <c r="F642" s="4">
        <v>0.98</v>
      </c>
      <c r="G642" s="4" t="s">
        <v>22</v>
      </c>
      <c r="H642" s="4" t="s">
        <v>129</v>
      </c>
      <c r="I642" s="4"/>
      <c r="J642" s="4">
        <f t="shared" si="18"/>
        <v>5</v>
      </c>
      <c r="K642" t="str">
        <f t="shared" si="19"/>
        <v>PandastypeDeveloper=coreclosedBy=jreback</v>
      </c>
    </row>
    <row r="643" spans="1:11" x14ac:dyDescent="0.2">
      <c r="A643" s="4" t="s">
        <v>150</v>
      </c>
      <c r="B643" s="4" t="s">
        <v>45</v>
      </c>
      <c r="C643" s="4" t="s">
        <v>156</v>
      </c>
      <c r="D643" s="4">
        <v>0</v>
      </c>
      <c r="E643" s="4">
        <v>0.04</v>
      </c>
      <c r="F643" s="4">
        <v>0.89</v>
      </c>
      <c r="G643" s="4" t="s">
        <v>22</v>
      </c>
      <c r="H643" s="4" t="s">
        <v>17</v>
      </c>
      <c r="I643" s="4"/>
      <c r="J643" s="4">
        <f t="shared" ref="J643:J706" si="20">IF(B643&lt;&gt;B642,1,J642+1)</f>
        <v>6</v>
      </c>
      <c r="K643" t="str">
        <f t="shared" ref="K643:K706" si="21">_xlfn.CONCAT(A643,B643,C643)</f>
        <v>PandastypeDeveloper=coreclosedBy=y-p</v>
      </c>
    </row>
    <row r="644" spans="1:11" x14ac:dyDescent="0.2">
      <c r="A644" s="4" t="s">
        <v>150</v>
      </c>
      <c r="B644" s="4" t="s">
        <v>45</v>
      </c>
      <c r="C644" s="4" t="s">
        <v>159</v>
      </c>
      <c r="D644" s="4">
        <v>0</v>
      </c>
      <c r="E644" s="4">
        <v>0.01</v>
      </c>
      <c r="F644" s="4">
        <v>0.79</v>
      </c>
      <c r="G644" s="4" t="s">
        <v>22</v>
      </c>
      <c r="H644" s="4" t="s">
        <v>17</v>
      </c>
      <c r="I644" s="4"/>
      <c r="J644" s="4">
        <f t="shared" si="20"/>
        <v>7</v>
      </c>
      <c r="K644" t="str">
        <f t="shared" si="21"/>
        <v>PandastypeDeveloper=coreclosedBy=jtratner</v>
      </c>
    </row>
    <row r="645" spans="1:11" x14ac:dyDescent="0.2">
      <c r="A645" s="4" t="s">
        <v>150</v>
      </c>
      <c r="B645" s="4" t="s">
        <v>45</v>
      </c>
      <c r="C645" s="4" t="s">
        <v>157</v>
      </c>
      <c r="D645" s="4">
        <v>0</v>
      </c>
      <c r="E645" s="4">
        <v>0.01</v>
      </c>
      <c r="F645" s="4">
        <v>0.51</v>
      </c>
      <c r="G645" s="4" t="s">
        <v>22</v>
      </c>
      <c r="H645" s="4" t="s">
        <v>17</v>
      </c>
      <c r="I645" s="4"/>
      <c r="J645" s="4">
        <f t="shared" si="20"/>
        <v>8</v>
      </c>
      <c r="K645" t="str">
        <f t="shared" si="21"/>
        <v>PandastypeDeveloper=coreclosedBy=cpcloud</v>
      </c>
    </row>
    <row r="646" spans="1:11" x14ac:dyDescent="0.2">
      <c r="A646" s="4" t="s">
        <v>150</v>
      </c>
      <c r="B646" s="4" t="s">
        <v>45</v>
      </c>
      <c r="C646" s="4" t="s">
        <v>163</v>
      </c>
      <c r="D646" s="4">
        <v>0</v>
      </c>
      <c r="E646" s="4">
        <v>0.01</v>
      </c>
      <c r="F646" s="4">
        <v>0.43</v>
      </c>
      <c r="G646" s="4" t="s">
        <v>22</v>
      </c>
      <c r="H646" s="4" t="s">
        <v>65</v>
      </c>
      <c r="I646" s="4"/>
      <c r="J646" s="4">
        <f t="shared" si="20"/>
        <v>9</v>
      </c>
      <c r="K646" t="str">
        <f t="shared" si="21"/>
        <v>PandastypeDeveloper=coreclosedBy=TomAugspurger</v>
      </c>
    </row>
    <row r="647" spans="1:11" x14ac:dyDescent="0.2">
      <c r="A647" s="4" t="s">
        <v>150</v>
      </c>
      <c r="B647" s="4" t="s">
        <v>47</v>
      </c>
      <c r="C647" s="4" t="s">
        <v>136</v>
      </c>
      <c r="D647" s="4">
        <v>0</v>
      </c>
      <c r="E647" s="4">
        <v>0</v>
      </c>
      <c r="F647" s="4">
        <v>1.1200000000000001</v>
      </c>
      <c r="G647" s="4" t="s">
        <v>19</v>
      </c>
      <c r="H647" s="4" t="s">
        <v>20</v>
      </c>
      <c r="I647" s="4"/>
      <c r="J647" s="4">
        <f t="shared" si="20"/>
        <v>1</v>
      </c>
      <c r="K647" t="str">
        <f t="shared" si="21"/>
        <v>PandastypeDeveloper=externalclosedBy=takluyver</v>
      </c>
    </row>
    <row r="648" spans="1:11" x14ac:dyDescent="0.2">
      <c r="A648" s="4" t="s">
        <v>150</v>
      </c>
      <c r="B648" s="4" t="s">
        <v>47</v>
      </c>
      <c r="C648" s="4" t="s">
        <v>163</v>
      </c>
      <c r="D648" s="4">
        <v>0.02</v>
      </c>
      <c r="E648" s="4">
        <v>0.02</v>
      </c>
      <c r="F648" s="4">
        <v>1.07</v>
      </c>
      <c r="G648" s="4" t="s">
        <v>19</v>
      </c>
      <c r="H648" s="4" t="s">
        <v>20</v>
      </c>
      <c r="I648" s="4"/>
      <c r="J648" s="4">
        <f t="shared" si="20"/>
        <v>2</v>
      </c>
      <c r="K648" t="str">
        <f t="shared" si="21"/>
        <v>PandastypeDeveloper=externalclosedBy=TomAugspurger</v>
      </c>
    </row>
    <row r="649" spans="1:11" x14ac:dyDescent="0.2">
      <c r="A649" s="4" t="s">
        <v>150</v>
      </c>
      <c r="B649" s="4" t="s">
        <v>47</v>
      </c>
      <c r="C649" s="4" t="s">
        <v>160</v>
      </c>
      <c r="D649" s="4">
        <v>0.01</v>
      </c>
      <c r="E649" s="4">
        <v>0.01</v>
      </c>
      <c r="F649" s="4">
        <v>1.07</v>
      </c>
      <c r="G649" s="4" t="s">
        <v>19</v>
      </c>
      <c r="H649" s="4" t="s">
        <v>20</v>
      </c>
      <c r="I649" s="4"/>
      <c r="J649" s="4">
        <f t="shared" si="20"/>
        <v>3</v>
      </c>
      <c r="K649" t="str">
        <f t="shared" si="21"/>
        <v>PandastypeDeveloper=externalclosedBy=changhiskhan</v>
      </c>
    </row>
    <row r="650" spans="1:11" x14ac:dyDescent="0.2">
      <c r="A650" s="4" t="s">
        <v>150</v>
      </c>
      <c r="B650" s="4" t="s">
        <v>47</v>
      </c>
      <c r="C650" s="4" t="s">
        <v>157</v>
      </c>
      <c r="D650" s="4">
        <v>0.02</v>
      </c>
      <c r="E650" s="4">
        <v>0.02</v>
      </c>
      <c r="F650" s="4">
        <v>1.06</v>
      </c>
      <c r="G650" s="4" t="s">
        <v>19</v>
      </c>
      <c r="H650" s="4" t="s">
        <v>20</v>
      </c>
      <c r="I650" s="4"/>
      <c r="J650" s="4">
        <f t="shared" si="20"/>
        <v>4</v>
      </c>
      <c r="K650" t="str">
        <f t="shared" si="21"/>
        <v>PandastypeDeveloper=externalclosedBy=cpcloud</v>
      </c>
    </row>
    <row r="651" spans="1:11" x14ac:dyDescent="0.2">
      <c r="A651" s="4" t="s">
        <v>150</v>
      </c>
      <c r="B651" s="4" t="s">
        <v>47</v>
      </c>
      <c r="C651" s="4" t="s">
        <v>159</v>
      </c>
      <c r="D651" s="4">
        <v>0.01</v>
      </c>
      <c r="E651" s="4">
        <v>0.02</v>
      </c>
      <c r="F651" s="4">
        <v>1.03</v>
      </c>
      <c r="G651" s="4" t="s">
        <v>19</v>
      </c>
      <c r="H651" s="4" t="s">
        <v>20</v>
      </c>
      <c r="I651" s="4"/>
      <c r="J651" s="4">
        <f t="shared" si="20"/>
        <v>5</v>
      </c>
      <c r="K651" t="str">
        <f t="shared" si="21"/>
        <v>PandastypeDeveloper=externalclosedBy=jtratner</v>
      </c>
    </row>
    <row r="652" spans="1:11" x14ac:dyDescent="0.2">
      <c r="A652" s="4" t="s">
        <v>150</v>
      </c>
      <c r="B652" s="4" t="s">
        <v>47</v>
      </c>
      <c r="C652" s="4" t="s">
        <v>161</v>
      </c>
      <c r="D652" s="4">
        <v>0.01</v>
      </c>
      <c r="E652" s="4">
        <v>0.01</v>
      </c>
      <c r="F652" s="4">
        <v>1.03</v>
      </c>
      <c r="G652" s="4" t="s">
        <v>19</v>
      </c>
      <c r="H652" s="4" t="s">
        <v>20</v>
      </c>
      <c r="I652" s="4"/>
      <c r="J652" s="4">
        <f t="shared" si="20"/>
        <v>6</v>
      </c>
      <c r="K652" t="str">
        <f t="shared" si="21"/>
        <v>PandastypeDeveloper=externalclosedBy=adamklein</v>
      </c>
    </row>
    <row r="653" spans="1:11" x14ac:dyDescent="0.2">
      <c r="A653" s="4" t="s">
        <v>150</v>
      </c>
      <c r="B653" s="4" t="s">
        <v>47</v>
      </c>
      <c r="C653" s="4" t="s">
        <v>156</v>
      </c>
      <c r="D653" s="4">
        <v>0.04</v>
      </c>
      <c r="E653" s="4">
        <v>0.05</v>
      </c>
      <c r="F653" s="4">
        <v>1.01</v>
      </c>
      <c r="G653" s="4" t="s">
        <v>19</v>
      </c>
      <c r="H653" s="4" t="s">
        <v>20</v>
      </c>
      <c r="I653" s="4"/>
      <c r="J653" s="4">
        <f t="shared" si="20"/>
        <v>7</v>
      </c>
      <c r="K653" t="str">
        <f t="shared" si="21"/>
        <v>PandastypeDeveloper=externalclosedBy=y-p</v>
      </c>
    </row>
    <row r="654" spans="1:11" x14ac:dyDescent="0.2">
      <c r="A654" s="4" t="s">
        <v>150</v>
      </c>
      <c r="B654" s="4" t="s">
        <v>47</v>
      </c>
      <c r="C654" s="4" t="s">
        <v>151</v>
      </c>
      <c r="D654" s="4">
        <v>0.51</v>
      </c>
      <c r="E654" s="4">
        <v>0.57999999999999996</v>
      </c>
      <c r="F654" s="4">
        <v>1</v>
      </c>
      <c r="G654" s="4" t="s">
        <v>19</v>
      </c>
      <c r="H654" s="4" t="s">
        <v>20</v>
      </c>
      <c r="I654" s="4"/>
      <c r="J654" s="4">
        <f t="shared" si="20"/>
        <v>8</v>
      </c>
      <c r="K654" t="str">
        <f t="shared" si="21"/>
        <v>PandastypeDeveloper=externalclosedBy=jreback</v>
      </c>
    </row>
    <row r="655" spans="1:11" x14ac:dyDescent="0.2">
      <c r="A655" s="4" t="s">
        <v>150</v>
      </c>
      <c r="B655" s="4" t="s">
        <v>47</v>
      </c>
      <c r="C655" s="4" t="s">
        <v>154</v>
      </c>
      <c r="D655" s="4">
        <v>0.19</v>
      </c>
      <c r="E655" s="4">
        <v>0.21</v>
      </c>
      <c r="F655" s="4">
        <v>0.99</v>
      </c>
      <c r="G655" s="4" t="s">
        <v>22</v>
      </c>
      <c r="H655" s="4" t="s">
        <v>20</v>
      </c>
      <c r="I655" s="4"/>
      <c r="J655" s="4">
        <f t="shared" si="20"/>
        <v>9</v>
      </c>
      <c r="K655" t="str">
        <f t="shared" si="21"/>
        <v>PandastypeDeveloper=externalclosedBy=wesm</v>
      </c>
    </row>
    <row r="656" spans="1:11" x14ac:dyDescent="0.2">
      <c r="A656" s="4" t="s">
        <v>150</v>
      </c>
      <c r="B656" s="4" t="s">
        <v>47</v>
      </c>
      <c r="C656" s="4" t="s">
        <v>162</v>
      </c>
      <c r="D656" s="4">
        <v>0.01</v>
      </c>
      <c r="E656" s="4">
        <v>0.02</v>
      </c>
      <c r="F656" s="4">
        <v>0.99</v>
      </c>
      <c r="G656" s="4" t="s">
        <v>22</v>
      </c>
      <c r="H656" s="4" t="s">
        <v>20</v>
      </c>
      <c r="I656" s="4"/>
      <c r="J656" s="4">
        <f t="shared" si="20"/>
        <v>10</v>
      </c>
      <c r="K656" t="str">
        <f t="shared" si="21"/>
        <v>PandastypeDeveloper=externalclosedBy=hayd</v>
      </c>
    </row>
    <row r="657" spans="1:11" x14ac:dyDescent="0.2">
      <c r="A657" s="4" t="s">
        <v>150</v>
      </c>
      <c r="B657" s="4" t="s">
        <v>47</v>
      </c>
      <c r="C657" s="4" t="s">
        <v>155</v>
      </c>
      <c r="D657" s="4">
        <v>0.05</v>
      </c>
      <c r="E657" s="4">
        <v>0.06</v>
      </c>
      <c r="F657" s="4">
        <v>0.95</v>
      </c>
      <c r="G657" s="4" t="s">
        <v>22</v>
      </c>
      <c r="H657" s="4" t="s">
        <v>20</v>
      </c>
      <c r="I657" s="4"/>
      <c r="J657" s="4">
        <f t="shared" si="20"/>
        <v>11</v>
      </c>
      <c r="K657" t="str">
        <f t="shared" si="21"/>
        <v>PandastypeDeveloper=externalclosedBy=jorisvandenbossche</v>
      </c>
    </row>
    <row r="658" spans="1:11" x14ac:dyDescent="0.2">
      <c r="A658" s="4" t="s">
        <v>150</v>
      </c>
      <c r="B658" s="4" t="s">
        <v>47</v>
      </c>
      <c r="C658" s="4" t="s">
        <v>158</v>
      </c>
      <c r="D658" s="4">
        <v>0.01</v>
      </c>
      <c r="E658" s="4">
        <v>0.02</v>
      </c>
      <c r="F658" s="4">
        <v>0.92</v>
      </c>
      <c r="G658" s="4" t="s">
        <v>22</v>
      </c>
      <c r="H658" s="4" t="s">
        <v>20</v>
      </c>
      <c r="I658" s="4"/>
      <c r="J658" s="4">
        <f t="shared" si="20"/>
        <v>12</v>
      </c>
      <c r="K658" t="str">
        <f t="shared" si="21"/>
        <v>PandastypeDeveloper=externalclosedBy=shoyer</v>
      </c>
    </row>
    <row r="659" spans="1:11" x14ac:dyDescent="0.2">
      <c r="A659" s="4" t="s">
        <v>66</v>
      </c>
      <c r="B659" s="4" t="s">
        <v>36</v>
      </c>
      <c r="C659" s="4" t="s">
        <v>73</v>
      </c>
      <c r="D659" s="4">
        <v>0</v>
      </c>
      <c r="E659" s="4">
        <v>0</v>
      </c>
      <c r="F659" s="4">
        <v>1.08</v>
      </c>
      <c r="G659" s="4" t="s">
        <v>19</v>
      </c>
      <c r="H659" s="4" t="s">
        <v>20</v>
      </c>
      <c r="I659" s="4"/>
      <c r="J659" s="4">
        <f t="shared" si="20"/>
        <v>1</v>
      </c>
      <c r="K659" t="str">
        <f t="shared" si="21"/>
        <v>RosdistrochangedFiles_D=1 fileclosedBy=130s</v>
      </c>
    </row>
    <row r="660" spans="1:11" x14ac:dyDescent="0.2">
      <c r="A660" s="4" t="s">
        <v>66</v>
      </c>
      <c r="B660" s="4" t="s">
        <v>36</v>
      </c>
      <c r="C660" s="4" t="s">
        <v>67</v>
      </c>
      <c r="D660" s="4">
        <v>0.28000000000000003</v>
      </c>
      <c r="E660" s="4">
        <v>0.3</v>
      </c>
      <c r="F660" s="4">
        <v>1.04</v>
      </c>
      <c r="G660" s="4" t="s">
        <v>12</v>
      </c>
      <c r="H660" s="4" t="s">
        <v>64</v>
      </c>
      <c r="I660" s="4"/>
      <c r="J660" s="4">
        <f t="shared" si="20"/>
        <v>2</v>
      </c>
      <c r="K660" t="str">
        <f t="shared" si="21"/>
        <v>RosdistrochangedFiles_D=1 fileclosedBy=dirk-thomas</v>
      </c>
    </row>
    <row r="661" spans="1:11" x14ac:dyDescent="0.2">
      <c r="A661" s="4" t="s">
        <v>66</v>
      </c>
      <c r="B661" s="4" t="s">
        <v>36</v>
      </c>
      <c r="C661" s="4" t="s">
        <v>69</v>
      </c>
      <c r="D661" s="4">
        <v>0.19</v>
      </c>
      <c r="E661" s="4">
        <v>0.2</v>
      </c>
      <c r="F661" s="4">
        <v>1</v>
      </c>
      <c r="G661" s="4" t="s">
        <v>19</v>
      </c>
      <c r="H661" s="4" t="s">
        <v>20</v>
      </c>
      <c r="I661" s="4"/>
      <c r="J661" s="4">
        <f t="shared" si="20"/>
        <v>3</v>
      </c>
      <c r="K661" t="str">
        <f t="shared" si="21"/>
        <v>RosdistrochangedFiles_D=1 fileclosedBy=wjwwood</v>
      </c>
    </row>
    <row r="662" spans="1:11" x14ac:dyDescent="0.2">
      <c r="A662" s="4" t="s">
        <v>66</v>
      </c>
      <c r="B662" s="4" t="s">
        <v>36</v>
      </c>
      <c r="C662" s="4" t="s">
        <v>68</v>
      </c>
      <c r="D662" s="4">
        <v>0.25</v>
      </c>
      <c r="E662" s="4">
        <v>0.27</v>
      </c>
      <c r="F662" s="4">
        <v>0.99</v>
      </c>
      <c r="G662" s="4" t="s">
        <v>22</v>
      </c>
      <c r="H662" s="4" t="s">
        <v>20</v>
      </c>
      <c r="I662" s="4"/>
      <c r="J662" s="4">
        <f t="shared" si="20"/>
        <v>4</v>
      </c>
      <c r="K662" t="str">
        <f t="shared" si="21"/>
        <v>RosdistrochangedFiles_D=1 fileclosedBy=vrabaud</v>
      </c>
    </row>
    <row r="663" spans="1:11" x14ac:dyDescent="0.2">
      <c r="A663" s="4" t="s">
        <v>66</v>
      </c>
      <c r="B663" s="4" t="s">
        <v>36</v>
      </c>
      <c r="C663" s="4" t="s">
        <v>71</v>
      </c>
      <c r="D663" s="4">
        <v>0.01</v>
      </c>
      <c r="E663" s="4">
        <v>0.02</v>
      </c>
      <c r="F663" s="4">
        <v>0.96</v>
      </c>
      <c r="G663" s="4" t="s">
        <v>22</v>
      </c>
      <c r="H663" s="4" t="s">
        <v>20</v>
      </c>
      <c r="I663" s="4"/>
      <c r="J663" s="4">
        <f t="shared" si="20"/>
        <v>5</v>
      </c>
      <c r="K663" t="str">
        <f t="shared" si="21"/>
        <v>RosdistrochangedFiles_D=1 fileclosedBy=isucan</v>
      </c>
    </row>
    <row r="664" spans="1:11" x14ac:dyDescent="0.2">
      <c r="A664" s="4" t="s">
        <v>66</v>
      </c>
      <c r="B664" s="4" t="s">
        <v>36</v>
      </c>
      <c r="C664" s="4" t="s">
        <v>70</v>
      </c>
      <c r="D664" s="4">
        <v>0.19</v>
      </c>
      <c r="E664" s="4">
        <v>0.2</v>
      </c>
      <c r="F664" s="4">
        <v>0.95</v>
      </c>
      <c r="G664" s="4" t="s">
        <v>16</v>
      </c>
      <c r="H664" s="4" t="s">
        <v>17</v>
      </c>
      <c r="I664" s="4"/>
      <c r="J664" s="4">
        <f t="shared" si="20"/>
        <v>6</v>
      </c>
      <c r="K664" t="str">
        <f t="shared" si="21"/>
        <v>RosdistrochangedFiles_D=1 fileclosedBy=tfoote</v>
      </c>
    </row>
    <row r="665" spans="1:11" x14ac:dyDescent="0.2">
      <c r="A665" s="4" t="s">
        <v>66</v>
      </c>
      <c r="B665" s="4" t="s">
        <v>36</v>
      </c>
      <c r="C665" s="4" t="s">
        <v>72</v>
      </c>
      <c r="D665" s="4">
        <v>0</v>
      </c>
      <c r="E665" s="4">
        <v>0</v>
      </c>
      <c r="F665" s="4">
        <v>0.85</v>
      </c>
      <c r="G665" s="4" t="s">
        <v>22</v>
      </c>
      <c r="H665" s="4" t="s">
        <v>20</v>
      </c>
      <c r="I665" s="4"/>
      <c r="J665" s="4">
        <f t="shared" si="20"/>
        <v>7</v>
      </c>
      <c r="K665" t="str">
        <f t="shared" si="21"/>
        <v>RosdistrochangedFiles_D=1 fileclosedBy=kwc</v>
      </c>
    </row>
    <row r="666" spans="1:11" x14ac:dyDescent="0.2">
      <c r="A666" s="4" t="s">
        <v>66</v>
      </c>
      <c r="B666" s="4" t="s">
        <v>39</v>
      </c>
      <c r="C666" s="4" t="s">
        <v>70</v>
      </c>
      <c r="D666" s="4">
        <v>0</v>
      </c>
      <c r="E666" s="4">
        <v>0.49</v>
      </c>
      <c r="F666" s="4">
        <v>2.2999999999999998</v>
      </c>
      <c r="G666" s="4" t="s">
        <v>19</v>
      </c>
      <c r="H666" s="4" t="s">
        <v>74</v>
      </c>
      <c r="I666" s="4"/>
      <c r="J666" s="4">
        <f t="shared" si="20"/>
        <v>1</v>
      </c>
      <c r="K666" t="str">
        <f t="shared" si="21"/>
        <v>RosdistrochangedFiles_D=many filesclosedBy=tfoote</v>
      </c>
    </row>
    <row r="667" spans="1:11" x14ac:dyDescent="0.2">
      <c r="A667" s="4" t="s">
        <v>66</v>
      </c>
      <c r="B667" s="4" t="s">
        <v>39</v>
      </c>
      <c r="C667" s="4" t="s">
        <v>69</v>
      </c>
      <c r="D667" s="4">
        <v>0</v>
      </c>
      <c r="E667" s="4">
        <v>0.18</v>
      </c>
      <c r="F667" s="4">
        <v>0.87</v>
      </c>
      <c r="G667" s="4" t="s">
        <v>22</v>
      </c>
      <c r="H667" s="4" t="s">
        <v>76</v>
      </c>
      <c r="I667" s="4"/>
      <c r="J667" s="4">
        <f t="shared" si="20"/>
        <v>2</v>
      </c>
      <c r="K667" t="str">
        <f t="shared" si="21"/>
        <v>RosdistrochangedFiles_D=many filesclosedBy=wjwwood</v>
      </c>
    </row>
    <row r="668" spans="1:11" x14ac:dyDescent="0.2">
      <c r="A668" s="4" t="s">
        <v>66</v>
      </c>
      <c r="B668" s="4" t="s">
        <v>39</v>
      </c>
      <c r="C668" s="4" t="s">
        <v>68</v>
      </c>
      <c r="D668" s="4">
        <v>0</v>
      </c>
      <c r="E668" s="4">
        <v>0.22</v>
      </c>
      <c r="F668" s="4">
        <v>0.81</v>
      </c>
      <c r="G668" s="4" t="s">
        <v>22</v>
      </c>
      <c r="H668" s="4" t="s">
        <v>75</v>
      </c>
      <c r="I668" s="4"/>
      <c r="J668" s="4">
        <f t="shared" si="20"/>
        <v>3</v>
      </c>
      <c r="K668" t="str">
        <f t="shared" si="21"/>
        <v>RosdistrochangedFiles_D=many filesclosedBy=vrabaud</v>
      </c>
    </row>
    <row r="669" spans="1:11" x14ac:dyDescent="0.2">
      <c r="A669" s="4" t="s">
        <v>66</v>
      </c>
      <c r="B669" s="4" t="s">
        <v>77</v>
      </c>
      <c r="C669" s="4" t="s">
        <v>70</v>
      </c>
      <c r="D669" s="4">
        <v>0.02</v>
      </c>
      <c r="E669" s="4">
        <v>0.32</v>
      </c>
      <c r="F669" s="4">
        <v>1.51</v>
      </c>
      <c r="G669" s="4" t="s">
        <v>12</v>
      </c>
      <c r="H669" s="4" t="s">
        <v>78</v>
      </c>
      <c r="I669" s="4"/>
      <c r="J669" s="4">
        <f t="shared" si="20"/>
        <v>1</v>
      </c>
      <c r="K669" t="str">
        <f t="shared" si="21"/>
        <v>RosdistrochangedFiles_D=some filesclosedBy=tfoote</v>
      </c>
    </row>
    <row r="670" spans="1:11" x14ac:dyDescent="0.2">
      <c r="A670" s="4" t="s">
        <v>66</v>
      </c>
      <c r="B670" s="4" t="s">
        <v>77</v>
      </c>
      <c r="C670" s="4" t="s">
        <v>71</v>
      </c>
      <c r="D670" s="4">
        <v>0</v>
      </c>
      <c r="E670" s="4">
        <v>0.02</v>
      </c>
      <c r="F670" s="4">
        <v>1.34</v>
      </c>
      <c r="G670" s="4" t="s">
        <v>19</v>
      </c>
      <c r="H670" s="4" t="s">
        <v>20</v>
      </c>
      <c r="I670" s="4"/>
      <c r="J670" s="4">
        <f t="shared" si="20"/>
        <v>2</v>
      </c>
      <c r="K670" t="str">
        <f t="shared" si="21"/>
        <v>RosdistrochangedFiles_D=some filesclosedBy=isucan</v>
      </c>
    </row>
    <row r="671" spans="1:11" x14ac:dyDescent="0.2">
      <c r="A671" s="4" t="s">
        <v>66</v>
      </c>
      <c r="B671" s="4" t="s">
        <v>77</v>
      </c>
      <c r="C671" s="4" t="s">
        <v>68</v>
      </c>
      <c r="D671" s="4">
        <v>0.02</v>
      </c>
      <c r="E671" s="4">
        <v>0.31</v>
      </c>
      <c r="F671" s="4">
        <v>1.1200000000000001</v>
      </c>
      <c r="G671" s="4" t="s">
        <v>19</v>
      </c>
      <c r="H671" s="4" t="s">
        <v>13</v>
      </c>
      <c r="I671" s="4"/>
      <c r="J671" s="4">
        <f t="shared" si="20"/>
        <v>3</v>
      </c>
      <c r="K671" t="str">
        <f t="shared" si="21"/>
        <v>RosdistrochangedFiles_D=some filesclosedBy=vrabaud</v>
      </c>
    </row>
    <row r="672" spans="1:11" x14ac:dyDescent="0.2">
      <c r="A672" s="4" t="s">
        <v>66</v>
      </c>
      <c r="B672" s="4" t="s">
        <v>77</v>
      </c>
      <c r="C672" s="4" t="s">
        <v>69</v>
      </c>
      <c r="D672" s="4">
        <v>0.01</v>
      </c>
      <c r="E672" s="4">
        <v>0.19</v>
      </c>
      <c r="F672" s="4">
        <v>0.96</v>
      </c>
      <c r="G672" s="4" t="s">
        <v>22</v>
      </c>
      <c r="H672" s="4" t="s">
        <v>17</v>
      </c>
      <c r="I672" s="4"/>
      <c r="J672" s="4">
        <f t="shared" si="20"/>
        <v>4</v>
      </c>
      <c r="K672" t="str">
        <f t="shared" si="21"/>
        <v>RosdistrochangedFiles_D=some filesclosedBy=wjwwood</v>
      </c>
    </row>
    <row r="673" spans="1:11" x14ac:dyDescent="0.2">
      <c r="A673" s="4" t="s">
        <v>66</v>
      </c>
      <c r="B673" s="4" t="s">
        <v>77</v>
      </c>
      <c r="C673" s="4" t="s">
        <v>67</v>
      </c>
      <c r="D673" s="4">
        <v>0.01</v>
      </c>
      <c r="E673" s="4">
        <v>0.14000000000000001</v>
      </c>
      <c r="F673" s="4">
        <v>0.48</v>
      </c>
      <c r="G673" s="4" t="s">
        <v>16</v>
      </c>
      <c r="H673" s="4" t="s">
        <v>79</v>
      </c>
      <c r="I673" s="4"/>
      <c r="J673" s="4">
        <f t="shared" si="20"/>
        <v>5</v>
      </c>
      <c r="K673" t="str">
        <f t="shared" si="21"/>
        <v>RosdistrochangedFiles_D=some filesclosedBy=dirk-thomas</v>
      </c>
    </row>
    <row r="674" spans="1:11" x14ac:dyDescent="0.2">
      <c r="A674" s="4" t="s">
        <v>66</v>
      </c>
      <c r="B674" s="4" t="s">
        <v>10</v>
      </c>
      <c r="C674" s="4" t="s">
        <v>73</v>
      </c>
      <c r="D674" s="4">
        <v>0</v>
      </c>
      <c r="E674" s="4">
        <v>0</v>
      </c>
      <c r="F674" s="4">
        <v>1.1000000000000001</v>
      </c>
      <c r="G674" s="4" t="s">
        <v>19</v>
      </c>
      <c r="H674" s="4" t="s">
        <v>20</v>
      </c>
      <c r="I674" s="4"/>
      <c r="J674" s="4">
        <f t="shared" si="20"/>
        <v>1</v>
      </c>
      <c r="K674" t="str">
        <f t="shared" si="21"/>
        <v>RosdistrocommitsPull_D=1 commitclosedBy=130s</v>
      </c>
    </row>
    <row r="675" spans="1:11" x14ac:dyDescent="0.2">
      <c r="A675" s="4" t="s">
        <v>66</v>
      </c>
      <c r="B675" s="4" t="s">
        <v>10</v>
      </c>
      <c r="C675" s="4" t="s">
        <v>67</v>
      </c>
      <c r="D675" s="4">
        <v>0.27</v>
      </c>
      <c r="E675" s="4">
        <v>0.3</v>
      </c>
      <c r="F675" s="4">
        <v>1.04</v>
      </c>
      <c r="G675" s="4" t="s">
        <v>12</v>
      </c>
      <c r="H675" s="4" t="s">
        <v>64</v>
      </c>
      <c r="I675" s="4"/>
      <c r="J675" s="4">
        <f t="shared" si="20"/>
        <v>2</v>
      </c>
      <c r="K675" t="str">
        <f t="shared" si="21"/>
        <v>RosdistrocommitsPull_D=1 commitclosedBy=dirk-thomas</v>
      </c>
    </row>
    <row r="676" spans="1:11" x14ac:dyDescent="0.2">
      <c r="A676" s="4" t="s">
        <v>66</v>
      </c>
      <c r="B676" s="4" t="s">
        <v>10</v>
      </c>
      <c r="C676" s="4" t="s">
        <v>68</v>
      </c>
      <c r="D676" s="4">
        <v>0.25</v>
      </c>
      <c r="E676" s="4">
        <v>0.28000000000000003</v>
      </c>
      <c r="F676" s="4">
        <v>1.01</v>
      </c>
      <c r="G676" s="4" t="s">
        <v>19</v>
      </c>
      <c r="H676" s="4" t="s">
        <v>26</v>
      </c>
      <c r="I676" s="4"/>
      <c r="J676" s="4">
        <f t="shared" si="20"/>
        <v>3</v>
      </c>
      <c r="K676" t="str">
        <f t="shared" si="21"/>
        <v>RosdistrocommitsPull_D=1 commitclosedBy=vrabaud</v>
      </c>
    </row>
    <row r="677" spans="1:11" x14ac:dyDescent="0.2">
      <c r="A677" s="4" t="s">
        <v>66</v>
      </c>
      <c r="B677" s="4" t="s">
        <v>10</v>
      </c>
      <c r="C677" s="4" t="s">
        <v>69</v>
      </c>
      <c r="D677" s="4">
        <v>0.18</v>
      </c>
      <c r="E677" s="4">
        <v>0.2</v>
      </c>
      <c r="F677" s="4">
        <v>1</v>
      </c>
      <c r="G677" s="4" t="s">
        <v>22</v>
      </c>
      <c r="H677" s="4" t="s">
        <v>20</v>
      </c>
      <c r="I677" s="4"/>
      <c r="J677" s="4">
        <f t="shared" si="20"/>
        <v>4</v>
      </c>
      <c r="K677" t="str">
        <f t="shared" si="21"/>
        <v>RosdistrocommitsPull_D=1 commitclosedBy=wjwwood</v>
      </c>
    </row>
    <row r="678" spans="1:11" x14ac:dyDescent="0.2">
      <c r="A678" s="4" t="s">
        <v>66</v>
      </c>
      <c r="B678" s="4" t="s">
        <v>10</v>
      </c>
      <c r="C678" s="4" t="s">
        <v>70</v>
      </c>
      <c r="D678" s="4">
        <v>0.18</v>
      </c>
      <c r="E678" s="4">
        <v>0.2</v>
      </c>
      <c r="F678" s="4">
        <v>0.94</v>
      </c>
      <c r="G678" s="4" t="s">
        <v>16</v>
      </c>
      <c r="H678" s="4" t="s">
        <v>65</v>
      </c>
      <c r="I678" s="4"/>
      <c r="J678" s="4">
        <f t="shared" si="20"/>
        <v>5</v>
      </c>
      <c r="K678" t="str">
        <f t="shared" si="21"/>
        <v>RosdistrocommitsPull_D=1 commitclosedBy=tfoote</v>
      </c>
    </row>
    <row r="679" spans="1:11" x14ac:dyDescent="0.2">
      <c r="A679" s="4" t="s">
        <v>66</v>
      </c>
      <c r="B679" s="4" t="s">
        <v>10</v>
      </c>
      <c r="C679" s="4" t="s">
        <v>71</v>
      </c>
      <c r="D679" s="4">
        <v>0.01</v>
      </c>
      <c r="E679" s="4">
        <v>0.01</v>
      </c>
      <c r="F679" s="4">
        <v>0.94</v>
      </c>
      <c r="G679" s="4" t="s">
        <v>22</v>
      </c>
      <c r="H679" s="4" t="s">
        <v>20</v>
      </c>
      <c r="I679" s="4"/>
      <c r="J679" s="4">
        <f t="shared" si="20"/>
        <v>6</v>
      </c>
      <c r="K679" t="str">
        <f t="shared" si="21"/>
        <v>RosdistrocommitsPull_D=1 commitclosedBy=isucan</v>
      </c>
    </row>
    <row r="680" spans="1:11" x14ac:dyDescent="0.2">
      <c r="A680" s="4" t="s">
        <v>66</v>
      </c>
      <c r="B680" s="4" t="s">
        <v>10</v>
      </c>
      <c r="C680" s="4" t="s">
        <v>72</v>
      </c>
      <c r="D680" s="4">
        <v>0</v>
      </c>
      <c r="E680" s="4">
        <v>0</v>
      </c>
      <c r="F680" s="4">
        <v>0.62</v>
      </c>
      <c r="G680" s="4" t="s">
        <v>22</v>
      </c>
      <c r="H680" s="4" t="s">
        <v>20</v>
      </c>
      <c r="I680" s="4"/>
      <c r="J680" s="4">
        <f t="shared" si="20"/>
        <v>7</v>
      </c>
      <c r="K680" t="str">
        <f t="shared" si="21"/>
        <v>RosdistrocommitsPull_D=1 commitclosedBy=kwc</v>
      </c>
    </row>
    <row r="681" spans="1:11" x14ac:dyDescent="0.2">
      <c r="A681" s="4" t="s">
        <v>66</v>
      </c>
      <c r="B681" s="4" t="s">
        <v>33</v>
      </c>
      <c r="C681" s="4" t="s">
        <v>70</v>
      </c>
      <c r="D681" s="4">
        <v>0</v>
      </c>
      <c r="E681" s="4">
        <v>0.45</v>
      </c>
      <c r="F681" s="4">
        <v>2.11</v>
      </c>
      <c r="G681" s="4" t="s">
        <v>19</v>
      </c>
      <c r="H681" s="4" t="s">
        <v>80</v>
      </c>
      <c r="I681" s="4"/>
      <c r="J681" s="4">
        <f t="shared" si="20"/>
        <v>1</v>
      </c>
      <c r="K681" t="str">
        <f t="shared" si="21"/>
        <v>RosdistrocommitsPull_D=many commitsclosedBy=tfoote</v>
      </c>
    </row>
    <row r="682" spans="1:11" x14ac:dyDescent="0.2">
      <c r="A682" s="4" t="s">
        <v>66</v>
      </c>
      <c r="B682" s="4" t="s">
        <v>33</v>
      </c>
      <c r="C682" s="4" t="s">
        <v>68</v>
      </c>
      <c r="D682" s="4">
        <v>0</v>
      </c>
      <c r="E682" s="4">
        <v>0.21</v>
      </c>
      <c r="F682" s="4">
        <v>0.77</v>
      </c>
      <c r="G682" s="4" t="s">
        <v>22</v>
      </c>
      <c r="H682" s="4" t="s">
        <v>81</v>
      </c>
      <c r="I682" s="4"/>
      <c r="J682" s="4">
        <f t="shared" si="20"/>
        <v>2</v>
      </c>
      <c r="K682" t="str">
        <f t="shared" si="21"/>
        <v>RosdistrocommitsPull_D=many commitsclosedBy=vrabaud</v>
      </c>
    </row>
    <row r="683" spans="1:11" x14ac:dyDescent="0.2">
      <c r="A683" s="4" t="s">
        <v>66</v>
      </c>
      <c r="B683" s="4" t="s">
        <v>33</v>
      </c>
      <c r="C683" s="4" t="s">
        <v>69</v>
      </c>
      <c r="D683" s="4">
        <v>0</v>
      </c>
      <c r="E683" s="4">
        <v>0.15</v>
      </c>
      <c r="F683" s="4">
        <v>0.73</v>
      </c>
      <c r="G683" s="4" t="s">
        <v>22</v>
      </c>
      <c r="H683" s="4" t="s">
        <v>75</v>
      </c>
      <c r="I683" s="4"/>
      <c r="J683" s="4">
        <f t="shared" si="20"/>
        <v>3</v>
      </c>
      <c r="K683" t="str">
        <f t="shared" si="21"/>
        <v>RosdistrocommitsPull_D=many commitsclosedBy=wjwwood</v>
      </c>
    </row>
    <row r="684" spans="1:11" x14ac:dyDescent="0.2">
      <c r="A684" s="4" t="s">
        <v>66</v>
      </c>
      <c r="B684" s="4" t="s">
        <v>33</v>
      </c>
      <c r="C684" s="4" t="s">
        <v>67</v>
      </c>
      <c r="D684" s="4">
        <v>0</v>
      </c>
      <c r="E684" s="4">
        <v>0.13</v>
      </c>
      <c r="F684" s="4">
        <v>0.45</v>
      </c>
      <c r="G684" s="4" t="s">
        <v>22</v>
      </c>
      <c r="H684" s="4" t="s">
        <v>82</v>
      </c>
      <c r="I684" s="4"/>
      <c r="J684" s="4">
        <f t="shared" si="20"/>
        <v>4</v>
      </c>
      <c r="K684" t="str">
        <f t="shared" si="21"/>
        <v>RosdistrocommitsPull_D=many commitsclosedBy=dirk-thomas</v>
      </c>
    </row>
    <row r="685" spans="1:11" x14ac:dyDescent="0.2">
      <c r="A685" s="4" t="s">
        <v>66</v>
      </c>
      <c r="B685" s="4" t="s">
        <v>83</v>
      </c>
      <c r="C685" s="4" t="s">
        <v>72</v>
      </c>
      <c r="D685" s="4">
        <v>0</v>
      </c>
      <c r="E685" s="4">
        <v>0.02</v>
      </c>
      <c r="F685" s="4">
        <v>4.28</v>
      </c>
      <c r="G685" s="4" t="s">
        <v>19</v>
      </c>
      <c r="H685" s="4" t="s">
        <v>26</v>
      </c>
      <c r="I685" s="4"/>
      <c r="J685" s="4">
        <f t="shared" si="20"/>
        <v>1</v>
      </c>
      <c r="K685" t="str">
        <f t="shared" si="21"/>
        <v>RosdistrocommitsPull_D=some commitsclosedBy=kwc</v>
      </c>
    </row>
    <row r="686" spans="1:11" x14ac:dyDescent="0.2">
      <c r="A686" s="4" t="s">
        <v>66</v>
      </c>
      <c r="B686" s="4" t="s">
        <v>83</v>
      </c>
      <c r="C686" s="4" t="s">
        <v>71</v>
      </c>
      <c r="D686" s="4">
        <v>0</v>
      </c>
      <c r="E686" s="4">
        <v>0.03</v>
      </c>
      <c r="F686" s="4">
        <v>1.64</v>
      </c>
      <c r="G686" s="4" t="s">
        <v>19</v>
      </c>
      <c r="H686" s="4" t="s">
        <v>26</v>
      </c>
      <c r="I686" s="4"/>
      <c r="J686" s="4">
        <f t="shared" si="20"/>
        <v>2</v>
      </c>
      <c r="K686" t="str">
        <f t="shared" si="21"/>
        <v>RosdistrocommitsPull_D=some commitsclosedBy=isucan</v>
      </c>
    </row>
    <row r="687" spans="1:11" x14ac:dyDescent="0.2">
      <c r="A687" s="4" t="s">
        <v>66</v>
      </c>
      <c r="B687" s="4" t="s">
        <v>83</v>
      </c>
      <c r="C687" s="4" t="s">
        <v>70</v>
      </c>
      <c r="D687" s="4">
        <v>0.03</v>
      </c>
      <c r="E687" s="4">
        <v>0.33</v>
      </c>
      <c r="F687" s="4">
        <v>1.55</v>
      </c>
      <c r="G687" s="4" t="s">
        <v>12</v>
      </c>
      <c r="H687" s="4" t="s">
        <v>84</v>
      </c>
      <c r="I687" s="4"/>
      <c r="J687" s="4">
        <f t="shared" si="20"/>
        <v>3</v>
      </c>
      <c r="K687" t="str">
        <f t="shared" si="21"/>
        <v>RosdistrocommitsPull_D=some commitsclosedBy=tfoote</v>
      </c>
    </row>
    <row r="688" spans="1:11" x14ac:dyDescent="0.2">
      <c r="A688" s="4" t="s">
        <v>66</v>
      </c>
      <c r="B688" s="4" t="s">
        <v>83</v>
      </c>
      <c r="C688" s="4" t="s">
        <v>69</v>
      </c>
      <c r="D688" s="4">
        <v>0.02</v>
      </c>
      <c r="E688" s="4">
        <v>0.22</v>
      </c>
      <c r="F688" s="4">
        <v>1.07</v>
      </c>
      <c r="G688" s="4" t="s">
        <v>19</v>
      </c>
      <c r="H688" s="4" t="s">
        <v>26</v>
      </c>
      <c r="I688" s="4"/>
      <c r="J688" s="4">
        <f t="shared" si="20"/>
        <v>4</v>
      </c>
      <c r="K688" t="str">
        <f t="shared" si="21"/>
        <v>RosdistrocommitsPull_D=some commitsclosedBy=wjwwood</v>
      </c>
    </row>
    <row r="689" spans="1:11" x14ac:dyDescent="0.2">
      <c r="A689" s="4" t="s">
        <v>66</v>
      </c>
      <c r="B689" s="4" t="s">
        <v>83</v>
      </c>
      <c r="C689" s="4" t="s">
        <v>68</v>
      </c>
      <c r="D689" s="4">
        <v>0.02</v>
      </c>
      <c r="E689" s="4">
        <v>0.24</v>
      </c>
      <c r="F689" s="4">
        <v>0.86</v>
      </c>
      <c r="G689" s="4" t="s">
        <v>22</v>
      </c>
      <c r="H689" s="4" t="s">
        <v>40</v>
      </c>
      <c r="I689" s="4"/>
      <c r="J689" s="4">
        <f t="shared" si="20"/>
        <v>5</v>
      </c>
      <c r="K689" t="str">
        <f t="shared" si="21"/>
        <v>RosdistrocommitsPull_D=some commitsclosedBy=vrabaud</v>
      </c>
    </row>
    <row r="690" spans="1:11" x14ac:dyDescent="0.2">
      <c r="A690" s="4" t="s">
        <v>66</v>
      </c>
      <c r="B690" s="4" t="s">
        <v>83</v>
      </c>
      <c r="C690" s="4" t="s">
        <v>67</v>
      </c>
      <c r="D690" s="4">
        <v>0.01</v>
      </c>
      <c r="E690" s="4">
        <v>0.17</v>
      </c>
      <c r="F690" s="4">
        <v>0.57999999999999996</v>
      </c>
      <c r="G690" s="4" t="s">
        <v>16</v>
      </c>
      <c r="H690" s="4" t="s">
        <v>85</v>
      </c>
      <c r="I690" s="4"/>
      <c r="J690" s="4">
        <f t="shared" si="20"/>
        <v>6</v>
      </c>
      <c r="K690" t="str">
        <f t="shared" si="21"/>
        <v>RosdistrocommitsPull_D=some commitsclosedBy=dirk-thomas</v>
      </c>
    </row>
    <row r="691" spans="1:11" x14ac:dyDescent="0.2">
      <c r="A691" s="4" t="s">
        <v>66</v>
      </c>
      <c r="B691" s="4" t="s">
        <v>61</v>
      </c>
      <c r="C691" s="4" t="s">
        <v>67</v>
      </c>
      <c r="D691" s="4">
        <v>0.28999999999999998</v>
      </c>
      <c r="E691" s="4">
        <v>0.28999999999999998</v>
      </c>
      <c r="F691" s="4">
        <v>1.01</v>
      </c>
      <c r="G691" s="4" t="s">
        <v>19</v>
      </c>
      <c r="H691" s="4" t="s">
        <v>20</v>
      </c>
      <c r="I691" s="4"/>
      <c r="J691" s="4">
        <f t="shared" si="20"/>
        <v>1</v>
      </c>
      <c r="K691" t="str">
        <f t="shared" si="21"/>
        <v>RosdistrocoreTeamFollowsRequester=falseclosedBy=dirk-thomas</v>
      </c>
    </row>
    <row r="692" spans="1:11" x14ac:dyDescent="0.2">
      <c r="A692" s="4" t="s">
        <v>66</v>
      </c>
      <c r="B692" s="4" t="s">
        <v>61</v>
      </c>
      <c r="C692" s="4" t="s">
        <v>68</v>
      </c>
      <c r="D692" s="4">
        <v>0.28000000000000003</v>
      </c>
      <c r="E692" s="4">
        <v>0.28000000000000003</v>
      </c>
      <c r="F692" s="4">
        <v>1.01</v>
      </c>
      <c r="G692" s="4" t="s">
        <v>19</v>
      </c>
      <c r="H692" s="4" t="s">
        <v>20</v>
      </c>
      <c r="I692" s="4"/>
      <c r="J692" s="4">
        <f t="shared" si="20"/>
        <v>2</v>
      </c>
      <c r="K692" t="str">
        <f t="shared" si="21"/>
        <v>RosdistrocoreTeamFollowsRequester=falseclosedBy=vrabaud</v>
      </c>
    </row>
    <row r="693" spans="1:11" x14ac:dyDescent="0.2">
      <c r="A693" s="4" t="s">
        <v>66</v>
      </c>
      <c r="B693" s="4" t="s">
        <v>61</v>
      </c>
      <c r="C693" s="4" t="s">
        <v>70</v>
      </c>
      <c r="D693" s="4">
        <v>0.21</v>
      </c>
      <c r="E693" s="4">
        <v>0.21</v>
      </c>
      <c r="F693" s="4">
        <v>1.01</v>
      </c>
      <c r="G693" s="4" t="s">
        <v>19</v>
      </c>
      <c r="H693" s="4" t="s">
        <v>20</v>
      </c>
      <c r="I693" s="4"/>
      <c r="J693" s="4">
        <f t="shared" si="20"/>
        <v>3</v>
      </c>
      <c r="K693" t="str">
        <f t="shared" si="21"/>
        <v>RosdistrocoreTeamFollowsRequester=falseclosedBy=tfoote</v>
      </c>
    </row>
    <row r="694" spans="1:11" x14ac:dyDescent="0.2">
      <c r="A694" s="4" t="s">
        <v>66</v>
      </c>
      <c r="B694" s="4" t="s">
        <v>61</v>
      </c>
      <c r="C694" s="4" t="s">
        <v>71</v>
      </c>
      <c r="D694" s="4">
        <v>0.02</v>
      </c>
      <c r="E694" s="4">
        <v>0.02</v>
      </c>
      <c r="F694" s="4">
        <v>1.01</v>
      </c>
      <c r="G694" s="4" t="s">
        <v>19</v>
      </c>
      <c r="H694" s="4" t="s">
        <v>20</v>
      </c>
      <c r="I694" s="4"/>
      <c r="J694" s="4">
        <f t="shared" si="20"/>
        <v>4</v>
      </c>
      <c r="K694" t="str">
        <f t="shared" si="21"/>
        <v>RosdistrocoreTeamFollowsRequester=falseclosedBy=isucan</v>
      </c>
    </row>
    <row r="695" spans="1:11" x14ac:dyDescent="0.2">
      <c r="A695" s="4" t="s">
        <v>66</v>
      </c>
      <c r="B695" s="4" t="s">
        <v>61</v>
      </c>
      <c r="C695" s="4" t="s">
        <v>69</v>
      </c>
      <c r="D695" s="4">
        <v>0.2</v>
      </c>
      <c r="E695" s="4">
        <v>0.2</v>
      </c>
      <c r="F695" s="4">
        <v>0.97</v>
      </c>
      <c r="G695" s="4" t="s">
        <v>16</v>
      </c>
      <c r="H695" s="4" t="s">
        <v>17</v>
      </c>
      <c r="I695" s="4"/>
      <c r="J695" s="4">
        <f t="shared" si="20"/>
        <v>5</v>
      </c>
      <c r="K695" t="str">
        <f t="shared" si="21"/>
        <v>RosdistrocoreTeamFollowsRequester=falseclosedBy=wjwwood</v>
      </c>
    </row>
    <row r="696" spans="1:11" x14ac:dyDescent="0.2">
      <c r="A696" s="4" t="s">
        <v>66</v>
      </c>
      <c r="B696" s="4" t="s">
        <v>61</v>
      </c>
      <c r="C696" s="4" t="s">
        <v>72</v>
      </c>
      <c r="D696" s="4">
        <v>0</v>
      </c>
      <c r="E696" s="4">
        <v>0</v>
      </c>
      <c r="F696" s="4">
        <v>0.92</v>
      </c>
      <c r="G696" s="4" t="s">
        <v>22</v>
      </c>
      <c r="H696" s="4" t="s">
        <v>20</v>
      </c>
      <c r="I696" s="4"/>
      <c r="J696" s="4">
        <f t="shared" si="20"/>
        <v>6</v>
      </c>
      <c r="K696" t="str">
        <f t="shared" si="21"/>
        <v>RosdistrocoreTeamFollowsRequester=falseclosedBy=kwc</v>
      </c>
    </row>
    <row r="697" spans="1:11" x14ac:dyDescent="0.2">
      <c r="A697" s="4" t="s">
        <v>66</v>
      </c>
      <c r="B697" s="4" t="s">
        <v>58</v>
      </c>
      <c r="C697" s="4" t="s">
        <v>73</v>
      </c>
      <c r="D697" s="4">
        <v>0</v>
      </c>
      <c r="E697" s="4">
        <v>0.13</v>
      </c>
      <c r="F697" s="4">
        <v>104.35</v>
      </c>
      <c r="G697" s="4" t="s">
        <v>19</v>
      </c>
      <c r="H697" s="4" t="s">
        <v>87</v>
      </c>
      <c r="I697" s="4"/>
      <c r="J697" s="4">
        <f t="shared" si="20"/>
        <v>1</v>
      </c>
      <c r="K697" t="str">
        <f t="shared" si="21"/>
        <v>RosdistrocoreTeamFollowsRequester=trueclosedBy=130s</v>
      </c>
    </row>
    <row r="698" spans="1:11" x14ac:dyDescent="0.2">
      <c r="A698" s="4" t="s">
        <v>66</v>
      </c>
      <c r="B698" s="4" t="s">
        <v>58</v>
      </c>
      <c r="C698" s="4" t="s">
        <v>69</v>
      </c>
      <c r="D698" s="4">
        <v>0.01</v>
      </c>
      <c r="E698" s="4">
        <v>0.8</v>
      </c>
      <c r="F698" s="4">
        <v>3.93</v>
      </c>
      <c r="G698" s="4" t="s">
        <v>12</v>
      </c>
      <c r="H698" s="4" t="s">
        <v>86</v>
      </c>
      <c r="I698" s="4"/>
      <c r="J698" s="4">
        <f t="shared" si="20"/>
        <v>2</v>
      </c>
      <c r="K698" t="str">
        <f t="shared" si="21"/>
        <v>RosdistrocoreTeamFollowsRequester=trueclosedBy=wjwwood</v>
      </c>
    </row>
    <row r="699" spans="1:11" x14ac:dyDescent="0.2">
      <c r="A699" s="4" t="s">
        <v>66</v>
      </c>
      <c r="B699" s="4" t="s">
        <v>88</v>
      </c>
      <c r="C699" s="4" t="s">
        <v>73</v>
      </c>
      <c r="D699" s="4">
        <v>0</v>
      </c>
      <c r="E699" s="4">
        <v>0</v>
      </c>
      <c r="F699" s="4">
        <v>1.07</v>
      </c>
      <c r="G699" s="4" t="s">
        <v>19</v>
      </c>
      <c r="H699" s="4" t="s">
        <v>20</v>
      </c>
      <c r="I699" s="4"/>
      <c r="J699" s="4">
        <f t="shared" si="20"/>
        <v>1</v>
      </c>
      <c r="K699" t="str">
        <f t="shared" si="21"/>
        <v>Rosdistrofirst_Pull=FalseclosedBy=130s</v>
      </c>
    </row>
    <row r="700" spans="1:11" x14ac:dyDescent="0.2">
      <c r="A700" s="4" t="s">
        <v>66</v>
      </c>
      <c r="B700" s="4" t="s">
        <v>88</v>
      </c>
      <c r="C700" s="4" t="s">
        <v>67</v>
      </c>
      <c r="D700" s="4">
        <v>0.28000000000000003</v>
      </c>
      <c r="E700" s="4">
        <v>0.3</v>
      </c>
      <c r="F700" s="4">
        <v>1.03</v>
      </c>
      <c r="G700" s="4" t="s">
        <v>12</v>
      </c>
      <c r="H700" s="4" t="s">
        <v>26</v>
      </c>
      <c r="I700" s="4"/>
      <c r="J700" s="4">
        <f t="shared" si="20"/>
        <v>2</v>
      </c>
      <c r="K700" t="str">
        <f t="shared" si="21"/>
        <v>Rosdistrofirst_Pull=FalseclosedBy=dirk-thomas</v>
      </c>
    </row>
    <row r="701" spans="1:11" x14ac:dyDescent="0.2">
      <c r="A701" s="4" t="s">
        <v>66</v>
      </c>
      <c r="B701" s="4" t="s">
        <v>88</v>
      </c>
      <c r="C701" s="4" t="s">
        <v>69</v>
      </c>
      <c r="D701" s="4">
        <v>0.19</v>
      </c>
      <c r="E701" s="4">
        <v>0.21</v>
      </c>
      <c r="F701" s="4">
        <v>1.01</v>
      </c>
      <c r="G701" s="4" t="s">
        <v>19</v>
      </c>
      <c r="H701" s="4" t="s">
        <v>20</v>
      </c>
      <c r="I701" s="4"/>
      <c r="J701" s="4">
        <f t="shared" si="20"/>
        <v>3</v>
      </c>
      <c r="K701" t="str">
        <f t="shared" si="21"/>
        <v>Rosdistrofirst_Pull=FalseclosedBy=wjwwood</v>
      </c>
    </row>
    <row r="702" spans="1:11" x14ac:dyDescent="0.2">
      <c r="A702" s="4" t="s">
        <v>66</v>
      </c>
      <c r="B702" s="4" t="s">
        <v>88</v>
      </c>
      <c r="C702" s="4" t="s">
        <v>68</v>
      </c>
      <c r="D702" s="4">
        <v>0.26</v>
      </c>
      <c r="E702" s="4">
        <v>0.27</v>
      </c>
      <c r="F702" s="4">
        <v>1</v>
      </c>
      <c r="G702" s="4" t="s">
        <v>22</v>
      </c>
      <c r="H702" s="4" t="s">
        <v>20</v>
      </c>
      <c r="I702" s="4"/>
      <c r="J702" s="4">
        <f t="shared" si="20"/>
        <v>4</v>
      </c>
      <c r="K702" t="str">
        <f t="shared" si="21"/>
        <v>Rosdistrofirst_Pull=FalseclosedBy=vrabaud</v>
      </c>
    </row>
    <row r="703" spans="1:11" x14ac:dyDescent="0.2">
      <c r="A703" s="4" t="s">
        <v>66</v>
      </c>
      <c r="B703" s="4" t="s">
        <v>88</v>
      </c>
      <c r="C703" s="4" t="s">
        <v>70</v>
      </c>
      <c r="D703" s="4">
        <v>0.19</v>
      </c>
      <c r="E703" s="4">
        <v>0.21</v>
      </c>
      <c r="F703" s="4">
        <v>0.97</v>
      </c>
      <c r="G703" s="4" t="s">
        <v>16</v>
      </c>
      <c r="H703" s="4" t="s">
        <v>17</v>
      </c>
      <c r="I703" s="4"/>
      <c r="J703" s="4">
        <f t="shared" si="20"/>
        <v>5</v>
      </c>
      <c r="K703" t="str">
        <f t="shared" si="21"/>
        <v>Rosdistrofirst_Pull=FalseclosedBy=tfoote</v>
      </c>
    </row>
    <row r="704" spans="1:11" x14ac:dyDescent="0.2">
      <c r="A704" s="4" t="s">
        <v>66</v>
      </c>
      <c r="B704" s="4" t="s">
        <v>88</v>
      </c>
      <c r="C704" s="4" t="s">
        <v>71</v>
      </c>
      <c r="D704" s="4">
        <v>0.01</v>
      </c>
      <c r="E704" s="4">
        <v>0.02</v>
      </c>
      <c r="F704" s="4">
        <v>0.96</v>
      </c>
      <c r="G704" s="4" t="s">
        <v>22</v>
      </c>
      <c r="H704" s="4" t="s">
        <v>20</v>
      </c>
      <c r="I704" s="4"/>
      <c r="J704" s="4">
        <f t="shared" si="20"/>
        <v>6</v>
      </c>
      <c r="K704" t="str">
        <f t="shared" si="21"/>
        <v>Rosdistrofirst_Pull=FalseclosedBy=isucan</v>
      </c>
    </row>
    <row r="705" spans="1:11" x14ac:dyDescent="0.2">
      <c r="A705" s="4" t="s">
        <v>66</v>
      </c>
      <c r="B705" s="4" t="s">
        <v>42</v>
      </c>
      <c r="C705" s="4" t="s">
        <v>72</v>
      </c>
      <c r="D705" s="4">
        <v>0</v>
      </c>
      <c r="E705" s="4">
        <v>0.06</v>
      </c>
      <c r="F705" s="4">
        <v>13.97</v>
      </c>
      <c r="G705" s="4" t="s">
        <v>19</v>
      </c>
      <c r="H705" s="4" t="s">
        <v>90</v>
      </c>
      <c r="I705" s="4"/>
      <c r="J705" s="4">
        <f t="shared" si="20"/>
        <v>1</v>
      </c>
      <c r="K705" t="str">
        <f t="shared" si="21"/>
        <v>Rosdistrofirst_Pull=TrueclosedBy=kwc</v>
      </c>
    </row>
    <row r="706" spans="1:11" x14ac:dyDescent="0.2">
      <c r="A706" s="4" t="s">
        <v>66</v>
      </c>
      <c r="B706" s="4" t="s">
        <v>42</v>
      </c>
      <c r="C706" s="4" t="s">
        <v>71</v>
      </c>
      <c r="D706" s="4">
        <v>0</v>
      </c>
      <c r="E706" s="4">
        <v>0.02</v>
      </c>
      <c r="F706" s="4">
        <v>1.53</v>
      </c>
      <c r="G706" s="4" t="s">
        <v>19</v>
      </c>
      <c r="H706" s="4" t="s">
        <v>26</v>
      </c>
      <c r="I706" s="4"/>
      <c r="J706" s="4">
        <f t="shared" si="20"/>
        <v>2</v>
      </c>
      <c r="K706" t="str">
        <f t="shared" si="21"/>
        <v>Rosdistrofirst_Pull=TrueclosedBy=isucan</v>
      </c>
    </row>
    <row r="707" spans="1:11" x14ac:dyDescent="0.2">
      <c r="A707" s="4" t="s">
        <v>66</v>
      </c>
      <c r="B707" s="4" t="s">
        <v>42</v>
      </c>
      <c r="C707" s="4" t="s">
        <v>70</v>
      </c>
      <c r="D707" s="4">
        <v>0.02</v>
      </c>
      <c r="E707" s="4">
        <v>0.28999999999999998</v>
      </c>
      <c r="F707" s="4">
        <v>1.38</v>
      </c>
      <c r="G707" s="4" t="s">
        <v>12</v>
      </c>
      <c r="H707" s="4" t="s">
        <v>89</v>
      </c>
      <c r="I707" s="4"/>
      <c r="J707" s="4">
        <f t="shared" ref="J707:J737" si="22">IF(B707&lt;&gt;B706,1,J706+1)</f>
        <v>3</v>
      </c>
      <c r="K707" t="str">
        <f t="shared" ref="K707:K737" si="23">_xlfn.CONCAT(A707,B707,C707)</f>
        <v>Rosdistrofirst_Pull=TrueclosedBy=tfoote</v>
      </c>
    </row>
    <row r="708" spans="1:11" x14ac:dyDescent="0.2">
      <c r="A708" s="4" t="s">
        <v>66</v>
      </c>
      <c r="B708" s="4" t="s">
        <v>42</v>
      </c>
      <c r="C708" s="4" t="s">
        <v>68</v>
      </c>
      <c r="D708" s="4">
        <v>0.02</v>
      </c>
      <c r="E708" s="4">
        <v>0.28999999999999998</v>
      </c>
      <c r="F708" s="4">
        <v>1.05</v>
      </c>
      <c r="G708" s="4" t="s">
        <v>19</v>
      </c>
      <c r="H708" s="4" t="s">
        <v>26</v>
      </c>
      <c r="I708" s="4"/>
      <c r="J708" s="4">
        <f t="shared" si="22"/>
        <v>4</v>
      </c>
      <c r="K708" t="str">
        <f t="shared" si="23"/>
        <v>Rosdistrofirst_Pull=TrueclosedBy=vrabaud</v>
      </c>
    </row>
    <row r="709" spans="1:11" x14ac:dyDescent="0.2">
      <c r="A709" s="4" t="s">
        <v>66</v>
      </c>
      <c r="B709" s="4" t="s">
        <v>42</v>
      </c>
      <c r="C709" s="4" t="s">
        <v>69</v>
      </c>
      <c r="D709" s="4">
        <v>0.01</v>
      </c>
      <c r="E709" s="4">
        <v>0.17</v>
      </c>
      <c r="F709" s="4">
        <v>0.81</v>
      </c>
      <c r="G709" s="4" t="s">
        <v>22</v>
      </c>
      <c r="H709" s="4" t="s">
        <v>40</v>
      </c>
      <c r="I709" s="4"/>
      <c r="J709" s="4">
        <f t="shared" si="22"/>
        <v>5</v>
      </c>
      <c r="K709" t="str">
        <f t="shared" si="23"/>
        <v>Rosdistrofirst_Pull=TrueclosedBy=wjwwood</v>
      </c>
    </row>
    <row r="710" spans="1:11" x14ac:dyDescent="0.2">
      <c r="A710" s="4" t="s">
        <v>66</v>
      </c>
      <c r="B710" s="4" t="s">
        <v>42</v>
      </c>
      <c r="C710" s="4" t="s">
        <v>67</v>
      </c>
      <c r="D710" s="4">
        <v>0.01</v>
      </c>
      <c r="E710" s="4">
        <v>0.16</v>
      </c>
      <c r="F710" s="4">
        <v>0.56000000000000005</v>
      </c>
      <c r="G710" s="4" t="s">
        <v>16</v>
      </c>
      <c r="H710" s="4" t="s">
        <v>85</v>
      </c>
      <c r="I710" s="4"/>
      <c r="J710" s="4">
        <f t="shared" si="22"/>
        <v>6</v>
      </c>
      <c r="K710" t="str">
        <f t="shared" si="23"/>
        <v>Rosdistrofirst_Pull=TrueclosedBy=dirk-thomas</v>
      </c>
    </row>
    <row r="711" spans="1:11" x14ac:dyDescent="0.2">
      <c r="A711" s="4" t="s">
        <v>66</v>
      </c>
      <c r="B711" s="4" t="s">
        <v>91</v>
      </c>
      <c r="C711" s="4" t="s">
        <v>69</v>
      </c>
      <c r="D711" s="4">
        <v>0.01</v>
      </c>
      <c r="E711" s="4">
        <v>0.3</v>
      </c>
      <c r="F711" s="4">
        <v>1.49</v>
      </c>
      <c r="G711" s="4" t="s">
        <v>19</v>
      </c>
      <c r="H711" s="4" t="s">
        <v>92</v>
      </c>
      <c r="I711" s="4"/>
      <c r="J711" s="4">
        <f t="shared" si="22"/>
        <v>1</v>
      </c>
      <c r="K711" t="str">
        <f t="shared" si="23"/>
        <v>Rosdistrototal_lines_D=1 lineclosedBy=wjwwood</v>
      </c>
    </row>
    <row r="712" spans="1:11" x14ac:dyDescent="0.2">
      <c r="A712" s="4" t="s">
        <v>66</v>
      </c>
      <c r="B712" s="4" t="s">
        <v>91</v>
      </c>
      <c r="C712" s="4" t="s">
        <v>70</v>
      </c>
      <c r="D712" s="4">
        <v>0.01</v>
      </c>
      <c r="E712" s="4">
        <v>0.3</v>
      </c>
      <c r="F712" s="4">
        <v>1.43</v>
      </c>
      <c r="G712" s="4" t="s">
        <v>19</v>
      </c>
      <c r="H712" s="4" t="s">
        <v>87</v>
      </c>
      <c r="I712" s="4"/>
      <c r="J712" s="4">
        <f t="shared" si="22"/>
        <v>2</v>
      </c>
      <c r="K712" t="str">
        <f t="shared" si="23"/>
        <v>Rosdistrototal_lines_D=1 lineclosedBy=tfoote</v>
      </c>
    </row>
    <row r="713" spans="1:11" x14ac:dyDescent="0.2">
      <c r="A713" s="4" t="s">
        <v>66</v>
      </c>
      <c r="B713" s="4" t="s">
        <v>91</v>
      </c>
      <c r="C713" s="4" t="s">
        <v>68</v>
      </c>
      <c r="D713" s="4">
        <v>0</v>
      </c>
      <c r="E713" s="4">
        <v>0.2</v>
      </c>
      <c r="F713" s="4">
        <v>0.73</v>
      </c>
      <c r="G713" s="4" t="s">
        <v>22</v>
      </c>
      <c r="H713" s="4" t="s">
        <v>81</v>
      </c>
      <c r="I713" s="4"/>
      <c r="J713" s="4">
        <f t="shared" si="22"/>
        <v>3</v>
      </c>
      <c r="K713" t="str">
        <f t="shared" si="23"/>
        <v>Rosdistrototal_lines_D=1 lineclosedBy=vrabaud</v>
      </c>
    </row>
    <row r="714" spans="1:11" x14ac:dyDescent="0.2">
      <c r="A714" s="4" t="s">
        <v>66</v>
      </c>
      <c r="B714" s="4" t="s">
        <v>91</v>
      </c>
      <c r="C714" s="4" t="s">
        <v>67</v>
      </c>
      <c r="D714" s="4">
        <v>0</v>
      </c>
      <c r="E714" s="4">
        <v>0.17</v>
      </c>
      <c r="F714" s="4">
        <v>0.57999999999999996</v>
      </c>
      <c r="G714" s="4" t="s">
        <v>22</v>
      </c>
      <c r="H714" s="4" t="s">
        <v>85</v>
      </c>
      <c r="I714" s="4"/>
      <c r="J714" s="4">
        <f t="shared" si="22"/>
        <v>4</v>
      </c>
      <c r="K714" t="str">
        <f t="shared" si="23"/>
        <v>Rosdistrototal_lines_D=1 lineclosedBy=dirk-thomas</v>
      </c>
    </row>
    <row r="715" spans="1:11" x14ac:dyDescent="0.2">
      <c r="A715" s="4" t="s">
        <v>66</v>
      </c>
      <c r="B715" s="4" t="s">
        <v>93</v>
      </c>
      <c r="C715" s="4" t="s">
        <v>72</v>
      </c>
      <c r="D715" s="4">
        <v>0</v>
      </c>
      <c r="E715" s="4">
        <v>0.02</v>
      </c>
      <c r="F715" s="4">
        <v>5.35</v>
      </c>
      <c r="G715" s="4" t="s">
        <v>19</v>
      </c>
      <c r="H715" s="4" t="s">
        <v>26</v>
      </c>
      <c r="I715" s="4"/>
      <c r="J715" s="4">
        <f t="shared" si="22"/>
        <v>1</v>
      </c>
      <c r="K715" t="str">
        <f t="shared" si="23"/>
        <v>Rosdistrototal_lines_D=many linesclosedBy=kwc</v>
      </c>
    </row>
    <row r="716" spans="1:11" x14ac:dyDescent="0.2">
      <c r="A716" s="4" t="s">
        <v>66</v>
      </c>
      <c r="B716" s="4" t="s">
        <v>93</v>
      </c>
      <c r="C716" s="4" t="s">
        <v>70</v>
      </c>
      <c r="D716" s="4">
        <v>0.01</v>
      </c>
      <c r="E716" s="4">
        <v>0.3</v>
      </c>
      <c r="F716" s="4">
        <v>1.41</v>
      </c>
      <c r="G716" s="4" t="s">
        <v>19</v>
      </c>
      <c r="H716" s="4" t="s">
        <v>87</v>
      </c>
      <c r="I716" s="4"/>
      <c r="J716" s="4">
        <f t="shared" si="22"/>
        <v>2</v>
      </c>
      <c r="K716" t="str">
        <f t="shared" si="23"/>
        <v>Rosdistrototal_lines_D=many linesclosedBy=tfoote</v>
      </c>
    </row>
    <row r="717" spans="1:11" x14ac:dyDescent="0.2">
      <c r="A717" s="4" t="s">
        <v>66</v>
      </c>
      <c r="B717" s="4" t="s">
        <v>93</v>
      </c>
      <c r="C717" s="4" t="s">
        <v>68</v>
      </c>
      <c r="D717" s="4">
        <v>0.01</v>
      </c>
      <c r="E717" s="4">
        <v>0.28999999999999998</v>
      </c>
      <c r="F717" s="4">
        <v>1.06</v>
      </c>
      <c r="G717" s="4" t="s">
        <v>19</v>
      </c>
      <c r="H717" s="4" t="s">
        <v>64</v>
      </c>
      <c r="I717" s="4"/>
      <c r="J717" s="4">
        <f t="shared" si="22"/>
        <v>3</v>
      </c>
      <c r="K717" t="str">
        <f t="shared" si="23"/>
        <v>Rosdistrototal_lines_D=many linesclosedBy=vrabaud</v>
      </c>
    </row>
    <row r="718" spans="1:11" x14ac:dyDescent="0.2">
      <c r="A718" s="4" t="s">
        <v>66</v>
      </c>
      <c r="B718" s="4" t="s">
        <v>93</v>
      </c>
      <c r="C718" s="4" t="s">
        <v>69</v>
      </c>
      <c r="D718" s="4">
        <v>0.01</v>
      </c>
      <c r="E718" s="4">
        <v>0.15</v>
      </c>
      <c r="F718" s="4">
        <v>0.76</v>
      </c>
      <c r="G718" s="4" t="s">
        <v>22</v>
      </c>
      <c r="H718" s="4" t="s">
        <v>76</v>
      </c>
      <c r="I718" s="4"/>
      <c r="J718" s="4">
        <f t="shared" si="22"/>
        <v>4</v>
      </c>
      <c r="K718" t="str">
        <f t="shared" si="23"/>
        <v>Rosdistrototal_lines_D=many linesclosedBy=wjwwood</v>
      </c>
    </row>
    <row r="719" spans="1:11" x14ac:dyDescent="0.2">
      <c r="A719" s="4" t="s">
        <v>66</v>
      </c>
      <c r="B719" s="4" t="s">
        <v>93</v>
      </c>
      <c r="C719" s="4" t="s">
        <v>67</v>
      </c>
      <c r="D719" s="4">
        <v>0.01</v>
      </c>
      <c r="E719" s="4">
        <v>0.21</v>
      </c>
      <c r="F719" s="4">
        <v>0.75</v>
      </c>
      <c r="G719" s="4" t="s">
        <v>22</v>
      </c>
      <c r="H719" s="4" t="s">
        <v>81</v>
      </c>
      <c r="I719" s="4"/>
      <c r="J719" s="4">
        <f t="shared" si="22"/>
        <v>5</v>
      </c>
      <c r="K719" t="str">
        <f t="shared" si="23"/>
        <v>Rosdistrototal_lines_D=many linesclosedBy=dirk-thomas</v>
      </c>
    </row>
    <row r="720" spans="1:11" x14ac:dyDescent="0.2">
      <c r="A720" s="4" t="s">
        <v>66</v>
      </c>
      <c r="B720" s="4" t="s">
        <v>94</v>
      </c>
      <c r="C720" s="4" t="s">
        <v>73</v>
      </c>
      <c r="D720" s="4">
        <v>0</v>
      </c>
      <c r="E720" s="4">
        <v>0</v>
      </c>
      <c r="F720" s="4">
        <v>1.07</v>
      </c>
      <c r="G720" s="4" t="s">
        <v>19</v>
      </c>
      <c r="H720" s="4" t="s">
        <v>20</v>
      </c>
      <c r="I720" s="4"/>
      <c r="J720" s="4">
        <f t="shared" si="22"/>
        <v>1</v>
      </c>
      <c r="K720" t="str">
        <f t="shared" si="23"/>
        <v>Rosdistrototal_lines_D=some linesclosedBy=130s</v>
      </c>
    </row>
    <row r="721" spans="1:11" x14ac:dyDescent="0.2">
      <c r="A721" s="4" t="s">
        <v>66</v>
      </c>
      <c r="B721" s="4" t="s">
        <v>94</v>
      </c>
      <c r="C721" s="4" t="s">
        <v>67</v>
      </c>
      <c r="D721" s="4">
        <v>0.27</v>
      </c>
      <c r="E721" s="4">
        <v>0.28999999999999998</v>
      </c>
      <c r="F721" s="4">
        <v>1.02</v>
      </c>
      <c r="G721" s="4" t="s">
        <v>12</v>
      </c>
      <c r="H721" s="4" t="s">
        <v>26</v>
      </c>
      <c r="I721" s="4"/>
      <c r="J721" s="4">
        <f t="shared" si="22"/>
        <v>2</v>
      </c>
      <c r="K721" t="str">
        <f t="shared" si="23"/>
        <v>Rosdistrototal_lines_D=some linesclosedBy=dirk-thomas</v>
      </c>
    </row>
    <row r="722" spans="1:11" x14ac:dyDescent="0.2">
      <c r="A722" s="4" t="s">
        <v>66</v>
      </c>
      <c r="B722" s="4" t="s">
        <v>94</v>
      </c>
      <c r="C722" s="4" t="s">
        <v>71</v>
      </c>
      <c r="D722" s="4">
        <v>0.01</v>
      </c>
      <c r="E722" s="4">
        <v>0.02</v>
      </c>
      <c r="F722" s="4">
        <v>1.01</v>
      </c>
      <c r="G722" s="4" t="s">
        <v>19</v>
      </c>
      <c r="H722" s="4" t="s">
        <v>20</v>
      </c>
      <c r="I722" s="4"/>
      <c r="J722" s="4">
        <f t="shared" si="22"/>
        <v>3</v>
      </c>
      <c r="K722" t="str">
        <f t="shared" si="23"/>
        <v>Rosdistrototal_lines_D=some linesclosedBy=isucan</v>
      </c>
    </row>
    <row r="723" spans="1:11" x14ac:dyDescent="0.2">
      <c r="A723" s="4" t="s">
        <v>66</v>
      </c>
      <c r="B723" s="4" t="s">
        <v>94</v>
      </c>
      <c r="C723" s="4" t="s">
        <v>68</v>
      </c>
      <c r="D723" s="4">
        <v>0.26</v>
      </c>
      <c r="E723" s="4">
        <v>0.28000000000000003</v>
      </c>
      <c r="F723" s="4">
        <v>1</v>
      </c>
      <c r="G723" s="4" t="s">
        <v>19</v>
      </c>
      <c r="H723" s="4" t="s">
        <v>20</v>
      </c>
      <c r="I723" s="4"/>
      <c r="J723" s="4">
        <f t="shared" si="22"/>
        <v>4</v>
      </c>
      <c r="K723" t="str">
        <f t="shared" si="23"/>
        <v>Rosdistrototal_lines_D=some linesclosedBy=vrabaud</v>
      </c>
    </row>
    <row r="724" spans="1:11" x14ac:dyDescent="0.2">
      <c r="A724" s="4" t="s">
        <v>66</v>
      </c>
      <c r="B724" s="4" t="s">
        <v>94</v>
      </c>
      <c r="C724" s="4" t="s">
        <v>69</v>
      </c>
      <c r="D724" s="4">
        <v>0.19</v>
      </c>
      <c r="E724" s="4">
        <v>0.2</v>
      </c>
      <c r="F724" s="4">
        <v>1</v>
      </c>
      <c r="G724" s="4" t="s">
        <v>19</v>
      </c>
      <c r="H724" s="4" t="s">
        <v>20</v>
      </c>
      <c r="I724" s="4"/>
      <c r="J724" s="4">
        <f t="shared" si="22"/>
        <v>5</v>
      </c>
      <c r="K724" t="str">
        <f t="shared" si="23"/>
        <v>Rosdistrototal_lines_D=some linesclosedBy=wjwwood</v>
      </c>
    </row>
    <row r="725" spans="1:11" x14ac:dyDescent="0.2">
      <c r="A725" s="4" t="s">
        <v>66</v>
      </c>
      <c r="B725" s="4" t="s">
        <v>94</v>
      </c>
      <c r="C725" s="4" t="s">
        <v>70</v>
      </c>
      <c r="D725" s="4">
        <v>0.19</v>
      </c>
      <c r="E725" s="4">
        <v>0.21</v>
      </c>
      <c r="F725" s="4">
        <v>0.97</v>
      </c>
      <c r="G725" s="4" t="s">
        <v>16</v>
      </c>
      <c r="H725" s="4" t="s">
        <v>17</v>
      </c>
      <c r="I725" s="4"/>
      <c r="J725" s="4">
        <f t="shared" si="22"/>
        <v>6</v>
      </c>
      <c r="K725" t="str">
        <f t="shared" si="23"/>
        <v>Rosdistrototal_lines_D=some linesclosedBy=tfoote</v>
      </c>
    </row>
    <row r="726" spans="1:11" x14ac:dyDescent="0.2">
      <c r="A726" s="4" t="s">
        <v>66</v>
      </c>
      <c r="B726" s="4" t="s">
        <v>94</v>
      </c>
      <c r="C726" s="4" t="s">
        <v>72</v>
      </c>
      <c r="D726" s="4">
        <v>0</v>
      </c>
      <c r="E726" s="4">
        <v>0</v>
      </c>
      <c r="F726" s="4">
        <v>0.75</v>
      </c>
      <c r="G726" s="4" t="s">
        <v>22</v>
      </c>
      <c r="H726" s="4" t="s">
        <v>20</v>
      </c>
      <c r="I726" s="4"/>
      <c r="J726" s="4">
        <f t="shared" si="22"/>
        <v>7</v>
      </c>
      <c r="K726" t="str">
        <f t="shared" si="23"/>
        <v>Rosdistrototal_lines_D=some linesclosedBy=kwc</v>
      </c>
    </row>
    <row r="727" spans="1:11" x14ac:dyDescent="0.2">
      <c r="A727" s="4" t="s">
        <v>66</v>
      </c>
      <c r="B727" s="4" t="s">
        <v>45</v>
      </c>
      <c r="C727" s="4" t="s">
        <v>70</v>
      </c>
      <c r="D727" s="4">
        <v>0</v>
      </c>
      <c r="E727" s="4">
        <v>0.28999999999999998</v>
      </c>
      <c r="F727" s="4">
        <v>1.37</v>
      </c>
      <c r="G727" s="4" t="s">
        <v>19</v>
      </c>
      <c r="H727" s="4" t="s">
        <v>95</v>
      </c>
      <c r="I727" s="4"/>
      <c r="J727" s="4">
        <f t="shared" si="22"/>
        <v>1</v>
      </c>
      <c r="K727" t="str">
        <f t="shared" si="23"/>
        <v>RosdistrotypeDeveloper=coreclosedBy=tfoote</v>
      </c>
    </row>
    <row r="728" spans="1:11" x14ac:dyDescent="0.2">
      <c r="A728" s="4" t="s">
        <v>66</v>
      </c>
      <c r="B728" s="4" t="s">
        <v>45</v>
      </c>
      <c r="C728" s="4" t="s">
        <v>69</v>
      </c>
      <c r="D728" s="4">
        <v>0</v>
      </c>
      <c r="E728" s="4">
        <v>0.19</v>
      </c>
      <c r="F728" s="4">
        <v>0.92</v>
      </c>
      <c r="G728" s="4" t="s">
        <v>22</v>
      </c>
      <c r="H728" s="4" t="s">
        <v>97</v>
      </c>
      <c r="I728" s="4"/>
      <c r="J728" s="4">
        <f t="shared" si="22"/>
        <v>2</v>
      </c>
      <c r="K728" t="str">
        <f t="shared" si="23"/>
        <v>RosdistrotypeDeveloper=coreclosedBy=wjwwood</v>
      </c>
    </row>
    <row r="729" spans="1:11" x14ac:dyDescent="0.2">
      <c r="A729" s="4" t="s">
        <v>66</v>
      </c>
      <c r="B729" s="4" t="s">
        <v>45</v>
      </c>
      <c r="C729" s="4" t="s">
        <v>68</v>
      </c>
      <c r="D729" s="4">
        <v>0</v>
      </c>
      <c r="E729" s="4">
        <v>0.21</v>
      </c>
      <c r="F729" s="4">
        <v>0.76</v>
      </c>
      <c r="G729" s="4" t="s">
        <v>22</v>
      </c>
      <c r="H729" s="4" t="s">
        <v>96</v>
      </c>
      <c r="I729" s="4"/>
      <c r="J729" s="4">
        <f t="shared" si="22"/>
        <v>3</v>
      </c>
      <c r="K729" t="str">
        <f t="shared" si="23"/>
        <v>RosdistrotypeDeveloper=coreclosedBy=vrabaud</v>
      </c>
    </row>
    <row r="730" spans="1:11" x14ac:dyDescent="0.2">
      <c r="A730" s="4" t="s">
        <v>66</v>
      </c>
      <c r="B730" s="4" t="s">
        <v>45</v>
      </c>
      <c r="C730" s="4" t="s">
        <v>67</v>
      </c>
      <c r="D730" s="4">
        <v>0</v>
      </c>
      <c r="E730" s="4">
        <v>0.21</v>
      </c>
      <c r="F730" s="4">
        <v>0.73</v>
      </c>
      <c r="G730" s="4" t="s">
        <v>22</v>
      </c>
      <c r="H730" s="4" t="s">
        <v>34</v>
      </c>
      <c r="I730" s="4"/>
      <c r="J730" s="4">
        <f t="shared" si="22"/>
        <v>4</v>
      </c>
      <c r="K730" t="str">
        <f t="shared" si="23"/>
        <v>RosdistrotypeDeveloper=coreclosedBy=dirk-thomas</v>
      </c>
    </row>
    <row r="731" spans="1:11" x14ac:dyDescent="0.2">
      <c r="A731" s="4" t="s">
        <v>66</v>
      </c>
      <c r="B731" s="4" t="s">
        <v>47</v>
      </c>
      <c r="C731" s="4" t="s">
        <v>73</v>
      </c>
      <c r="D731" s="4">
        <v>0</v>
      </c>
      <c r="E731" s="4">
        <v>0</v>
      </c>
      <c r="F731" s="4">
        <v>1.01</v>
      </c>
      <c r="G731" s="4" t="s">
        <v>19</v>
      </c>
      <c r="H731" s="4" t="s">
        <v>20</v>
      </c>
      <c r="I731" s="4"/>
      <c r="J731" s="4">
        <f t="shared" si="22"/>
        <v>1</v>
      </c>
      <c r="K731" t="str">
        <f t="shared" si="23"/>
        <v>RosdistrotypeDeveloper=externalclosedBy=130s</v>
      </c>
    </row>
    <row r="732" spans="1:11" x14ac:dyDescent="0.2">
      <c r="A732" s="4" t="s">
        <v>66</v>
      </c>
      <c r="B732" s="4" t="s">
        <v>47</v>
      </c>
      <c r="C732" s="4" t="s">
        <v>67</v>
      </c>
      <c r="D732" s="4">
        <v>0.28000000000000003</v>
      </c>
      <c r="E732" s="4">
        <v>0.28999999999999998</v>
      </c>
      <c r="F732" s="4">
        <v>1</v>
      </c>
      <c r="G732" s="4" t="s">
        <v>19</v>
      </c>
      <c r="H732" s="4" t="s">
        <v>20</v>
      </c>
      <c r="I732" s="4"/>
      <c r="J732" s="4">
        <f t="shared" si="22"/>
        <v>2</v>
      </c>
      <c r="K732" t="str">
        <f t="shared" si="23"/>
        <v>RosdistrotypeDeveloper=externalclosedBy=dirk-thomas</v>
      </c>
    </row>
    <row r="733" spans="1:11" x14ac:dyDescent="0.2">
      <c r="A733" s="4" t="s">
        <v>66</v>
      </c>
      <c r="B733" s="4" t="s">
        <v>47</v>
      </c>
      <c r="C733" s="4" t="s">
        <v>68</v>
      </c>
      <c r="D733" s="4">
        <v>0.27</v>
      </c>
      <c r="E733" s="4">
        <v>0.28000000000000003</v>
      </c>
      <c r="F733" s="4">
        <v>1</v>
      </c>
      <c r="G733" s="4" t="s">
        <v>19</v>
      </c>
      <c r="H733" s="4" t="s">
        <v>20</v>
      </c>
      <c r="I733" s="4"/>
      <c r="J733" s="4">
        <f t="shared" si="22"/>
        <v>3</v>
      </c>
      <c r="K733" t="str">
        <f t="shared" si="23"/>
        <v>RosdistrotypeDeveloper=externalclosedBy=vrabaud</v>
      </c>
    </row>
    <row r="734" spans="1:11" x14ac:dyDescent="0.2">
      <c r="A734" s="4" t="s">
        <v>66</v>
      </c>
      <c r="B734" s="4" t="s">
        <v>47</v>
      </c>
      <c r="C734" s="4" t="s">
        <v>70</v>
      </c>
      <c r="D734" s="4">
        <v>0.21</v>
      </c>
      <c r="E734" s="4">
        <v>0.21</v>
      </c>
      <c r="F734" s="4">
        <v>1</v>
      </c>
      <c r="G734" s="4" t="s">
        <v>22</v>
      </c>
      <c r="H734" s="4" t="s">
        <v>20</v>
      </c>
      <c r="I734" s="4"/>
      <c r="J734" s="4">
        <f t="shared" si="22"/>
        <v>4</v>
      </c>
      <c r="K734" t="str">
        <f t="shared" si="23"/>
        <v>RosdistrotypeDeveloper=externalclosedBy=tfoote</v>
      </c>
    </row>
    <row r="735" spans="1:11" x14ac:dyDescent="0.2">
      <c r="A735" s="4" t="s">
        <v>66</v>
      </c>
      <c r="B735" s="4" t="s">
        <v>47</v>
      </c>
      <c r="C735" s="4" t="s">
        <v>69</v>
      </c>
      <c r="D735" s="4">
        <v>0.2</v>
      </c>
      <c r="E735" s="4">
        <v>0.2</v>
      </c>
      <c r="F735" s="4">
        <v>1</v>
      </c>
      <c r="G735" s="4" t="s">
        <v>19</v>
      </c>
      <c r="H735" s="4" t="s">
        <v>20</v>
      </c>
      <c r="I735" s="4"/>
      <c r="J735" s="4">
        <f t="shared" si="22"/>
        <v>5</v>
      </c>
      <c r="K735" t="str">
        <f t="shared" si="23"/>
        <v>RosdistrotypeDeveloper=externalclosedBy=wjwwood</v>
      </c>
    </row>
    <row r="736" spans="1:11" x14ac:dyDescent="0.2">
      <c r="A736" s="4" t="s">
        <v>66</v>
      </c>
      <c r="B736" s="4" t="s">
        <v>47</v>
      </c>
      <c r="C736" s="4" t="s">
        <v>71</v>
      </c>
      <c r="D736" s="4">
        <v>0.02</v>
      </c>
      <c r="E736" s="4">
        <v>0.02</v>
      </c>
      <c r="F736" s="4">
        <v>0.99</v>
      </c>
      <c r="G736" s="4" t="s">
        <v>22</v>
      </c>
      <c r="H736" s="4" t="s">
        <v>20</v>
      </c>
      <c r="I736" s="4"/>
      <c r="J736" s="4">
        <f t="shared" si="22"/>
        <v>6</v>
      </c>
      <c r="K736" t="str">
        <f t="shared" si="23"/>
        <v>RosdistrotypeDeveloper=externalclosedBy=isucan</v>
      </c>
    </row>
    <row r="737" spans="1:11" x14ac:dyDescent="0.2">
      <c r="A737" s="4" t="s">
        <v>66</v>
      </c>
      <c r="B737" s="4" t="s">
        <v>47</v>
      </c>
      <c r="C737" s="4" t="s">
        <v>72</v>
      </c>
      <c r="D737" s="4">
        <v>0</v>
      </c>
      <c r="E737" s="4">
        <v>0</v>
      </c>
      <c r="F737" s="4">
        <v>0.92</v>
      </c>
      <c r="G737" s="4" t="s">
        <v>22</v>
      </c>
      <c r="H737" s="4" t="s">
        <v>20</v>
      </c>
      <c r="I737" s="4"/>
      <c r="J737" s="4">
        <f t="shared" si="22"/>
        <v>7</v>
      </c>
      <c r="K737" t="str">
        <f t="shared" si="23"/>
        <v>RosdistrotypeDeveloper=externalclosedBy=kwc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D17E-65C2-154D-B23E-45CB86599AC4}">
  <dimension ref="A1:P898"/>
  <sheetViews>
    <sheetView topLeftCell="A863" workbookViewId="0">
      <selection activeCell="A2" sqref="A2:A898"/>
    </sheetView>
  </sheetViews>
  <sheetFormatPr baseColWidth="10" defaultRowHeight="16" x14ac:dyDescent="0.2"/>
  <cols>
    <col min="3" max="3" width="25.83203125" bestFit="1" customWidth="1"/>
    <col min="4" max="4" width="29" bestFit="1" customWidth="1"/>
  </cols>
  <sheetData>
    <row r="1" spans="1:16" ht="19" x14ac:dyDescent="0.25">
      <c r="A1" t="s">
        <v>2079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6" x14ac:dyDescent="0.2">
      <c r="A2" t="str">
        <f>_xlfn.CONCAT(B2,D2,C2)</f>
        <v>CommcarechangedFiles_D=1 fileclosedBy=yedi</v>
      </c>
      <c r="B2" s="4" t="s">
        <v>9</v>
      </c>
      <c r="C2" t="s">
        <v>25</v>
      </c>
      <c r="D2" t="s">
        <v>36</v>
      </c>
      <c r="E2" t="s">
        <v>672</v>
      </c>
      <c r="F2" t="s">
        <v>673</v>
      </c>
      <c r="G2" s="7">
        <v>13754</v>
      </c>
    </row>
    <row r="3" spans="1:16" x14ac:dyDescent="0.2">
      <c r="A3" t="str">
        <f t="shared" ref="A3:A66" si="0">_xlfn.CONCAT(B3,D3,C3)</f>
        <v>CommcarechangedFiles_D=1 fileclosedBy=mwhite</v>
      </c>
      <c r="B3" s="4" t="s">
        <v>9</v>
      </c>
      <c r="C3" t="s">
        <v>51</v>
      </c>
      <c r="D3" t="s">
        <v>36</v>
      </c>
      <c r="E3" t="s">
        <v>675</v>
      </c>
      <c r="F3" t="s">
        <v>676</v>
      </c>
      <c r="G3" s="7">
        <v>12415</v>
      </c>
      <c r="J3" t="s">
        <v>25</v>
      </c>
      <c r="K3" t="s">
        <v>36</v>
      </c>
      <c r="L3" t="s">
        <v>672</v>
      </c>
      <c r="M3" t="s">
        <v>673</v>
      </c>
      <c r="N3" s="7">
        <v>13754</v>
      </c>
      <c r="O3" t="s">
        <v>674</v>
      </c>
      <c r="P3" s="7">
        <v>15095</v>
      </c>
    </row>
    <row r="4" spans="1:16" x14ac:dyDescent="0.2">
      <c r="A4" t="str">
        <f t="shared" si="0"/>
        <v>CommcarechangedFiles_D=1 fileclosedBy=dmyung</v>
      </c>
      <c r="B4" s="4" t="s">
        <v>9</v>
      </c>
      <c r="C4" t="s">
        <v>29</v>
      </c>
      <c r="D4" t="s">
        <v>36</v>
      </c>
      <c r="E4" t="s">
        <v>375</v>
      </c>
      <c r="F4" t="s">
        <v>185</v>
      </c>
      <c r="G4" s="7">
        <v>11437</v>
      </c>
      <c r="J4" t="s">
        <v>25</v>
      </c>
      <c r="K4" t="s">
        <v>36</v>
      </c>
      <c r="L4" t="s">
        <v>1068</v>
      </c>
      <c r="M4" t="s">
        <v>1950</v>
      </c>
      <c r="N4" s="7">
        <v>1375</v>
      </c>
      <c r="O4" t="s">
        <v>756</v>
      </c>
      <c r="P4" s="7">
        <v>1509</v>
      </c>
    </row>
    <row r="5" spans="1:16" x14ac:dyDescent="0.2">
      <c r="A5" t="str">
        <f t="shared" si="0"/>
        <v>CommcarechangedFiles_D=1 fileclosedBy=orangejenny</v>
      </c>
      <c r="B5" s="4" t="s">
        <v>9</v>
      </c>
      <c r="C5" t="s">
        <v>55</v>
      </c>
      <c r="D5" t="s">
        <v>36</v>
      </c>
      <c r="E5" t="s">
        <v>335</v>
      </c>
      <c r="F5" t="s">
        <v>677</v>
      </c>
      <c r="G5" s="7">
        <v>11289</v>
      </c>
    </row>
    <row r="6" spans="1:16" x14ac:dyDescent="0.2">
      <c r="A6" t="str">
        <f t="shared" si="0"/>
        <v>CommcarechangedFiles_D=1 fileclosedBy=sravfeyn</v>
      </c>
      <c r="B6" s="4" t="s">
        <v>9</v>
      </c>
      <c r="C6" t="s">
        <v>49</v>
      </c>
      <c r="D6" t="s">
        <v>36</v>
      </c>
      <c r="E6" t="s">
        <v>678</v>
      </c>
      <c r="F6" t="s">
        <v>679</v>
      </c>
      <c r="G6" s="7">
        <v>11164</v>
      </c>
      <c r="J6" t="s">
        <v>51</v>
      </c>
      <c r="K6" t="s">
        <v>36</v>
      </c>
      <c r="L6" t="s">
        <v>675</v>
      </c>
      <c r="M6" t="s">
        <v>676</v>
      </c>
      <c r="N6" s="7">
        <v>12415</v>
      </c>
      <c r="O6" t="s">
        <v>294</v>
      </c>
      <c r="P6" s="7">
        <v>12422</v>
      </c>
    </row>
    <row r="7" spans="1:16" x14ac:dyDescent="0.2">
      <c r="A7" t="str">
        <f t="shared" si="0"/>
        <v>CommcarechangedFiles_D=1 fileclosedBy=millerdev</v>
      </c>
      <c r="B7" s="4" t="s">
        <v>9</v>
      </c>
      <c r="C7" t="s">
        <v>23</v>
      </c>
      <c r="D7" t="s">
        <v>36</v>
      </c>
      <c r="E7" t="s">
        <v>680</v>
      </c>
      <c r="F7" t="s">
        <v>681</v>
      </c>
      <c r="G7" s="7">
        <v>11121</v>
      </c>
    </row>
    <row r="8" spans="1:16" x14ac:dyDescent="0.2">
      <c r="A8" t="str">
        <f t="shared" si="0"/>
        <v>CommcarechangedFiles_D=1 fileclosedBy=kaapstorm</v>
      </c>
      <c r="B8" s="4" t="s">
        <v>9</v>
      </c>
      <c r="C8" t="s">
        <v>54</v>
      </c>
      <c r="D8" t="s">
        <v>36</v>
      </c>
      <c r="E8" t="s">
        <v>335</v>
      </c>
      <c r="F8" t="s">
        <v>682</v>
      </c>
      <c r="G8" s="7">
        <v>10975</v>
      </c>
    </row>
    <row r="9" spans="1:16" x14ac:dyDescent="0.2">
      <c r="A9" t="str">
        <f t="shared" si="0"/>
        <v>CommcarechangedFiles_D=1 fileclosedBy=kennknowles</v>
      </c>
      <c r="B9" s="4" t="s">
        <v>9</v>
      </c>
      <c r="C9" t="s">
        <v>53</v>
      </c>
      <c r="D9" t="s">
        <v>36</v>
      </c>
      <c r="E9" t="s">
        <v>267</v>
      </c>
      <c r="F9" t="s">
        <v>683</v>
      </c>
      <c r="G9" s="7">
        <v>10664</v>
      </c>
    </row>
    <row r="10" spans="1:16" x14ac:dyDescent="0.2">
      <c r="A10" t="str">
        <f t="shared" si="0"/>
        <v>CommcarechangedFiles_D=1 fileclosedBy=NoahCarnahan</v>
      </c>
      <c r="B10" s="4" t="s">
        <v>9</v>
      </c>
      <c r="C10" t="s">
        <v>32</v>
      </c>
      <c r="D10" t="s">
        <v>36</v>
      </c>
      <c r="E10" t="s">
        <v>208</v>
      </c>
      <c r="F10" t="s">
        <v>684</v>
      </c>
      <c r="G10" s="7">
        <v>10587</v>
      </c>
    </row>
    <row r="11" spans="1:16" x14ac:dyDescent="0.2">
      <c r="A11" t="str">
        <f t="shared" si="0"/>
        <v>CommcarechangedFiles_D=1 fileclosedBy=esoergel</v>
      </c>
      <c r="B11" s="4" t="s">
        <v>9</v>
      </c>
      <c r="C11" t="s">
        <v>18</v>
      </c>
      <c r="D11" t="s">
        <v>36</v>
      </c>
      <c r="E11" t="s">
        <v>685</v>
      </c>
      <c r="F11" t="s">
        <v>188</v>
      </c>
      <c r="G11" s="7">
        <v>10398</v>
      </c>
    </row>
    <row r="12" spans="1:16" x14ac:dyDescent="0.2">
      <c r="A12" t="str">
        <f t="shared" si="0"/>
        <v>CommcarechangedFiles_D=1 fileclosedBy=czue</v>
      </c>
      <c r="B12" s="4" t="s">
        <v>9</v>
      </c>
      <c r="C12" t="s">
        <v>11</v>
      </c>
      <c r="D12" t="s">
        <v>36</v>
      </c>
      <c r="E12" t="s">
        <v>686</v>
      </c>
      <c r="F12" t="s">
        <v>687</v>
      </c>
      <c r="G12" s="7">
        <v>10257</v>
      </c>
    </row>
    <row r="13" spans="1:16" x14ac:dyDescent="0.2">
      <c r="A13" t="str">
        <f t="shared" si="0"/>
        <v>CommcarechangedFiles_D=1 fileclosedBy=benrudolph</v>
      </c>
      <c r="B13" s="4" t="s">
        <v>9</v>
      </c>
      <c r="C13" t="s">
        <v>31</v>
      </c>
      <c r="D13" t="s">
        <v>36</v>
      </c>
      <c r="E13" t="s">
        <v>688</v>
      </c>
      <c r="F13" t="s">
        <v>689</v>
      </c>
      <c r="G13" s="7">
        <v>10039</v>
      </c>
    </row>
    <row r="14" spans="1:16" x14ac:dyDescent="0.2">
      <c r="A14" t="str">
        <f t="shared" si="0"/>
        <v>CommcarechangedFiles_D=1 fileclosedBy=TylerSheffels</v>
      </c>
      <c r="B14" s="4" t="s">
        <v>9</v>
      </c>
      <c r="C14" t="s">
        <v>52</v>
      </c>
      <c r="D14" t="s">
        <v>36</v>
      </c>
      <c r="E14" t="s">
        <v>259</v>
      </c>
      <c r="F14" t="s">
        <v>449</v>
      </c>
      <c r="G14" t="s">
        <v>691</v>
      </c>
    </row>
    <row r="15" spans="1:16" x14ac:dyDescent="0.2">
      <c r="A15" t="str">
        <f t="shared" si="0"/>
        <v>CommcarechangedFiles_D=1 fileclosedBy=emord</v>
      </c>
      <c r="B15" s="4" t="s">
        <v>9</v>
      </c>
      <c r="C15" t="s">
        <v>50</v>
      </c>
      <c r="D15" t="s">
        <v>36</v>
      </c>
      <c r="E15" t="s">
        <v>406</v>
      </c>
      <c r="F15" t="s">
        <v>693</v>
      </c>
      <c r="G15" t="s">
        <v>694</v>
      </c>
    </row>
    <row r="16" spans="1:16" x14ac:dyDescent="0.2">
      <c r="A16" t="str">
        <f t="shared" si="0"/>
        <v>CommcarechangedFiles_D=1 fileclosedBy=twymer</v>
      </c>
      <c r="B16" s="4" t="s">
        <v>9</v>
      </c>
      <c r="C16" t="s">
        <v>27</v>
      </c>
      <c r="D16" t="s">
        <v>36</v>
      </c>
      <c r="E16" t="s">
        <v>696</v>
      </c>
      <c r="F16" t="s">
        <v>697</v>
      </c>
      <c r="G16" t="s">
        <v>698</v>
      </c>
    </row>
    <row r="17" spans="1:7" x14ac:dyDescent="0.2">
      <c r="A17" t="str">
        <f t="shared" si="0"/>
        <v>CommcarechangedFiles_D=1 fileclosedBy=biyeun</v>
      </c>
      <c r="B17" s="4" t="s">
        <v>9</v>
      </c>
      <c r="C17" t="s">
        <v>24</v>
      </c>
      <c r="D17" t="s">
        <v>36</v>
      </c>
      <c r="E17" t="s">
        <v>700</v>
      </c>
      <c r="F17" t="s">
        <v>701</v>
      </c>
      <c r="G17" t="s">
        <v>702</v>
      </c>
    </row>
    <row r="18" spans="1:7" x14ac:dyDescent="0.2">
      <c r="A18" t="str">
        <f t="shared" si="0"/>
        <v>CommcarechangedFiles_D=1 fileclosedBy=snopoke</v>
      </c>
      <c r="B18" s="4" t="s">
        <v>9</v>
      </c>
      <c r="C18" t="s">
        <v>21</v>
      </c>
      <c r="D18" t="s">
        <v>36</v>
      </c>
      <c r="E18" t="s">
        <v>703</v>
      </c>
      <c r="F18" t="s">
        <v>704</v>
      </c>
      <c r="G18" t="s">
        <v>705</v>
      </c>
    </row>
    <row r="19" spans="1:7" x14ac:dyDescent="0.2">
      <c r="A19" t="str">
        <f t="shared" si="0"/>
        <v>CommcarechangedFiles_D=1 fileclosedBy=dannyroberts</v>
      </c>
      <c r="B19" s="4" t="s">
        <v>9</v>
      </c>
      <c r="C19" t="s">
        <v>15</v>
      </c>
      <c r="D19" t="s">
        <v>36</v>
      </c>
      <c r="E19" t="s">
        <v>706</v>
      </c>
      <c r="F19" t="s">
        <v>707</v>
      </c>
      <c r="G19" t="s">
        <v>708</v>
      </c>
    </row>
    <row r="20" spans="1:7" x14ac:dyDescent="0.2">
      <c r="A20" t="str">
        <f t="shared" si="0"/>
        <v>CommcarechangedFiles_D=1 fileclosedBy=mrgriscom</v>
      </c>
      <c r="B20" s="4" t="s">
        <v>9</v>
      </c>
      <c r="C20" t="s">
        <v>56</v>
      </c>
      <c r="D20" t="s">
        <v>36</v>
      </c>
      <c r="E20" t="s">
        <v>294</v>
      </c>
      <c r="F20" t="s">
        <v>502</v>
      </c>
      <c r="G20" t="s">
        <v>711</v>
      </c>
    </row>
    <row r="21" spans="1:7" x14ac:dyDescent="0.2">
      <c r="A21" t="str">
        <f t="shared" si="0"/>
        <v>CommcarechangedFiles_D=1 fileclosedBy=gcapalbo</v>
      </c>
      <c r="B21" s="4" t="s">
        <v>9</v>
      </c>
      <c r="C21" t="s">
        <v>48</v>
      </c>
      <c r="D21" t="s">
        <v>36</v>
      </c>
      <c r="E21" t="s">
        <v>336</v>
      </c>
      <c r="F21" t="s">
        <v>506</v>
      </c>
      <c r="G21" t="s">
        <v>713</v>
      </c>
    </row>
    <row r="22" spans="1:7" x14ac:dyDescent="0.2">
      <c r="A22" t="str">
        <f t="shared" si="0"/>
        <v>CommcarechangedFiles_D=1 fileclosedBy=nickpell</v>
      </c>
      <c r="B22" s="4" t="s">
        <v>9</v>
      </c>
      <c r="C22" t="s">
        <v>28</v>
      </c>
      <c r="D22" t="s">
        <v>36</v>
      </c>
      <c r="E22" t="s">
        <v>714</v>
      </c>
      <c r="F22" t="s">
        <v>715</v>
      </c>
      <c r="G22" t="s">
        <v>716</v>
      </c>
    </row>
    <row r="23" spans="1:7" x14ac:dyDescent="0.2">
      <c r="A23" t="str">
        <f t="shared" si="0"/>
        <v>CommcarechangedFiles_D=many filesclosedBy=mrgriscom</v>
      </c>
      <c r="B23" s="4" t="s">
        <v>9</v>
      </c>
      <c r="C23" t="s">
        <v>56</v>
      </c>
      <c r="D23" t="s">
        <v>39</v>
      </c>
      <c r="E23" t="s">
        <v>294</v>
      </c>
      <c r="F23" t="s">
        <v>502</v>
      </c>
      <c r="G23" s="7">
        <v>18664</v>
      </c>
    </row>
    <row r="24" spans="1:7" x14ac:dyDescent="0.2">
      <c r="A24" t="str">
        <f t="shared" si="0"/>
        <v>CommcarechangedFiles_D=many filesclosedBy=nickpell</v>
      </c>
      <c r="B24" s="4" t="s">
        <v>9</v>
      </c>
      <c r="C24" t="s">
        <v>28</v>
      </c>
      <c r="D24" t="s">
        <v>39</v>
      </c>
      <c r="E24" t="s">
        <v>718</v>
      </c>
      <c r="F24" t="s">
        <v>719</v>
      </c>
      <c r="G24" s="7">
        <v>16299</v>
      </c>
    </row>
    <row r="25" spans="1:7" x14ac:dyDescent="0.2">
      <c r="A25" t="str">
        <f t="shared" si="0"/>
        <v>CommcarechangedFiles_D=many filesclosedBy=gcapalbo</v>
      </c>
      <c r="B25" s="4" t="s">
        <v>9</v>
      </c>
      <c r="C25" t="s">
        <v>48</v>
      </c>
      <c r="D25" t="s">
        <v>39</v>
      </c>
      <c r="E25" t="s">
        <v>655</v>
      </c>
      <c r="F25" t="s">
        <v>720</v>
      </c>
      <c r="G25" s="7">
        <v>15092</v>
      </c>
    </row>
    <row r="26" spans="1:7" x14ac:dyDescent="0.2">
      <c r="A26" t="str">
        <f t="shared" si="0"/>
        <v>CommcarechangedFiles_D=many filesclosedBy=twymer</v>
      </c>
      <c r="B26" s="4" t="s">
        <v>9</v>
      </c>
      <c r="C26" t="s">
        <v>27</v>
      </c>
      <c r="D26" t="s">
        <v>39</v>
      </c>
      <c r="E26" t="s">
        <v>254</v>
      </c>
      <c r="F26" t="s">
        <v>721</v>
      </c>
      <c r="G26" s="7">
        <v>14406</v>
      </c>
    </row>
    <row r="27" spans="1:7" x14ac:dyDescent="0.2">
      <c r="A27" t="str">
        <f t="shared" si="0"/>
        <v>CommcarechangedFiles_D=many filesclosedBy=snopoke</v>
      </c>
      <c r="B27" s="4" t="s">
        <v>9</v>
      </c>
      <c r="C27" t="s">
        <v>21</v>
      </c>
      <c r="D27" t="s">
        <v>39</v>
      </c>
      <c r="E27" t="s">
        <v>305</v>
      </c>
      <c r="F27" t="s">
        <v>723</v>
      </c>
      <c r="G27" s="7">
        <v>11787</v>
      </c>
    </row>
    <row r="28" spans="1:7" x14ac:dyDescent="0.2">
      <c r="A28" t="str">
        <f t="shared" si="0"/>
        <v>CommcarechangedFiles_D=many filesclosedBy=dannyroberts</v>
      </c>
      <c r="B28" s="4" t="s">
        <v>9</v>
      </c>
      <c r="C28" t="s">
        <v>15</v>
      </c>
      <c r="D28" t="s">
        <v>39</v>
      </c>
      <c r="E28" t="s">
        <v>215</v>
      </c>
      <c r="F28" t="s">
        <v>724</v>
      </c>
      <c r="G28" s="7">
        <v>11681</v>
      </c>
    </row>
    <row r="29" spans="1:7" x14ac:dyDescent="0.2">
      <c r="A29" t="str">
        <f t="shared" si="0"/>
        <v>CommcarechangedFiles_D=many filesclosedBy=benrudolph</v>
      </c>
      <c r="B29" s="4" t="s">
        <v>9</v>
      </c>
      <c r="C29" t="s">
        <v>31</v>
      </c>
      <c r="D29" t="s">
        <v>39</v>
      </c>
      <c r="E29" t="s">
        <v>725</v>
      </c>
      <c r="F29" t="s">
        <v>726</v>
      </c>
      <c r="G29" s="7">
        <v>1141</v>
      </c>
    </row>
    <row r="30" spans="1:7" x14ac:dyDescent="0.2">
      <c r="A30" t="str">
        <f t="shared" si="0"/>
        <v>CommcarechangedFiles_D=many filesclosedBy=NoahCarnahan</v>
      </c>
      <c r="B30" s="4" t="s">
        <v>9</v>
      </c>
      <c r="C30" t="s">
        <v>32</v>
      </c>
      <c r="D30" t="s">
        <v>39</v>
      </c>
      <c r="E30" t="s">
        <v>405</v>
      </c>
      <c r="F30" t="s">
        <v>192</v>
      </c>
      <c r="G30" s="7">
        <v>10732</v>
      </c>
    </row>
    <row r="31" spans="1:7" x14ac:dyDescent="0.2">
      <c r="A31" t="str">
        <f t="shared" si="0"/>
        <v>CommcarechangedFiles_D=many filesclosedBy=esoergel</v>
      </c>
      <c r="B31" s="4" t="s">
        <v>9</v>
      </c>
      <c r="C31" t="s">
        <v>18</v>
      </c>
      <c r="D31" t="s">
        <v>39</v>
      </c>
      <c r="E31" t="s">
        <v>206</v>
      </c>
      <c r="F31" t="s">
        <v>727</v>
      </c>
      <c r="G31" t="s">
        <v>728</v>
      </c>
    </row>
    <row r="32" spans="1:7" x14ac:dyDescent="0.2">
      <c r="A32" t="str">
        <f t="shared" si="0"/>
        <v>CommcarechangedFiles_D=many filesclosedBy=czue</v>
      </c>
      <c r="B32" s="4" t="s">
        <v>9</v>
      </c>
      <c r="C32" t="s">
        <v>11</v>
      </c>
      <c r="D32" t="s">
        <v>39</v>
      </c>
      <c r="E32" t="s">
        <v>730</v>
      </c>
      <c r="F32" t="s">
        <v>731</v>
      </c>
      <c r="G32" t="s">
        <v>732</v>
      </c>
    </row>
    <row r="33" spans="1:7" x14ac:dyDescent="0.2">
      <c r="A33" t="str">
        <f t="shared" si="0"/>
        <v>CommcarechangedFiles_D=many filesclosedBy=sravfeyn</v>
      </c>
      <c r="B33" s="4" t="s">
        <v>9</v>
      </c>
      <c r="C33" t="s">
        <v>49</v>
      </c>
      <c r="D33" t="s">
        <v>39</v>
      </c>
      <c r="E33" t="s">
        <v>274</v>
      </c>
      <c r="F33" t="s">
        <v>733</v>
      </c>
      <c r="G33" t="s">
        <v>734</v>
      </c>
    </row>
    <row r="34" spans="1:7" x14ac:dyDescent="0.2">
      <c r="A34" t="str">
        <f t="shared" si="0"/>
        <v>CommcarechangedFiles_D=many filesclosedBy=TylerSheffels</v>
      </c>
      <c r="B34" s="4" t="s">
        <v>9</v>
      </c>
      <c r="C34" t="s">
        <v>52</v>
      </c>
      <c r="D34" t="s">
        <v>39</v>
      </c>
      <c r="E34" t="s">
        <v>290</v>
      </c>
      <c r="F34" t="s">
        <v>735</v>
      </c>
      <c r="G34" t="s">
        <v>736</v>
      </c>
    </row>
    <row r="35" spans="1:7" x14ac:dyDescent="0.2">
      <c r="A35" t="str">
        <f t="shared" si="0"/>
        <v>CommcarechangedFiles_D=many filesclosedBy=emord</v>
      </c>
      <c r="B35" s="4" t="s">
        <v>9</v>
      </c>
      <c r="C35" t="s">
        <v>50</v>
      </c>
      <c r="D35" t="s">
        <v>39</v>
      </c>
      <c r="E35" t="s">
        <v>489</v>
      </c>
      <c r="F35" t="s">
        <v>737</v>
      </c>
      <c r="G35" t="s">
        <v>738</v>
      </c>
    </row>
    <row r="36" spans="1:7" x14ac:dyDescent="0.2">
      <c r="A36" t="str">
        <f t="shared" si="0"/>
        <v>CommcarechangedFiles_D=many filesclosedBy=biyeun</v>
      </c>
      <c r="B36" s="4" t="s">
        <v>9</v>
      </c>
      <c r="C36" t="s">
        <v>24</v>
      </c>
      <c r="D36" t="s">
        <v>39</v>
      </c>
      <c r="E36" t="s">
        <v>739</v>
      </c>
      <c r="F36" t="s">
        <v>740</v>
      </c>
      <c r="G36" t="s">
        <v>741</v>
      </c>
    </row>
    <row r="37" spans="1:7" x14ac:dyDescent="0.2">
      <c r="A37" t="str">
        <f t="shared" si="0"/>
        <v>CommcarechangedFiles_D=many filesclosedBy=millerdev</v>
      </c>
      <c r="B37" s="4" t="s">
        <v>9</v>
      </c>
      <c r="C37" t="s">
        <v>23</v>
      </c>
      <c r="D37" t="s">
        <v>39</v>
      </c>
      <c r="E37" t="s">
        <v>742</v>
      </c>
      <c r="F37" t="s">
        <v>743</v>
      </c>
      <c r="G37" t="s">
        <v>744</v>
      </c>
    </row>
    <row r="38" spans="1:7" x14ac:dyDescent="0.2">
      <c r="A38" t="str">
        <f t="shared" si="0"/>
        <v>CommcarechangedFiles_D=many filesclosedBy=dmyung</v>
      </c>
      <c r="B38" s="4" t="s">
        <v>9</v>
      </c>
      <c r="C38" t="s">
        <v>29</v>
      </c>
      <c r="D38" t="s">
        <v>39</v>
      </c>
      <c r="E38" t="s">
        <v>335</v>
      </c>
      <c r="F38" t="s">
        <v>745</v>
      </c>
      <c r="G38" t="s">
        <v>746</v>
      </c>
    </row>
    <row r="39" spans="1:7" x14ac:dyDescent="0.2">
      <c r="A39" t="str">
        <f t="shared" si="0"/>
        <v>CommcarechangedFiles_D=many filesclosedBy=yedi</v>
      </c>
      <c r="B39" s="4" t="s">
        <v>9</v>
      </c>
      <c r="C39" t="s">
        <v>25</v>
      </c>
      <c r="D39" t="s">
        <v>39</v>
      </c>
      <c r="E39" t="s">
        <v>335</v>
      </c>
      <c r="F39" t="s">
        <v>748</v>
      </c>
      <c r="G39" t="s">
        <v>749</v>
      </c>
    </row>
    <row r="40" spans="1:7" x14ac:dyDescent="0.2">
      <c r="A40" t="str">
        <f t="shared" si="0"/>
        <v>CommcarechangedFiles_D=some filesclosedBy=proteusvacuum</v>
      </c>
      <c r="B40" s="4" t="s">
        <v>9</v>
      </c>
      <c r="C40" t="s">
        <v>57</v>
      </c>
      <c r="D40" t="s">
        <v>77</v>
      </c>
      <c r="E40" t="s">
        <v>247</v>
      </c>
      <c r="F40" t="s">
        <v>382</v>
      </c>
      <c r="G40" s="7">
        <v>19124</v>
      </c>
    </row>
    <row r="41" spans="1:7" x14ac:dyDescent="0.2">
      <c r="A41" t="str">
        <f t="shared" si="0"/>
        <v>CommcarechangedFiles_D=some filesclosedBy=kennknowles</v>
      </c>
      <c r="B41" s="4" t="s">
        <v>9</v>
      </c>
      <c r="C41" t="s">
        <v>53</v>
      </c>
      <c r="D41" t="s">
        <v>77</v>
      </c>
      <c r="E41" t="s">
        <v>274</v>
      </c>
      <c r="F41" t="s">
        <v>750</v>
      </c>
      <c r="G41" s="7">
        <v>12329</v>
      </c>
    </row>
    <row r="42" spans="1:7" x14ac:dyDescent="0.2">
      <c r="A42" t="str">
        <f t="shared" si="0"/>
        <v>CommcarechangedFiles_D=some filesclosedBy=gcapalbo</v>
      </c>
      <c r="B42" s="4" t="s">
        <v>9</v>
      </c>
      <c r="C42" t="s">
        <v>48</v>
      </c>
      <c r="D42" t="s">
        <v>77</v>
      </c>
      <c r="E42" t="s">
        <v>725</v>
      </c>
      <c r="F42" t="s">
        <v>751</v>
      </c>
      <c r="G42" s="7">
        <v>11582</v>
      </c>
    </row>
    <row r="43" spans="1:7" x14ac:dyDescent="0.2">
      <c r="A43" t="str">
        <f t="shared" si="0"/>
        <v>CommcarechangedFiles_D=some filesclosedBy=biyeun</v>
      </c>
      <c r="B43" s="4" t="s">
        <v>9</v>
      </c>
      <c r="C43" t="s">
        <v>24</v>
      </c>
      <c r="D43" t="s">
        <v>77</v>
      </c>
      <c r="E43" t="s">
        <v>752</v>
      </c>
      <c r="F43" t="s">
        <v>753</v>
      </c>
      <c r="G43" s="7">
        <v>11452</v>
      </c>
    </row>
    <row r="44" spans="1:7" x14ac:dyDescent="0.2">
      <c r="A44" t="str">
        <f t="shared" si="0"/>
        <v>CommcarechangedFiles_D=some filesclosedBy=nickpell</v>
      </c>
      <c r="B44" s="4" t="s">
        <v>9</v>
      </c>
      <c r="C44" t="s">
        <v>28</v>
      </c>
      <c r="D44" t="s">
        <v>77</v>
      </c>
      <c r="E44" t="s">
        <v>754</v>
      </c>
      <c r="F44" t="s">
        <v>755</v>
      </c>
      <c r="G44" s="7">
        <v>11385</v>
      </c>
    </row>
    <row r="45" spans="1:7" x14ac:dyDescent="0.2">
      <c r="A45" t="str">
        <f t="shared" si="0"/>
        <v>CommcarechangedFiles_D=some filesclosedBy=emord</v>
      </c>
      <c r="B45" s="4" t="s">
        <v>9</v>
      </c>
      <c r="C45" t="s">
        <v>50</v>
      </c>
      <c r="D45" t="s">
        <v>77</v>
      </c>
      <c r="E45" t="s">
        <v>756</v>
      </c>
      <c r="F45" t="s">
        <v>757</v>
      </c>
      <c r="G45" s="7">
        <v>11072</v>
      </c>
    </row>
    <row r="46" spans="1:7" x14ac:dyDescent="0.2">
      <c r="A46" t="str">
        <f t="shared" si="0"/>
        <v>CommcarechangedFiles_D=some filesclosedBy=TylerSheffels</v>
      </c>
      <c r="B46" s="4" t="s">
        <v>9</v>
      </c>
      <c r="C46" t="s">
        <v>52</v>
      </c>
      <c r="D46" t="s">
        <v>77</v>
      </c>
      <c r="E46" t="s">
        <v>758</v>
      </c>
      <c r="F46" t="s">
        <v>759</v>
      </c>
      <c r="G46" s="7">
        <v>10971</v>
      </c>
    </row>
    <row r="47" spans="1:7" x14ac:dyDescent="0.2">
      <c r="A47" t="str">
        <f t="shared" si="0"/>
        <v>CommcarechangedFiles_D=some filesclosedBy=dannyroberts</v>
      </c>
      <c r="B47" s="4" t="s">
        <v>9</v>
      </c>
      <c r="C47" t="s">
        <v>15</v>
      </c>
      <c r="D47" t="s">
        <v>77</v>
      </c>
      <c r="E47" t="s">
        <v>760</v>
      </c>
      <c r="F47" t="s">
        <v>761</v>
      </c>
      <c r="G47" s="7">
        <v>10127</v>
      </c>
    </row>
    <row r="48" spans="1:7" x14ac:dyDescent="0.2">
      <c r="A48" t="str">
        <f t="shared" si="0"/>
        <v>CommcarechangedFiles_D=some filesclosedBy=czue</v>
      </c>
      <c r="B48" s="4" t="s">
        <v>9</v>
      </c>
      <c r="C48" t="s">
        <v>11</v>
      </c>
      <c r="D48" t="s">
        <v>77</v>
      </c>
      <c r="E48" t="s">
        <v>762</v>
      </c>
      <c r="F48" t="s">
        <v>763</v>
      </c>
      <c r="G48" s="7">
        <v>10125</v>
      </c>
    </row>
    <row r="49" spans="1:7" x14ac:dyDescent="0.2">
      <c r="A49" t="str">
        <f t="shared" si="0"/>
        <v>CommcarechangedFiles_D=some filesclosedBy=snopoke</v>
      </c>
      <c r="B49" s="4" t="s">
        <v>9</v>
      </c>
      <c r="C49" t="s">
        <v>21</v>
      </c>
      <c r="D49" t="s">
        <v>77</v>
      </c>
      <c r="E49" t="s">
        <v>764</v>
      </c>
      <c r="F49" t="s">
        <v>765</v>
      </c>
      <c r="G49" s="7">
        <v>10059</v>
      </c>
    </row>
    <row r="50" spans="1:7" x14ac:dyDescent="0.2">
      <c r="A50" t="str">
        <f t="shared" si="0"/>
        <v>CommcarechangedFiles_D=some filesclosedBy=kaapstorm</v>
      </c>
      <c r="B50" s="4" t="s">
        <v>9</v>
      </c>
      <c r="C50" t="s">
        <v>54</v>
      </c>
      <c r="D50" t="s">
        <v>77</v>
      </c>
      <c r="E50" t="s">
        <v>253</v>
      </c>
      <c r="F50" t="s">
        <v>506</v>
      </c>
      <c r="G50" s="7">
        <v>10017</v>
      </c>
    </row>
    <row r="51" spans="1:7" x14ac:dyDescent="0.2">
      <c r="A51" t="str">
        <f t="shared" si="0"/>
        <v>CommcarechangedFiles_D=some filesclosedBy=dmyung</v>
      </c>
      <c r="B51" s="4" t="s">
        <v>9</v>
      </c>
      <c r="C51" t="s">
        <v>29</v>
      </c>
      <c r="D51" t="s">
        <v>77</v>
      </c>
      <c r="E51" t="s">
        <v>739</v>
      </c>
      <c r="F51" t="s">
        <v>767</v>
      </c>
      <c r="G51" t="s">
        <v>768</v>
      </c>
    </row>
    <row r="52" spans="1:7" x14ac:dyDescent="0.2">
      <c r="A52" t="str">
        <f t="shared" si="0"/>
        <v>CommcarechangedFiles_D=some filesclosedBy=mwhite</v>
      </c>
      <c r="B52" s="4" t="s">
        <v>9</v>
      </c>
      <c r="C52" t="s">
        <v>51</v>
      </c>
      <c r="D52" t="s">
        <v>77</v>
      </c>
      <c r="E52" t="s">
        <v>405</v>
      </c>
      <c r="F52" t="s">
        <v>770</v>
      </c>
      <c r="G52" t="s">
        <v>771</v>
      </c>
    </row>
    <row r="53" spans="1:7" x14ac:dyDescent="0.2">
      <c r="A53" t="str">
        <f t="shared" si="0"/>
        <v>CommcarechangedFiles_D=some filesclosedBy=millerdev</v>
      </c>
      <c r="B53" s="4" t="s">
        <v>9</v>
      </c>
      <c r="C53" t="s">
        <v>23</v>
      </c>
      <c r="D53" t="s">
        <v>77</v>
      </c>
      <c r="E53" t="s">
        <v>752</v>
      </c>
      <c r="F53" t="s">
        <v>772</v>
      </c>
      <c r="G53" t="s">
        <v>773</v>
      </c>
    </row>
    <row r="54" spans="1:7" x14ac:dyDescent="0.2">
      <c r="A54" t="str">
        <f t="shared" si="0"/>
        <v>CommcarechangedFiles_D=some filesclosedBy=esoergel</v>
      </c>
      <c r="B54" s="4" t="s">
        <v>9</v>
      </c>
      <c r="C54" t="s">
        <v>18</v>
      </c>
      <c r="D54" t="s">
        <v>77</v>
      </c>
      <c r="E54" t="s">
        <v>774</v>
      </c>
      <c r="F54" t="s">
        <v>775</v>
      </c>
      <c r="G54" t="s">
        <v>776</v>
      </c>
    </row>
    <row r="55" spans="1:7" x14ac:dyDescent="0.2">
      <c r="A55" t="str">
        <f t="shared" si="0"/>
        <v>CommcarechangedFiles_D=some filesclosedBy=orangejenny</v>
      </c>
      <c r="B55" s="4" t="s">
        <v>9</v>
      </c>
      <c r="C55" t="s">
        <v>55</v>
      </c>
      <c r="D55" t="s">
        <v>77</v>
      </c>
      <c r="E55" t="s">
        <v>220</v>
      </c>
      <c r="F55" t="s">
        <v>777</v>
      </c>
      <c r="G55" t="s">
        <v>778</v>
      </c>
    </row>
    <row r="56" spans="1:7" x14ac:dyDescent="0.2">
      <c r="A56" t="str">
        <f t="shared" si="0"/>
        <v>CommcarechangedFiles_D=some filesclosedBy=benrudolph</v>
      </c>
      <c r="B56" s="4" t="s">
        <v>9</v>
      </c>
      <c r="C56" t="s">
        <v>31</v>
      </c>
      <c r="D56" t="s">
        <v>77</v>
      </c>
      <c r="E56" t="s">
        <v>739</v>
      </c>
      <c r="F56" t="s">
        <v>779</v>
      </c>
      <c r="G56" t="s">
        <v>780</v>
      </c>
    </row>
    <row r="57" spans="1:7" x14ac:dyDescent="0.2">
      <c r="A57" t="str">
        <f t="shared" si="0"/>
        <v>CommcarechangedFiles_D=some filesclosedBy=mrgriscom</v>
      </c>
      <c r="B57" s="4" t="s">
        <v>9</v>
      </c>
      <c r="C57" t="s">
        <v>56</v>
      </c>
      <c r="D57" t="s">
        <v>77</v>
      </c>
      <c r="E57" t="s">
        <v>247</v>
      </c>
      <c r="F57" t="s">
        <v>526</v>
      </c>
      <c r="G57" t="s">
        <v>781</v>
      </c>
    </row>
    <row r="58" spans="1:7" x14ac:dyDescent="0.2">
      <c r="A58" t="str">
        <f t="shared" si="0"/>
        <v>CommcarechangedFiles_D=some filesclosedBy=sravfeyn</v>
      </c>
      <c r="B58" s="4" t="s">
        <v>9</v>
      </c>
      <c r="C58" t="s">
        <v>49</v>
      </c>
      <c r="D58" t="s">
        <v>77</v>
      </c>
      <c r="E58" t="s">
        <v>381</v>
      </c>
      <c r="F58" t="s">
        <v>782</v>
      </c>
      <c r="G58" t="s">
        <v>783</v>
      </c>
    </row>
    <row r="59" spans="1:7" x14ac:dyDescent="0.2">
      <c r="A59" t="str">
        <f t="shared" si="0"/>
        <v>CommcarechangedFiles_D=some filesclosedBy=NoahCarnahan</v>
      </c>
      <c r="B59" s="4" t="s">
        <v>9</v>
      </c>
      <c r="C59" t="s">
        <v>32</v>
      </c>
      <c r="D59" t="s">
        <v>77</v>
      </c>
      <c r="E59" t="s">
        <v>336</v>
      </c>
      <c r="F59" t="s">
        <v>784</v>
      </c>
      <c r="G59" t="s">
        <v>785</v>
      </c>
    </row>
    <row r="60" spans="1:7" x14ac:dyDescent="0.2">
      <c r="A60" t="str">
        <f t="shared" si="0"/>
        <v>CommcarechangedFiles_D=some filesclosedBy=twymer</v>
      </c>
      <c r="B60" s="4" t="s">
        <v>9</v>
      </c>
      <c r="C60" t="s">
        <v>27</v>
      </c>
      <c r="D60" t="s">
        <v>77</v>
      </c>
      <c r="E60" t="s">
        <v>786</v>
      </c>
      <c r="F60" t="s">
        <v>787</v>
      </c>
      <c r="G60" t="s">
        <v>788</v>
      </c>
    </row>
    <row r="61" spans="1:7" x14ac:dyDescent="0.2">
      <c r="A61" t="str">
        <f t="shared" si="0"/>
        <v>CommcarechangedFiles_D=some filesclosedBy=yedi</v>
      </c>
      <c r="B61" s="4" t="s">
        <v>9</v>
      </c>
      <c r="C61" t="s">
        <v>25</v>
      </c>
      <c r="D61" t="s">
        <v>77</v>
      </c>
      <c r="E61" t="s">
        <v>406</v>
      </c>
      <c r="F61" t="s">
        <v>552</v>
      </c>
      <c r="G61" t="s">
        <v>790</v>
      </c>
    </row>
    <row r="62" spans="1:7" x14ac:dyDescent="0.2">
      <c r="A62" t="str">
        <f t="shared" si="0"/>
        <v>CommcarecommitsPull_D=1 commitclosedBy=yedi</v>
      </c>
      <c r="B62" s="4" t="s">
        <v>9</v>
      </c>
      <c r="C62" t="s">
        <v>25</v>
      </c>
      <c r="D62" t="s">
        <v>10</v>
      </c>
      <c r="E62" t="s">
        <v>792</v>
      </c>
      <c r="F62" t="s">
        <v>313</v>
      </c>
      <c r="G62" s="7">
        <v>12557</v>
      </c>
    </row>
    <row r="63" spans="1:7" x14ac:dyDescent="0.2">
      <c r="A63" t="str">
        <f t="shared" si="0"/>
        <v>CommcarecommitsPull_D=1 commitclosedBy=kaapstorm</v>
      </c>
      <c r="B63" s="4" t="s">
        <v>9</v>
      </c>
      <c r="C63" t="s">
        <v>54</v>
      </c>
      <c r="D63" t="s">
        <v>10</v>
      </c>
      <c r="E63" t="s">
        <v>655</v>
      </c>
      <c r="F63" t="s">
        <v>184</v>
      </c>
      <c r="G63" s="7">
        <v>12109</v>
      </c>
    </row>
    <row r="64" spans="1:7" x14ac:dyDescent="0.2">
      <c r="A64" t="str">
        <f t="shared" si="0"/>
        <v>CommcarecommitsPull_D=1 commitclosedBy=dmyung</v>
      </c>
      <c r="B64" s="4" t="s">
        <v>9</v>
      </c>
      <c r="C64" t="s">
        <v>29</v>
      </c>
      <c r="D64" t="s">
        <v>10</v>
      </c>
      <c r="E64" t="s">
        <v>793</v>
      </c>
      <c r="F64" t="s">
        <v>794</v>
      </c>
      <c r="G64" s="7">
        <v>11503</v>
      </c>
    </row>
    <row r="65" spans="1:7" x14ac:dyDescent="0.2">
      <c r="A65" t="str">
        <f t="shared" si="0"/>
        <v>CommcarecommitsPull_D=1 commitclosedBy=sravfeyn</v>
      </c>
      <c r="B65" s="4" t="s">
        <v>9</v>
      </c>
      <c r="C65" t="s">
        <v>49</v>
      </c>
      <c r="D65" t="s">
        <v>10</v>
      </c>
      <c r="E65" t="s">
        <v>786</v>
      </c>
      <c r="F65" t="s">
        <v>795</v>
      </c>
      <c r="G65" s="7">
        <v>11386</v>
      </c>
    </row>
    <row r="66" spans="1:7" x14ac:dyDescent="0.2">
      <c r="A66" t="str">
        <f t="shared" si="0"/>
        <v>CommcarecommitsPull_D=1 commitclosedBy=orangejenny</v>
      </c>
      <c r="B66" s="4" t="s">
        <v>9</v>
      </c>
      <c r="C66" t="s">
        <v>55</v>
      </c>
      <c r="D66" t="s">
        <v>10</v>
      </c>
      <c r="E66" t="s">
        <v>251</v>
      </c>
      <c r="F66" t="s">
        <v>796</v>
      </c>
      <c r="G66" s="7">
        <v>11071</v>
      </c>
    </row>
    <row r="67" spans="1:7" x14ac:dyDescent="0.2">
      <c r="A67" t="str">
        <f t="shared" ref="A67:A130" si="1">_xlfn.CONCAT(B67,D67,C67)</f>
        <v>CommcarecommitsPull_D=1 commitclosedBy=TylerSheffels</v>
      </c>
      <c r="B67" s="4" t="s">
        <v>9</v>
      </c>
      <c r="C67" t="s">
        <v>52</v>
      </c>
      <c r="D67" t="s">
        <v>10</v>
      </c>
      <c r="E67" t="s">
        <v>210</v>
      </c>
      <c r="F67" t="s">
        <v>797</v>
      </c>
      <c r="G67" s="7">
        <v>11019</v>
      </c>
    </row>
    <row r="68" spans="1:7" x14ac:dyDescent="0.2">
      <c r="A68" t="str">
        <f t="shared" si="1"/>
        <v>CommcarecommitsPull_D=1 commitclosedBy=mwhite</v>
      </c>
      <c r="B68" s="4" t="s">
        <v>9</v>
      </c>
      <c r="C68" t="s">
        <v>51</v>
      </c>
      <c r="D68" t="s">
        <v>10</v>
      </c>
      <c r="E68" t="s">
        <v>406</v>
      </c>
      <c r="F68" t="s">
        <v>798</v>
      </c>
      <c r="G68" s="7">
        <v>10844</v>
      </c>
    </row>
    <row r="69" spans="1:7" x14ac:dyDescent="0.2">
      <c r="A69" t="str">
        <f t="shared" si="1"/>
        <v>CommcarecommitsPull_D=1 commitclosedBy=kennknowles</v>
      </c>
      <c r="B69" s="4" t="s">
        <v>9</v>
      </c>
      <c r="C69" t="s">
        <v>53</v>
      </c>
      <c r="D69" t="s">
        <v>10</v>
      </c>
      <c r="E69" t="s">
        <v>312</v>
      </c>
      <c r="F69" t="s">
        <v>369</v>
      </c>
      <c r="G69" s="7">
        <v>10763</v>
      </c>
    </row>
    <row r="70" spans="1:7" x14ac:dyDescent="0.2">
      <c r="A70" t="str">
        <f t="shared" si="1"/>
        <v>CommcarecommitsPull_D=1 commitclosedBy=czue</v>
      </c>
      <c r="B70" s="4" t="s">
        <v>9</v>
      </c>
      <c r="C70" t="s">
        <v>11</v>
      </c>
      <c r="D70" t="s">
        <v>10</v>
      </c>
      <c r="E70" t="s">
        <v>799</v>
      </c>
      <c r="F70" t="s">
        <v>800</v>
      </c>
      <c r="G70" s="7">
        <v>10622</v>
      </c>
    </row>
    <row r="71" spans="1:7" x14ac:dyDescent="0.2">
      <c r="A71" t="str">
        <f t="shared" si="1"/>
        <v>CommcarecommitsPull_D=1 commitclosedBy=millerdev</v>
      </c>
      <c r="B71" s="4" t="s">
        <v>9</v>
      </c>
      <c r="C71" t="s">
        <v>23</v>
      </c>
      <c r="D71" t="s">
        <v>10</v>
      </c>
      <c r="E71" t="s">
        <v>802</v>
      </c>
      <c r="F71" t="s">
        <v>803</v>
      </c>
      <c r="G71" s="7">
        <v>10415</v>
      </c>
    </row>
    <row r="72" spans="1:7" x14ac:dyDescent="0.2">
      <c r="A72" t="str">
        <f t="shared" si="1"/>
        <v>CommcarecommitsPull_D=1 commitclosedBy=esoergel</v>
      </c>
      <c r="B72" s="4" t="s">
        <v>9</v>
      </c>
      <c r="C72" t="s">
        <v>18</v>
      </c>
      <c r="D72" t="s">
        <v>10</v>
      </c>
      <c r="E72" t="s">
        <v>804</v>
      </c>
      <c r="F72" t="s">
        <v>805</v>
      </c>
      <c r="G72" s="7">
        <v>10305</v>
      </c>
    </row>
    <row r="73" spans="1:7" x14ac:dyDescent="0.2">
      <c r="A73" t="str">
        <f t="shared" si="1"/>
        <v>CommcarecommitsPull_D=1 commitclosedBy=NoahCarnahan</v>
      </c>
      <c r="B73" s="4" t="s">
        <v>9</v>
      </c>
      <c r="C73" t="s">
        <v>32</v>
      </c>
      <c r="D73" t="s">
        <v>10</v>
      </c>
      <c r="E73" t="s">
        <v>12</v>
      </c>
      <c r="F73" t="s">
        <v>382</v>
      </c>
      <c r="G73" s="7">
        <v>10274</v>
      </c>
    </row>
    <row r="74" spans="1:7" x14ac:dyDescent="0.2">
      <c r="A74" t="str">
        <f t="shared" si="1"/>
        <v>CommcarecommitsPull_D=1 commitclosedBy=benrudolph</v>
      </c>
      <c r="B74" s="4" t="s">
        <v>9</v>
      </c>
      <c r="C74" t="s">
        <v>31</v>
      </c>
      <c r="D74" t="s">
        <v>10</v>
      </c>
      <c r="E74" t="s">
        <v>806</v>
      </c>
      <c r="F74" t="s">
        <v>807</v>
      </c>
      <c r="G74" s="7">
        <v>10021</v>
      </c>
    </row>
    <row r="75" spans="1:7" x14ac:dyDescent="0.2">
      <c r="A75" t="str">
        <f t="shared" si="1"/>
        <v>CommcarecommitsPull_D=1 commitclosedBy=emord</v>
      </c>
      <c r="B75" s="4" t="s">
        <v>9</v>
      </c>
      <c r="C75" t="s">
        <v>50</v>
      </c>
      <c r="D75" t="s">
        <v>10</v>
      </c>
      <c r="E75" t="s">
        <v>208</v>
      </c>
      <c r="F75" t="s">
        <v>809</v>
      </c>
      <c r="G75" t="s">
        <v>810</v>
      </c>
    </row>
    <row r="76" spans="1:7" x14ac:dyDescent="0.2">
      <c r="A76" t="str">
        <f t="shared" si="1"/>
        <v>CommcarecommitsPull_D=1 commitclosedBy=dannyroberts</v>
      </c>
      <c r="B76" s="4" t="s">
        <v>9</v>
      </c>
      <c r="C76" t="s">
        <v>15</v>
      </c>
      <c r="D76" t="s">
        <v>10</v>
      </c>
      <c r="E76" t="s">
        <v>812</v>
      </c>
      <c r="F76" t="s">
        <v>813</v>
      </c>
      <c r="G76" t="s">
        <v>814</v>
      </c>
    </row>
    <row r="77" spans="1:7" x14ac:dyDescent="0.2">
      <c r="A77" t="str">
        <f t="shared" si="1"/>
        <v>CommcarecommitsPull_D=1 commitclosedBy=twymer</v>
      </c>
      <c r="B77" s="4" t="s">
        <v>9</v>
      </c>
      <c r="C77" t="s">
        <v>27</v>
      </c>
      <c r="D77" t="s">
        <v>10</v>
      </c>
      <c r="E77" t="s">
        <v>221</v>
      </c>
      <c r="F77" t="s">
        <v>816</v>
      </c>
      <c r="G77" t="s">
        <v>817</v>
      </c>
    </row>
    <row r="78" spans="1:7" x14ac:dyDescent="0.2">
      <c r="A78" t="str">
        <f t="shared" si="1"/>
        <v>CommcarecommitsPull_D=1 commitclosedBy=biyeun</v>
      </c>
      <c r="B78" s="4" t="s">
        <v>9</v>
      </c>
      <c r="C78" t="s">
        <v>24</v>
      </c>
      <c r="D78" t="s">
        <v>10</v>
      </c>
      <c r="E78" t="s">
        <v>818</v>
      </c>
      <c r="F78" t="s">
        <v>819</v>
      </c>
      <c r="G78" t="s">
        <v>820</v>
      </c>
    </row>
    <row r="79" spans="1:7" x14ac:dyDescent="0.2">
      <c r="A79" t="str">
        <f t="shared" si="1"/>
        <v>CommcarecommitsPull_D=1 commitclosedBy=mrgriscom</v>
      </c>
      <c r="B79" s="4" t="s">
        <v>9</v>
      </c>
      <c r="C79" t="s">
        <v>56</v>
      </c>
      <c r="D79" t="s">
        <v>10</v>
      </c>
      <c r="E79" t="s">
        <v>217</v>
      </c>
      <c r="F79" t="s">
        <v>821</v>
      </c>
      <c r="G79" t="s">
        <v>822</v>
      </c>
    </row>
    <row r="80" spans="1:7" x14ac:dyDescent="0.2">
      <c r="A80" t="str">
        <f t="shared" si="1"/>
        <v>CommcarecommitsPull_D=1 commitclosedBy=snopoke</v>
      </c>
      <c r="B80" s="4" t="s">
        <v>9</v>
      </c>
      <c r="C80" t="s">
        <v>21</v>
      </c>
      <c r="D80" t="s">
        <v>10</v>
      </c>
      <c r="E80" t="s">
        <v>824</v>
      </c>
      <c r="F80" t="s">
        <v>825</v>
      </c>
      <c r="G80" t="s">
        <v>826</v>
      </c>
    </row>
    <row r="81" spans="1:7" x14ac:dyDescent="0.2">
      <c r="A81" t="str">
        <f t="shared" si="1"/>
        <v>CommcarecommitsPull_D=1 commitclosedBy=gcapalbo</v>
      </c>
      <c r="B81" s="4" t="s">
        <v>9</v>
      </c>
      <c r="C81" t="s">
        <v>48</v>
      </c>
      <c r="D81" t="s">
        <v>10</v>
      </c>
      <c r="E81" t="s">
        <v>827</v>
      </c>
      <c r="F81" t="s">
        <v>828</v>
      </c>
      <c r="G81" t="s">
        <v>829</v>
      </c>
    </row>
    <row r="82" spans="1:7" x14ac:dyDescent="0.2">
      <c r="A82" t="str">
        <f t="shared" si="1"/>
        <v>CommcarecommitsPull_D=1 commitclosedBy=nickpell</v>
      </c>
      <c r="B82" s="4" t="s">
        <v>9</v>
      </c>
      <c r="C82" t="s">
        <v>28</v>
      </c>
      <c r="D82" t="s">
        <v>10</v>
      </c>
      <c r="E82" t="s">
        <v>672</v>
      </c>
      <c r="F82" t="s">
        <v>830</v>
      </c>
      <c r="G82" t="s">
        <v>831</v>
      </c>
    </row>
    <row r="83" spans="1:7" x14ac:dyDescent="0.2">
      <c r="A83" t="str">
        <f t="shared" si="1"/>
        <v>CommcarecommitsPull_D=many commitsclosedBy=mrgriscom</v>
      </c>
      <c r="B83" s="4" t="s">
        <v>9</v>
      </c>
      <c r="C83" t="s">
        <v>56</v>
      </c>
      <c r="D83" t="s">
        <v>33</v>
      </c>
      <c r="E83" t="s">
        <v>294</v>
      </c>
      <c r="F83" t="s">
        <v>502</v>
      </c>
      <c r="G83" s="7">
        <v>27942</v>
      </c>
    </row>
    <row r="84" spans="1:7" x14ac:dyDescent="0.2">
      <c r="A84" t="str">
        <f t="shared" si="1"/>
        <v>CommcarecommitsPull_D=many commitsclosedBy=gcapalbo</v>
      </c>
      <c r="B84" s="4" t="s">
        <v>9</v>
      </c>
      <c r="C84" t="s">
        <v>48</v>
      </c>
      <c r="D84" t="s">
        <v>33</v>
      </c>
      <c r="E84" t="s">
        <v>312</v>
      </c>
      <c r="F84" t="s">
        <v>833</v>
      </c>
      <c r="G84" s="7">
        <v>21757</v>
      </c>
    </row>
    <row r="85" spans="1:7" x14ac:dyDescent="0.2">
      <c r="A85" t="str">
        <f t="shared" si="1"/>
        <v>CommcarecommitsPull_D=many commitsclosedBy=nickpell</v>
      </c>
      <c r="B85" s="4" t="s">
        <v>9</v>
      </c>
      <c r="C85" t="s">
        <v>28</v>
      </c>
      <c r="D85" t="s">
        <v>33</v>
      </c>
      <c r="E85" t="s">
        <v>254</v>
      </c>
      <c r="F85" t="s">
        <v>834</v>
      </c>
      <c r="G85" s="7">
        <v>18918</v>
      </c>
    </row>
    <row r="86" spans="1:7" x14ac:dyDescent="0.2">
      <c r="A86" t="str">
        <f t="shared" si="1"/>
        <v>CommcarecommitsPull_D=many commitsclosedBy=snopoke</v>
      </c>
      <c r="B86" s="4" t="s">
        <v>9</v>
      </c>
      <c r="C86" t="s">
        <v>21</v>
      </c>
      <c r="D86" t="s">
        <v>33</v>
      </c>
      <c r="E86" t="s">
        <v>835</v>
      </c>
      <c r="F86" t="s">
        <v>836</v>
      </c>
      <c r="G86" s="7">
        <v>13949</v>
      </c>
    </row>
    <row r="87" spans="1:7" x14ac:dyDescent="0.2">
      <c r="A87" t="str">
        <f t="shared" si="1"/>
        <v>CommcarecommitsPull_D=many commitsclosedBy=emord</v>
      </c>
      <c r="B87" s="4" t="s">
        <v>9</v>
      </c>
      <c r="C87" t="s">
        <v>50</v>
      </c>
      <c r="D87" t="s">
        <v>33</v>
      </c>
      <c r="E87" t="s">
        <v>274</v>
      </c>
      <c r="F87" t="s">
        <v>733</v>
      </c>
      <c r="G87" s="7">
        <v>1353</v>
      </c>
    </row>
    <row r="88" spans="1:7" x14ac:dyDescent="0.2">
      <c r="A88" t="str">
        <f t="shared" si="1"/>
        <v>CommcarecommitsPull_D=many commitsclosedBy=twymer</v>
      </c>
      <c r="B88" s="4" t="s">
        <v>9</v>
      </c>
      <c r="C88" t="s">
        <v>27</v>
      </c>
      <c r="D88" t="s">
        <v>33</v>
      </c>
      <c r="E88" t="s">
        <v>211</v>
      </c>
      <c r="F88" t="s">
        <v>837</v>
      </c>
      <c r="G88" s="7">
        <v>12191</v>
      </c>
    </row>
    <row r="89" spans="1:7" x14ac:dyDescent="0.2">
      <c r="A89" t="str">
        <f t="shared" si="1"/>
        <v>CommcarecommitsPull_D=many commitsclosedBy=dannyroberts</v>
      </c>
      <c r="B89" s="4" t="s">
        <v>9</v>
      </c>
      <c r="C89" t="s">
        <v>15</v>
      </c>
      <c r="D89" t="s">
        <v>33</v>
      </c>
      <c r="E89" t="s">
        <v>838</v>
      </c>
      <c r="F89" t="s">
        <v>839</v>
      </c>
      <c r="G89" s="7">
        <v>11579</v>
      </c>
    </row>
    <row r="90" spans="1:7" x14ac:dyDescent="0.2">
      <c r="A90" t="str">
        <f t="shared" si="1"/>
        <v>CommcarecommitsPull_D=many commitsclosedBy=TylerSheffels</v>
      </c>
      <c r="B90" s="4" t="s">
        <v>9</v>
      </c>
      <c r="C90" t="s">
        <v>52</v>
      </c>
      <c r="D90" t="s">
        <v>33</v>
      </c>
      <c r="E90" t="s">
        <v>285</v>
      </c>
      <c r="F90" t="s">
        <v>231</v>
      </c>
      <c r="G90" s="7">
        <v>11476</v>
      </c>
    </row>
    <row r="91" spans="1:7" x14ac:dyDescent="0.2">
      <c r="A91" t="str">
        <f t="shared" si="1"/>
        <v>CommcarecommitsPull_D=many commitsclosedBy=esoergel</v>
      </c>
      <c r="B91" s="4" t="s">
        <v>9</v>
      </c>
      <c r="C91" t="s">
        <v>18</v>
      </c>
      <c r="D91" t="s">
        <v>33</v>
      </c>
      <c r="E91" t="s">
        <v>786</v>
      </c>
      <c r="F91" t="s">
        <v>840</v>
      </c>
      <c r="G91" s="7">
        <v>11452</v>
      </c>
    </row>
    <row r="92" spans="1:7" x14ac:dyDescent="0.2">
      <c r="A92" t="str">
        <f t="shared" si="1"/>
        <v>CommcarecommitsPull_D=many commitsclosedBy=benrudolph</v>
      </c>
      <c r="B92" s="4" t="s">
        <v>9</v>
      </c>
      <c r="C92" t="s">
        <v>31</v>
      </c>
      <c r="D92" t="s">
        <v>33</v>
      </c>
      <c r="E92" t="s">
        <v>251</v>
      </c>
      <c r="F92" t="s">
        <v>841</v>
      </c>
      <c r="G92" s="7">
        <v>11081</v>
      </c>
    </row>
    <row r="93" spans="1:7" x14ac:dyDescent="0.2">
      <c r="A93" t="str">
        <f t="shared" si="1"/>
        <v>CommcarecommitsPull_D=many commitsclosedBy=biyeun</v>
      </c>
      <c r="B93" s="4" t="s">
        <v>9</v>
      </c>
      <c r="C93" t="s">
        <v>24</v>
      </c>
      <c r="D93" t="s">
        <v>33</v>
      </c>
      <c r="E93" t="s">
        <v>434</v>
      </c>
      <c r="F93" t="s">
        <v>842</v>
      </c>
      <c r="G93" s="7">
        <v>10819</v>
      </c>
    </row>
    <row r="94" spans="1:7" x14ac:dyDescent="0.2">
      <c r="A94" t="str">
        <f t="shared" si="1"/>
        <v>CommcarecommitsPull_D=many commitsclosedBy=NoahCarnahan</v>
      </c>
      <c r="B94" s="4" t="s">
        <v>9</v>
      </c>
      <c r="C94" t="s">
        <v>32</v>
      </c>
      <c r="D94" t="s">
        <v>33</v>
      </c>
      <c r="E94" t="s">
        <v>217</v>
      </c>
      <c r="F94" t="s">
        <v>843</v>
      </c>
      <c r="G94" t="s">
        <v>844</v>
      </c>
    </row>
    <row r="95" spans="1:7" x14ac:dyDescent="0.2">
      <c r="A95" t="str">
        <f t="shared" si="1"/>
        <v>CommcarecommitsPull_D=many commitsclosedBy=sravfeyn</v>
      </c>
      <c r="B95" s="4" t="s">
        <v>9</v>
      </c>
      <c r="C95" t="s">
        <v>49</v>
      </c>
      <c r="D95" t="s">
        <v>33</v>
      </c>
      <c r="E95" t="s">
        <v>220</v>
      </c>
      <c r="F95" t="s">
        <v>846</v>
      </c>
      <c r="G95" t="s">
        <v>847</v>
      </c>
    </row>
    <row r="96" spans="1:7" x14ac:dyDescent="0.2">
      <c r="A96" t="str">
        <f t="shared" si="1"/>
        <v>CommcarecommitsPull_D=many commitsclosedBy=czue</v>
      </c>
      <c r="B96" s="4" t="s">
        <v>9</v>
      </c>
      <c r="C96" t="s">
        <v>11</v>
      </c>
      <c r="D96" t="s">
        <v>33</v>
      </c>
      <c r="E96" t="s">
        <v>664</v>
      </c>
      <c r="F96" t="s">
        <v>848</v>
      </c>
      <c r="G96" t="s">
        <v>849</v>
      </c>
    </row>
    <row r="97" spans="1:7" x14ac:dyDescent="0.2">
      <c r="A97" t="str">
        <f t="shared" si="1"/>
        <v>CommcarecommitsPull_D=many commitsclosedBy=millerdev</v>
      </c>
      <c r="B97" s="4" t="s">
        <v>9</v>
      </c>
      <c r="C97" t="s">
        <v>23</v>
      </c>
      <c r="D97" t="s">
        <v>33</v>
      </c>
      <c r="E97" t="s">
        <v>851</v>
      </c>
      <c r="F97" t="s">
        <v>852</v>
      </c>
      <c r="G97" t="s">
        <v>853</v>
      </c>
    </row>
    <row r="98" spans="1:7" x14ac:dyDescent="0.2">
      <c r="A98" t="str">
        <f t="shared" si="1"/>
        <v>CommcarecommitsPull_D=many commitsclosedBy=dmyung</v>
      </c>
      <c r="B98" s="4" t="s">
        <v>9</v>
      </c>
      <c r="C98" t="s">
        <v>29</v>
      </c>
      <c r="D98" t="s">
        <v>33</v>
      </c>
      <c r="E98" t="s">
        <v>290</v>
      </c>
      <c r="F98" t="s">
        <v>855</v>
      </c>
      <c r="G98" t="s">
        <v>856</v>
      </c>
    </row>
    <row r="99" spans="1:7" x14ac:dyDescent="0.2">
      <c r="A99" t="str">
        <f t="shared" si="1"/>
        <v>CommcarecommitsPull_D=many commitsclosedBy=yedi</v>
      </c>
      <c r="B99" s="4" t="s">
        <v>9</v>
      </c>
      <c r="C99" t="s">
        <v>25</v>
      </c>
      <c r="D99" t="s">
        <v>33</v>
      </c>
      <c r="E99" t="s">
        <v>290</v>
      </c>
      <c r="F99" t="s">
        <v>857</v>
      </c>
      <c r="G99" t="s">
        <v>858</v>
      </c>
    </row>
    <row r="100" spans="1:7" x14ac:dyDescent="0.2">
      <c r="A100" t="str">
        <f t="shared" si="1"/>
        <v>CommcarecommitsPull_D=some commitsclosedBy=nickpell</v>
      </c>
      <c r="B100" s="4" t="s">
        <v>9</v>
      </c>
      <c r="C100" t="s">
        <v>28</v>
      </c>
      <c r="D100" t="s">
        <v>83</v>
      </c>
      <c r="E100" t="s">
        <v>859</v>
      </c>
      <c r="F100" t="s">
        <v>860</v>
      </c>
      <c r="G100" s="7">
        <v>13192</v>
      </c>
    </row>
    <row r="101" spans="1:7" x14ac:dyDescent="0.2">
      <c r="A101" t="str">
        <f t="shared" si="1"/>
        <v>CommcarecommitsPull_D=some commitsclosedBy=kennknowles</v>
      </c>
      <c r="B101" s="4" t="s">
        <v>9</v>
      </c>
      <c r="C101" t="s">
        <v>53</v>
      </c>
      <c r="D101" t="s">
        <v>83</v>
      </c>
      <c r="E101" t="s">
        <v>253</v>
      </c>
      <c r="F101" t="s">
        <v>525</v>
      </c>
      <c r="G101" s="7">
        <v>12013</v>
      </c>
    </row>
    <row r="102" spans="1:7" x14ac:dyDescent="0.2">
      <c r="A102" t="str">
        <f t="shared" si="1"/>
        <v>CommcarecommitsPull_D=some commitsclosedBy=biyeun</v>
      </c>
      <c r="B102" s="4" t="s">
        <v>9</v>
      </c>
      <c r="C102" t="s">
        <v>24</v>
      </c>
      <c r="D102" t="s">
        <v>83</v>
      </c>
      <c r="E102" t="s">
        <v>861</v>
      </c>
      <c r="F102" t="s">
        <v>862</v>
      </c>
      <c r="G102" s="7">
        <v>11635</v>
      </c>
    </row>
    <row r="103" spans="1:7" x14ac:dyDescent="0.2">
      <c r="A103" t="str">
        <f t="shared" si="1"/>
        <v>CommcarecommitsPull_D=some commitsclosedBy=gcapalbo</v>
      </c>
      <c r="B103" s="4" t="s">
        <v>9</v>
      </c>
      <c r="C103" t="s">
        <v>48</v>
      </c>
      <c r="D103" t="s">
        <v>83</v>
      </c>
      <c r="E103" t="s">
        <v>381</v>
      </c>
      <c r="F103" t="s">
        <v>863</v>
      </c>
      <c r="G103" s="7">
        <v>11388</v>
      </c>
    </row>
    <row r="104" spans="1:7" x14ac:dyDescent="0.2">
      <c r="A104" t="str">
        <f t="shared" si="1"/>
        <v>CommcarecommitsPull_D=some commitsclosedBy=dannyroberts</v>
      </c>
      <c r="B104" s="4" t="s">
        <v>9</v>
      </c>
      <c r="C104" t="s">
        <v>15</v>
      </c>
      <c r="D104" t="s">
        <v>83</v>
      </c>
      <c r="E104" t="s">
        <v>301</v>
      </c>
      <c r="F104" t="s">
        <v>864</v>
      </c>
      <c r="G104" s="7">
        <v>11177</v>
      </c>
    </row>
    <row r="105" spans="1:7" x14ac:dyDescent="0.2">
      <c r="A105" t="str">
        <f t="shared" si="1"/>
        <v>CommcarecommitsPull_D=some commitsclosedBy=twymer</v>
      </c>
      <c r="B105" s="4" t="s">
        <v>9</v>
      </c>
      <c r="C105" t="s">
        <v>27</v>
      </c>
      <c r="D105" t="s">
        <v>83</v>
      </c>
      <c r="E105" t="s">
        <v>865</v>
      </c>
      <c r="F105" t="s">
        <v>866</v>
      </c>
      <c r="G105" s="7">
        <v>10938</v>
      </c>
    </row>
    <row r="106" spans="1:7" x14ac:dyDescent="0.2">
      <c r="A106" t="str">
        <f t="shared" si="1"/>
        <v>CommcarecommitsPull_D=some commitsclosedBy=millerdev</v>
      </c>
      <c r="B106" s="4" t="s">
        <v>9</v>
      </c>
      <c r="C106" t="s">
        <v>23</v>
      </c>
      <c r="D106" t="s">
        <v>83</v>
      </c>
      <c r="E106" t="s">
        <v>867</v>
      </c>
      <c r="F106" t="s">
        <v>868</v>
      </c>
      <c r="G106" s="7">
        <v>10487</v>
      </c>
    </row>
    <row r="107" spans="1:7" x14ac:dyDescent="0.2">
      <c r="A107" t="str">
        <f t="shared" si="1"/>
        <v>CommcarecommitsPull_D=some commitsclosedBy=snopoke</v>
      </c>
      <c r="B107" s="4" t="s">
        <v>9</v>
      </c>
      <c r="C107" t="s">
        <v>21</v>
      </c>
      <c r="D107" t="s">
        <v>83</v>
      </c>
      <c r="E107" t="s">
        <v>672</v>
      </c>
      <c r="F107" t="s">
        <v>869</v>
      </c>
      <c r="G107" s="7">
        <v>1021</v>
      </c>
    </row>
    <row r="108" spans="1:7" x14ac:dyDescent="0.2">
      <c r="A108" t="str">
        <f t="shared" si="1"/>
        <v>CommcarecommitsPull_D=some commitsclosedBy=mwhite</v>
      </c>
      <c r="B108" s="4" t="s">
        <v>9</v>
      </c>
      <c r="C108" t="s">
        <v>51</v>
      </c>
      <c r="D108" t="s">
        <v>83</v>
      </c>
      <c r="E108" t="s">
        <v>213</v>
      </c>
      <c r="F108" t="s">
        <v>870</v>
      </c>
      <c r="G108" t="s">
        <v>871</v>
      </c>
    </row>
    <row r="109" spans="1:7" x14ac:dyDescent="0.2">
      <c r="A109" t="str">
        <f t="shared" si="1"/>
        <v>CommcarecommitsPull_D=some commitsclosedBy=czue</v>
      </c>
      <c r="B109" s="4" t="s">
        <v>9</v>
      </c>
      <c r="C109" t="s">
        <v>11</v>
      </c>
      <c r="D109" t="s">
        <v>83</v>
      </c>
      <c r="E109" t="s">
        <v>873</v>
      </c>
      <c r="F109" t="s">
        <v>874</v>
      </c>
      <c r="G109" t="s">
        <v>333</v>
      </c>
    </row>
    <row r="110" spans="1:7" x14ac:dyDescent="0.2">
      <c r="A110" t="str">
        <f t="shared" si="1"/>
        <v>CommcarecommitsPull_D=some commitsclosedBy=NoahCarnahan</v>
      </c>
      <c r="B110" s="4" t="s">
        <v>9</v>
      </c>
      <c r="C110" t="s">
        <v>32</v>
      </c>
      <c r="D110" t="s">
        <v>83</v>
      </c>
      <c r="E110" t="s">
        <v>655</v>
      </c>
      <c r="F110" t="s">
        <v>877</v>
      </c>
      <c r="G110" t="s">
        <v>608</v>
      </c>
    </row>
    <row r="111" spans="1:7" x14ac:dyDescent="0.2">
      <c r="A111" t="str">
        <f t="shared" si="1"/>
        <v>CommcarecommitsPull_D=some commitsclosedBy=emord</v>
      </c>
      <c r="B111" s="4" t="s">
        <v>9</v>
      </c>
      <c r="C111" t="s">
        <v>50</v>
      </c>
      <c r="D111" t="s">
        <v>83</v>
      </c>
      <c r="E111" t="s">
        <v>758</v>
      </c>
      <c r="F111" t="s">
        <v>879</v>
      </c>
      <c r="G111" t="s">
        <v>880</v>
      </c>
    </row>
    <row r="112" spans="1:7" x14ac:dyDescent="0.2">
      <c r="A112" t="str">
        <f t="shared" si="1"/>
        <v>CommcarecommitsPull_D=some commitsclosedBy=benrudolph</v>
      </c>
      <c r="B112" s="4" t="s">
        <v>9</v>
      </c>
      <c r="C112" t="s">
        <v>31</v>
      </c>
      <c r="D112" t="s">
        <v>83</v>
      </c>
      <c r="E112" t="s">
        <v>827</v>
      </c>
      <c r="F112" t="s">
        <v>881</v>
      </c>
      <c r="G112" t="s">
        <v>882</v>
      </c>
    </row>
    <row r="113" spans="1:7" x14ac:dyDescent="0.2">
      <c r="A113" t="str">
        <f t="shared" si="1"/>
        <v>CommcarecommitsPull_D=some commitsclosedBy=dmyung</v>
      </c>
      <c r="B113" s="4" t="s">
        <v>9</v>
      </c>
      <c r="C113" t="s">
        <v>29</v>
      </c>
      <c r="D113" t="s">
        <v>83</v>
      </c>
      <c r="E113" t="s">
        <v>851</v>
      </c>
      <c r="F113" t="s">
        <v>883</v>
      </c>
      <c r="G113" t="s">
        <v>884</v>
      </c>
    </row>
    <row r="114" spans="1:7" x14ac:dyDescent="0.2">
      <c r="A114" t="str">
        <f t="shared" si="1"/>
        <v>CommcarecommitsPull_D=some commitsclosedBy=esoergel</v>
      </c>
      <c r="B114" s="4" t="s">
        <v>9</v>
      </c>
      <c r="C114" t="s">
        <v>18</v>
      </c>
      <c r="D114" t="s">
        <v>83</v>
      </c>
      <c r="E114" t="s">
        <v>885</v>
      </c>
      <c r="F114" t="s">
        <v>886</v>
      </c>
      <c r="G114" t="s">
        <v>887</v>
      </c>
    </row>
    <row r="115" spans="1:7" x14ac:dyDescent="0.2">
      <c r="A115" t="str">
        <f t="shared" si="1"/>
        <v>CommcarecommitsPull_D=some commitsclosedBy=orangejenny</v>
      </c>
      <c r="B115" s="4" t="s">
        <v>9</v>
      </c>
      <c r="C115" t="s">
        <v>55</v>
      </c>
      <c r="D115" t="s">
        <v>83</v>
      </c>
      <c r="E115" t="s">
        <v>247</v>
      </c>
      <c r="F115" t="s">
        <v>192</v>
      </c>
      <c r="G115" t="s">
        <v>888</v>
      </c>
    </row>
    <row r="116" spans="1:7" x14ac:dyDescent="0.2">
      <c r="A116" t="str">
        <f t="shared" si="1"/>
        <v>CommcarecommitsPull_D=some commitsclosedBy=sravfeyn</v>
      </c>
      <c r="B116" s="4" t="s">
        <v>9</v>
      </c>
      <c r="C116" t="s">
        <v>49</v>
      </c>
      <c r="D116" t="s">
        <v>83</v>
      </c>
      <c r="E116" t="s">
        <v>213</v>
      </c>
      <c r="F116" t="s">
        <v>889</v>
      </c>
      <c r="G116" t="s">
        <v>890</v>
      </c>
    </row>
    <row r="117" spans="1:7" x14ac:dyDescent="0.2">
      <c r="A117" t="str">
        <f t="shared" si="1"/>
        <v>CommcarecommitsPull_D=some commitsclosedBy=TylerSheffels</v>
      </c>
      <c r="B117" s="4" t="s">
        <v>9</v>
      </c>
      <c r="C117" t="s">
        <v>52</v>
      </c>
      <c r="D117" t="s">
        <v>83</v>
      </c>
      <c r="E117" t="s">
        <v>220</v>
      </c>
      <c r="F117" t="s">
        <v>891</v>
      </c>
      <c r="G117" t="s">
        <v>892</v>
      </c>
    </row>
    <row r="118" spans="1:7" x14ac:dyDescent="0.2">
      <c r="A118" t="str">
        <f t="shared" si="1"/>
        <v>CommcarecommitsPull_D=some commitsclosedBy=yedi</v>
      </c>
      <c r="B118" s="4" t="s">
        <v>9</v>
      </c>
      <c r="C118" t="s">
        <v>25</v>
      </c>
      <c r="D118" t="s">
        <v>83</v>
      </c>
      <c r="E118" t="s">
        <v>336</v>
      </c>
      <c r="F118" t="s">
        <v>893</v>
      </c>
      <c r="G118" t="s">
        <v>894</v>
      </c>
    </row>
    <row r="119" spans="1:7" x14ac:dyDescent="0.2">
      <c r="A119" t="str">
        <f t="shared" si="1"/>
        <v>CommcarecoreTeamFollowsRequester=falseclosedBy=dannyroberts</v>
      </c>
      <c r="B119" s="4" t="s">
        <v>9</v>
      </c>
      <c r="C119" t="s">
        <v>15</v>
      </c>
      <c r="D119" t="s">
        <v>61</v>
      </c>
      <c r="E119" t="s">
        <v>839</v>
      </c>
      <c r="F119" t="s">
        <v>20</v>
      </c>
      <c r="G119" s="7">
        <v>11035</v>
      </c>
    </row>
    <row r="120" spans="1:7" x14ac:dyDescent="0.2">
      <c r="A120" t="str">
        <f t="shared" si="1"/>
        <v>CommcarecoreTeamFollowsRequester=falseclosedBy=snopoke</v>
      </c>
      <c r="B120" s="4" t="s">
        <v>9</v>
      </c>
      <c r="C120" t="s">
        <v>21</v>
      </c>
      <c r="D120" t="s">
        <v>61</v>
      </c>
      <c r="E120" t="s">
        <v>896</v>
      </c>
      <c r="F120" t="s">
        <v>20</v>
      </c>
      <c r="G120" s="7">
        <v>11035</v>
      </c>
    </row>
    <row r="121" spans="1:7" x14ac:dyDescent="0.2">
      <c r="A121" t="str">
        <f t="shared" si="1"/>
        <v>CommcarecoreTeamFollowsRequester=falseclosedBy=esoergel</v>
      </c>
      <c r="B121" s="4" t="s">
        <v>9</v>
      </c>
      <c r="C121" t="s">
        <v>18</v>
      </c>
      <c r="D121" t="s">
        <v>61</v>
      </c>
      <c r="E121" t="s">
        <v>897</v>
      </c>
      <c r="F121" t="s">
        <v>20</v>
      </c>
      <c r="G121" s="7">
        <v>11035</v>
      </c>
    </row>
    <row r="122" spans="1:7" x14ac:dyDescent="0.2">
      <c r="A122" t="str">
        <f t="shared" si="1"/>
        <v>CommcarecoreTeamFollowsRequester=falseclosedBy=millerdev</v>
      </c>
      <c r="B122" s="4" t="s">
        <v>9</v>
      </c>
      <c r="C122" t="s">
        <v>23</v>
      </c>
      <c r="D122" t="s">
        <v>61</v>
      </c>
      <c r="E122" t="s">
        <v>899</v>
      </c>
      <c r="F122" t="s">
        <v>20</v>
      </c>
      <c r="G122" s="7">
        <v>11035</v>
      </c>
    </row>
    <row r="123" spans="1:7" x14ac:dyDescent="0.2">
      <c r="A123" t="str">
        <f t="shared" si="1"/>
        <v>CommcarecoreTeamFollowsRequester=falseclosedBy=biyeun</v>
      </c>
      <c r="B123" s="4" t="s">
        <v>9</v>
      </c>
      <c r="C123" t="s">
        <v>24</v>
      </c>
      <c r="D123" t="s">
        <v>61</v>
      </c>
      <c r="E123" t="s">
        <v>59</v>
      </c>
      <c r="F123" t="s">
        <v>20</v>
      </c>
      <c r="G123" s="7">
        <v>11035</v>
      </c>
    </row>
    <row r="124" spans="1:7" x14ac:dyDescent="0.2">
      <c r="A124" t="str">
        <f t="shared" si="1"/>
        <v>CommcarecoreTeamFollowsRequester=falseclosedBy=benrudolph</v>
      </c>
      <c r="B124" s="4" t="s">
        <v>9</v>
      </c>
      <c r="C124" t="s">
        <v>31</v>
      </c>
      <c r="D124" t="s">
        <v>61</v>
      </c>
      <c r="E124" t="s">
        <v>900</v>
      </c>
      <c r="F124" t="s">
        <v>20</v>
      </c>
      <c r="G124" s="7">
        <v>11035</v>
      </c>
    </row>
    <row r="125" spans="1:7" x14ac:dyDescent="0.2">
      <c r="A125" t="str">
        <f t="shared" si="1"/>
        <v>CommcarecoreTeamFollowsRequester=falseclosedBy=dmyung</v>
      </c>
      <c r="B125" s="4" t="s">
        <v>9</v>
      </c>
      <c r="C125" t="s">
        <v>29</v>
      </c>
      <c r="D125" t="s">
        <v>61</v>
      </c>
      <c r="E125" t="s">
        <v>764</v>
      </c>
      <c r="F125" t="s">
        <v>20</v>
      </c>
      <c r="G125" s="7">
        <v>11035</v>
      </c>
    </row>
    <row r="126" spans="1:7" x14ac:dyDescent="0.2">
      <c r="A126" t="str">
        <f t="shared" si="1"/>
        <v>CommcarecoreTeamFollowsRequester=falseclosedBy=NoahCarnahan</v>
      </c>
      <c r="B126" s="4" t="s">
        <v>9</v>
      </c>
      <c r="C126" t="s">
        <v>32</v>
      </c>
      <c r="D126" t="s">
        <v>61</v>
      </c>
      <c r="E126" t="s">
        <v>901</v>
      </c>
      <c r="F126" t="s">
        <v>20</v>
      </c>
      <c r="G126" s="7">
        <v>11035</v>
      </c>
    </row>
    <row r="127" spans="1:7" x14ac:dyDescent="0.2">
      <c r="A127" t="str">
        <f t="shared" si="1"/>
        <v>CommcarecoreTeamFollowsRequester=falseclosedBy=gcapalbo</v>
      </c>
      <c r="B127" s="4" t="s">
        <v>9</v>
      </c>
      <c r="C127" t="s">
        <v>48</v>
      </c>
      <c r="D127" t="s">
        <v>61</v>
      </c>
      <c r="E127" t="s">
        <v>801</v>
      </c>
      <c r="F127" t="s">
        <v>20</v>
      </c>
      <c r="G127" s="7">
        <v>11035</v>
      </c>
    </row>
    <row r="128" spans="1:7" x14ac:dyDescent="0.2">
      <c r="A128" t="str">
        <f t="shared" si="1"/>
        <v>CommcarecoreTeamFollowsRequester=falseclosedBy=sravfeyn</v>
      </c>
      <c r="B128" s="4" t="s">
        <v>9</v>
      </c>
      <c r="C128" t="s">
        <v>49</v>
      </c>
      <c r="D128" t="s">
        <v>61</v>
      </c>
      <c r="E128" t="s">
        <v>669</v>
      </c>
      <c r="F128" t="s">
        <v>20</v>
      </c>
      <c r="G128" s="7">
        <v>11035</v>
      </c>
    </row>
    <row r="129" spans="1:7" x14ac:dyDescent="0.2">
      <c r="A129" t="str">
        <f t="shared" si="1"/>
        <v>CommcarecoreTeamFollowsRequester=falseclosedBy=emord</v>
      </c>
      <c r="B129" s="4" t="s">
        <v>9</v>
      </c>
      <c r="C129" t="s">
        <v>50</v>
      </c>
      <c r="D129" t="s">
        <v>61</v>
      </c>
      <c r="E129" t="s">
        <v>669</v>
      </c>
      <c r="F129" t="s">
        <v>20</v>
      </c>
      <c r="G129" s="7">
        <v>11035</v>
      </c>
    </row>
    <row r="130" spans="1:7" x14ac:dyDescent="0.2">
      <c r="A130" t="str">
        <f t="shared" si="1"/>
        <v>CommcarecoreTeamFollowsRequester=falseclosedBy=TylerSheffels</v>
      </c>
      <c r="B130" s="4" t="s">
        <v>9</v>
      </c>
      <c r="C130" t="s">
        <v>52</v>
      </c>
      <c r="D130" t="s">
        <v>61</v>
      </c>
      <c r="E130" t="s">
        <v>902</v>
      </c>
      <c r="F130" t="s">
        <v>20</v>
      </c>
      <c r="G130" s="7">
        <v>11035</v>
      </c>
    </row>
    <row r="131" spans="1:7" x14ac:dyDescent="0.2">
      <c r="A131" t="str">
        <f t="shared" ref="A131:A194" si="2">_xlfn.CONCAT(B131,D131,C131)</f>
        <v>CommcarecoreTeamFollowsRequester=falseclosedBy=kaapstorm</v>
      </c>
      <c r="B131" s="4" t="s">
        <v>9</v>
      </c>
      <c r="C131" t="s">
        <v>54</v>
      </c>
      <c r="D131" t="s">
        <v>61</v>
      </c>
      <c r="E131" t="s">
        <v>851</v>
      </c>
      <c r="F131" t="s">
        <v>20</v>
      </c>
      <c r="G131" s="7">
        <v>11035</v>
      </c>
    </row>
    <row r="132" spans="1:7" x14ac:dyDescent="0.2">
      <c r="A132" t="str">
        <f t="shared" si="2"/>
        <v>CommcarecoreTeamFollowsRequester=falseclosedBy=orangejenny</v>
      </c>
      <c r="B132" s="4" t="s">
        <v>9</v>
      </c>
      <c r="C132" t="s">
        <v>55</v>
      </c>
      <c r="D132" t="s">
        <v>61</v>
      </c>
      <c r="E132" t="s">
        <v>756</v>
      </c>
      <c r="F132" t="s">
        <v>20</v>
      </c>
      <c r="G132" s="7">
        <v>11035</v>
      </c>
    </row>
    <row r="133" spans="1:7" x14ac:dyDescent="0.2">
      <c r="A133" t="str">
        <f t="shared" si="2"/>
        <v>CommcarecoreTeamFollowsRequester=falseclosedBy=mrgriscom</v>
      </c>
      <c r="B133" s="4" t="s">
        <v>9</v>
      </c>
      <c r="C133" t="s">
        <v>56</v>
      </c>
      <c r="D133" t="s">
        <v>61</v>
      </c>
      <c r="E133" t="s">
        <v>758</v>
      </c>
      <c r="F133" t="s">
        <v>20</v>
      </c>
      <c r="G133" s="7">
        <v>11035</v>
      </c>
    </row>
    <row r="134" spans="1:7" x14ac:dyDescent="0.2">
      <c r="A134" t="str">
        <f t="shared" si="2"/>
        <v>CommcarecoreTeamFollowsRequester=falseclosedBy=proteusvacuum</v>
      </c>
      <c r="B134" s="4" t="s">
        <v>9</v>
      </c>
      <c r="C134" t="s">
        <v>57</v>
      </c>
      <c r="D134" t="s">
        <v>61</v>
      </c>
      <c r="E134" t="s">
        <v>220</v>
      </c>
      <c r="F134" t="s">
        <v>20</v>
      </c>
      <c r="G134" s="7">
        <v>11035</v>
      </c>
    </row>
    <row r="135" spans="1:7" x14ac:dyDescent="0.2">
      <c r="A135" t="str">
        <f t="shared" si="2"/>
        <v>CommcarecoreTeamFollowsRequester=falseclosedBy=twymer</v>
      </c>
      <c r="B135" s="4" t="s">
        <v>9</v>
      </c>
      <c r="C135" t="s">
        <v>27</v>
      </c>
      <c r="D135" t="s">
        <v>61</v>
      </c>
      <c r="E135" t="s">
        <v>903</v>
      </c>
      <c r="F135" t="s">
        <v>904</v>
      </c>
      <c r="G135" s="7">
        <v>10864</v>
      </c>
    </row>
    <row r="136" spans="1:7" x14ac:dyDescent="0.2">
      <c r="A136" t="str">
        <f t="shared" si="2"/>
        <v>CommcarecoreTeamFollowsRequester=falseclosedBy=yedi</v>
      </c>
      <c r="B136" s="4" t="s">
        <v>9</v>
      </c>
      <c r="C136" t="s">
        <v>25</v>
      </c>
      <c r="D136" t="s">
        <v>61</v>
      </c>
      <c r="E136" t="s">
        <v>435</v>
      </c>
      <c r="F136" t="s">
        <v>314</v>
      </c>
      <c r="G136" s="7">
        <v>10802</v>
      </c>
    </row>
    <row r="137" spans="1:7" x14ac:dyDescent="0.2">
      <c r="A137" t="str">
        <f t="shared" si="2"/>
        <v>CommcarecoreTeamFollowsRequester=falseclosedBy=nickpell</v>
      </c>
      <c r="B137" s="4" t="s">
        <v>9</v>
      </c>
      <c r="C137" t="s">
        <v>28</v>
      </c>
      <c r="D137" t="s">
        <v>61</v>
      </c>
      <c r="E137" t="s">
        <v>905</v>
      </c>
      <c r="F137" t="s">
        <v>906</v>
      </c>
      <c r="G137" s="7">
        <v>10433</v>
      </c>
    </row>
    <row r="138" spans="1:7" x14ac:dyDescent="0.2">
      <c r="A138" t="str">
        <f t="shared" si="2"/>
        <v>CommcarecoreTeamFollowsRequester=falseclosedBy=mwhite</v>
      </c>
      <c r="B138" s="4" t="s">
        <v>9</v>
      </c>
      <c r="C138" t="s">
        <v>51</v>
      </c>
      <c r="D138" t="s">
        <v>61</v>
      </c>
      <c r="E138" t="s">
        <v>907</v>
      </c>
      <c r="F138" t="s">
        <v>908</v>
      </c>
      <c r="G138" s="7">
        <v>10212</v>
      </c>
    </row>
    <row r="139" spans="1:7" x14ac:dyDescent="0.2">
      <c r="A139" t="str">
        <f t="shared" si="2"/>
        <v>CommcarecoreTeamFollowsRequester=falseclosedBy=czue</v>
      </c>
      <c r="B139" s="4" t="s">
        <v>9</v>
      </c>
      <c r="C139" t="s">
        <v>11</v>
      </c>
      <c r="D139" t="s">
        <v>61</v>
      </c>
      <c r="E139" t="s">
        <v>909</v>
      </c>
      <c r="F139" t="s">
        <v>910</v>
      </c>
      <c r="G139" t="s">
        <v>911</v>
      </c>
    </row>
    <row r="140" spans="1:7" x14ac:dyDescent="0.2">
      <c r="A140" t="str">
        <f t="shared" si="2"/>
        <v>CommcarecoreTeamFollowsRequester=falseclosedBy=kennknowles</v>
      </c>
      <c r="B140" s="4" t="s">
        <v>9</v>
      </c>
      <c r="C140" t="s">
        <v>53</v>
      </c>
      <c r="D140" t="s">
        <v>61</v>
      </c>
      <c r="E140" t="s">
        <v>758</v>
      </c>
      <c r="F140" t="s">
        <v>913</v>
      </c>
      <c r="G140" t="s">
        <v>914</v>
      </c>
    </row>
    <row r="141" spans="1:7" x14ac:dyDescent="0.2">
      <c r="A141" t="str">
        <f t="shared" si="2"/>
        <v>CommcarecoreTeamFollowsRequester=trueclosedBy=kennknowles</v>
      </c>
      <c r="B141" s="4" t="s">
        <v>9</v>
      </c>
      <c r="C141" t="s">
        <v>53</v>
      </c>
      <c r="D141" t="s">
        <v>58</v>
      </c>
      <c r="E141" t="s">
        <v>274</v>
      </c>
      <c r="F141" t="s">
        <v>750</v>
      </c>
      <c r="G141" s="7">
        <v>43725</v>
      </c>
    </row>
    <row r="142" spans="1:7" x14ac:dyDescent="0.2">
      <c r="A142" t="str">
        <f t="shared" si="2"/>
        <v>CommcarecoreTeamFollowsRequester=trueclosedBy=czue</v>
      </c>
      <c r="B142" s="4" t="s">
        <v>9</v>
      </c>
      <c r="C142" t="s">
        <v>11</v>
      </c>
      <c r="D142" t="s">
        <v>58</v>
      </c>
      <c r="E142" t="s">
        <v>915</v>
      </c>
      <c r="F142" t="s">
        <v>916</v>
      </c>
      <c r="G142" s="7">
        <v>25923</v>
      </c>
    </row>
    <row r="143" spans="1:7" x14ac:dyDescent="0.2">
      <c r="A143" t="str">
        <f t="shared" si="2"/>
        <v>CommcarecoreTeamFollowsRequester=trueclosedBy=nickpell</v>
      </c>
      <c r="B143" s="4" t="s">
        <v>9</v>
      </c>
      <c r="C143" t="s">
        <v>28</v>
      </c>
      <c r="D143" t="s">
        <v>58</v>
      </c>
      <c r="E143" t="s">
        <v>274</v>
      </c>
      <c r="F143" t="s">
        <v>918</v>
      </c>
      <c r="G143" t="s">
        <v>919</v>
      </c>
    </row>
    <row r="144" spans="1:7" x14ac:dyDescent="0.2">
      <c r="A144" t="str">
        <f t="shared" si="2"/>
        <v>Commcarefirst_Pull=FalseclosedBy=nickpell</v>
      </c>
      <c r="B144" s="4" t="s">
        <v>9</v>
      </c>
      <c r="C144" t="s">
        <v>28</v>
      </c>
      <c r="D144" t="s">
        <v>88</v>
      </c>
      <c r="E144" t="s">
        <v>921</v>
      </c>
      <c r="F144" t="s">
        <v>20</v>
      </c>
      <c r="G144" s="7">
        <v>10075</v>
      </c>
    </row>
    <row r="145" spans="1:7" x14ac:dyDescent="0.2">
      <c r="A145" t="str">
        <f t="shared" si="2"/>
        <v>Commcarefirst_Pull=FalseclosedBy=yedi</v>
      </c>
      <c r="B145" s="4" t="s">
        <v>9</v>
      </c>
      <c r="C145" t="s">
        <v>25</v>
      </c>
      <c r="D145" t="s">
        <v>88</v>
      </c>
      <c r="E145" t="s">
        <v>922</v>
      </c>
      <c r="F145" t="s">
        <v>20</v>
      </c>
      <c r="G145" s="7">
        <v>10075</v>
      </c>
    </row>
    <row r="146" spans="1:7" x14ac:dyDescent="0.2">
      <c r="A146" t="str">
        <f t="shared" si="2"/>
        <v>Commcarefirst_Pull=FalseclosedBy=benrudolph</v>
      </c>
      <c r="B146" s="4" t="s">
        <v>9</v>
      </c>
      <c r="C146" t="s">
        <v>31</v>
      </c>
      <c r="D146" t="s">
        <v>88</v>
      </c>
      <c r="E146" t="s">
        <v>900</v>
      </c>
      <c r="F146" t="s">
        <v>20</v>
      </c>
      <c r="G146" s="7">
        <v>10075</v>
      </c>
    </row>
    <row r="147" spans="1:7" x14ac:dyDescent="0.2">
      <c r="A147" t="str">
        <f t="shared" si="2"/>
        <v>Commcarefirst_Pull=FalseclosedBy=dmyung</v>
      </c>
      <c r="B147" s="4" t="s">
        <v>9</v>
      </c>
      <c r="C147" t="s">
        <v>29</v>
      </c>
      <c r="D147" t="s">
        <v>88</v>
      </c>
      <c r="E147" t="s">
        <v>764</v>
      </c>
      <c r="F147" t="s">
        <v>20</v>
      </c>
      <c r="G147" s="7">
        <v>10075</v>
      </c>
    </row>
    <row r="148" spans="1:7" x14ac:dyDescent="0.2">
      <c r="A148" t="str">
        <f t="shared" si="2"/>
        <v>Commcarefirst_Pull=FalseclosedBy=NoahCarnahan</v>
      </c>
      <c r="B148" s="4" t="s">
        <v>9</v>
      </c>
      <c r="C148" t="s">
        <v>32</v>
      </c>
      <c r="D148" t="s">
        <v>88</v>
      </c>
      <c r="E148" t="s">
        <v>901</v>
      </c>
      <c r="F148" t="s">
        <v>20</v>
      </c>
      <c r="G148" s="7">
        <v>10075</v>
      </c>
    </row>
    <row r="149" spans="1:7" x14ac:dyDescent="0.2">
      <c r="A149" t="str">
        <f t="shared" si="2"/>
        <v>Commcarefirst_Pull=FalseclosedBy=gcapalbo</v>
      </c>
      <c r="B149" s="4" t="s">
        <v>9</v>
      </c>
      <c r="C149" t="s">
        <v>48</v>
      </c>
      <c r="D149" t="s">
        <v>88</v>
      </c>
      <c r="E149" t="s">
        <v>801</v>
      </c>
      <c r="F149" t="s">
        <v>20</v>
      </c>
      <c r="G149" s="7">
        <v>10075</v>
      </c>
    </row>
    <row r="150" spans="1:7" x14ac:dyDescent="0.2">
      <c r="A150" t="str">
        <f t="shared" si="2"/>
        <v>Commcarefirst_Pull=FalseclosedBy=emord</v>
      </c>
      <c r="B150" s="4" t="s">
        <v>9</v>
      </c>
      <c r="C150" t="s">
        <v>50</v>
      </c>
      <c r="D150" t="s">
        <v>88</v>
      </c>
      <c r="E150" t="s">
        <v>669</v>
      </c>
      <c r="F150" t="s">
        <v>20</v>
      </c>
      <c r="G150" s="7">
        <v>10075</v>
      </c>
    </row>
    <row r="151" spans="1:7" x14ac:dyDescent="0.2">
      <c r="A151" t="str">
        <f t="shared" si="2"/>
        <v>Commcarefirst_Pull=FalseclosedBy=TylerSheffels</v>
      </c>
      <c r="B151" s="4" t="s">
        <v>9</v>
      </c>
      <c r="C151" t="s">
        <v>52</v>
      </c>
      <c r="D151" t="s">
        <v>88</v>
      </c>
      <c r="E151" t="s">
        <v>902</v>
      </c>
      <c r="F151" t="s">
        <v>20</v>
      </c>
      <c r="G151" s="7">
        <v>10075</v>
      </c>
    </row>
    <row r="152" spans="1:7" x14ac:dyDescent="0.2">
      <c r="A152" t="str">
        <f t="shared" si="2"/>
        <v>Commcarefirst_Pull=FalseclosedBy=kennknowles</v>
      </c>
      <c r="B152" s="4" t="s">
        <v>9</v>
      </c>
      <c r="C152" t="s">
        <v>53</v>
      </c>
      <c r="D152" t="s">
        <v>88</v>
      </c>
      <c r="E152" t="s">
        <v>211</v>
      </c>
      <c r="F152" t="s">
        <v>20</v>
      </c>
      <c r="G152" s="7">
        <v>10075</v>
      </c>
    </row>
    <row r="153" spans="1:7" x14ac:dyDescent="0.2">
      <c r="A153" t="str">
        <f t="shared" si="2"/>
        <v>Commcarefirst_Pull=FalseclosedBy=kaapstorm</v>
      </c>
      <c r="B153" s="4" t="s">
        <v>9</v>
      </c>
      <c r="C153" t="s">
        <v>54</v>
      </c>
      <c r="D153" t="s">
        <v>88</v>
      </c>
      <c r="E153" t="s">
        <v>851</v>
      </c>
      <c r="F153" t="s">
        <v>20</v>
      </c>
      <c r="G153" s="7">
        <v>10075</v>
      </c>
    </row>
    <row r="154" spans="1:7" x14ac:dyDescent="0.2">
      <c r="A154" t="str">
        <f t="shared" si="2"/>
        <v>Commcarefirst_Pull=FalseclosedBy=orangejenny</v>
      </c>
      <c r="B154" s="4" t="s">
        <v>9</v>
      </c>
      <c r="C154" t="s">
        <v>55</v>
      </c>
      <c r="D154" t="s">
        <v>88</v>
      </c>
      <c r="E154" t="s">
        <v>756</v>
      </c>
      <c r="F154" t="s">
        <v>20</v>
      </c>
      <c r="G154" s="7">
        <v>10075</v>
      </c>
    </row>
    <row r="155" spans="1:7" x14ac:dyDescent="0.2">
      <c r="A155" t="str">
        <f t="shared" si="2"/>
        <v>Commcarefirst_Pull=FalseclosedBy=mrgriscom</v>
      </c>
      <c r="B155" s="4" t="s">
        <v>9</v>
      </c>
      <c r="C155" t="s">
        <v>56</v>
      </c>
      <c r="D155" t="s">
        <v>88</v>
      </c>
      <c r="E155" t="s">
        <v>758</v>
      </c>
      <c r="F155" t="s">
        <v>20</v>
      </c>
      <c r="G155" s="7">
        <v>10075</v>
      </c>
    </row>
    <row r="156" spans="1:7" x14ac:dyDescent="0.2">
      <c r="A156" t="str">
        <f t="shared" si="2"/>
        <v>Commcarefirst_Pull=FalseclosedBy=proteusvacuum</v>
      </c>
      <c r="B156" s="4" t="s">
        <v>9</v>
      </c>
      <c r="C156" t="s">
        <v>57</v>
      </c>
      <c r="D156" t="s">
        <v>88</v>
      </c>
      <c r="E156" t="s">
        <v>220</v>
      </c>
      <c r="F156" t="s">
        <v>20</v>
      </c>
      <c r="G156" s="7">
        <v>10075</v>
      </c>
    </row>
    <row r="157" spans="1:7" x14ac:dyDescent="0.2">
      <c r="A157" t="str">
        <f t="shared" si="2"/>
        <v>Commcarefirst_Pull=FalseclosedBy=twymer</v>
      </c>
      <c r="B157" s="4" t="s">
        <v>9</v>
      </c>
      <c r="C157" t="s">
        <v>27</v>
      </c>
      <c r="D157" t="s">
        <v>88</v>
      </c>
      <c r="E157" t="s">
        <v>923</v>
      </c>
      <c r="F157" t="s">
        <v>924</v>
      </c>
      <c r="G157" s="7">
        <v>10036</v>
      </c>
    </row>
    <row r="158" spans="1:7" x14ac:dyDescent="0.2">
      <c r="A158" t="str">
        <f t="shared" si="2"/>
        <v>Commcarefirst_Pull=FalseclosedBy=esoergel</v>
      </c>
      <c r="B158" s="4" t="s">
        <v>9</v>
      </c>
      <c r="C158" t="s">
        <v>18</v>
      </c>
      <c r="D158" t="s">
        <v>88</v>
      </c>
      <c r="E158" t="s">
        <v>926</v>
      </c>
      <c r="F158" t="s">
        <v>927</v>
      </c>
      <c r="G158" s="7">
        <v>10032</v>
      </c>
    </row>
    <row r="159" spans="1:7" x14ac:dyDescent="0.2">
      <c r="A159" t="str">
        <f t="shared" si="2"/>
        <v>Commcarefirst_Pull=FalseclosedBy=millerdev</v>
      </c>
      <c r="B159" s="4" t="s">
        <v>9</v>
      </c>
      <c r="C159" t="s">
        <v>23</v>
      </c>
      <c r="D159" t="s">
        <v>88</v>
      </c>
      <c r="E159" t="s">
        <v>928</v>
      </c>
      <c r="F159" t="s">
        <v>929</v>
      </c>
      <c r="G159" s="7">
        <v>10027</v>
      </c>
    </row>
    <row r="160" spans="1:7" x14ac:dyDescent="0.2">
      <c r="A160" t="str">
        <f t="shared" si="2"/>
        <v>Commcarefirst_Pull=FalseclosedBy=snopoke</v>
      </c>
      <c r="B160" s="4" t="s">
        <v>9</v>
      </c>
      <c r="C160" t="s">
        <v>21</v>
      </c>
      <c r="D160" t="s">
        <v>88</v>
      </c>
      <c r="E160" t="s">
        <v>930</v>
      </c>
      <c r="F160" t="s">
        <v>931</v>
      </c>
      <c r="G160" t="s">
        <v>932</v>
      </c>
    </row>
    <row r="161" spans="1:7" x14ac:dyDescent="0.2">
      <c r="A161" t="str">
        <f t="shared" si="2"/>
        <v>Commcarefirst_Pull=FalseclosedBy=dannyroberts</v>
      </c>
      <c r="B161" s="4" t="s">
        <v>9</v>
      </c>
      <c r="C161" t="s">
        <v>15</v>
      </c>
      <c r="D161" t="s">
        <v>88</v>
      </c>
      <c r="E161" t="s">
        <v>933</v>
      </c>
      <c r="F161" t="s">
        <v>309</v>
      </c>
      <c r="G161" t="s">
        <v>934</v>
      </c>
    </row>
    <row r="162" spans="1:7" x14ac:dyDescent="0.2">
      <c r="A162" t="str">
        <f t="shared" si="2"/>
        <v>Commcarefirst_Pull=FalseclosedBy=czue</v>
      </c>
      <c r="B162" s="4" t="s">
        <v>9</v>
      </c>
      <c r="C162" t="s">
        <v>11</v>
      </c>
      <c r="D162" t="s">
        <v>88</v>
      </c>
      <c r="E162" t="s">
        <v>935</v>
      </c>
      <c r="F162" t="s">
        <v>936</v>
      </c>
      <c r="G162" t="s">
        <v>937</v>
      </c>
    </row>
    <row r="163" spans="1:7" x14ac:dyDescent="0.2">
      <c r="A163" t="str">
        <f t="shared" si="2"/>
        <v>Commcarefirst_Pull=FalseclosedBy=sravfeyn</v>
      </c>
      <c r="B163" s="4" t="s">
        <v>9</v>
      </c>
      <c r="C163" t="s">
        <v>49</v>
      </c>
      <c r="D163" t="s">
        <v>88</v>
      </c>
      <c r="E163" t="s">
        <v>895</v>
      </c>
      <c r="F163" t="s">
        <v>938</v>
      </c>
      <c r="G163" t="s">
        <v>939</v>
      </c>
    </row>
    <row r="164" spans="1:7" x14ac:dyDescent="0.2">
      <c r="A164" t="str">
        <f t="shared" si="2"/>
        <v>Commcarefirst_Pull=FalseclosedBy=biyeun</v>
      </c>
      <c r="B164" s="4" t="s">
        <v>9</v>
      </c>
      <c r="C164" t="s">
        <v>24</v>
      </c>
      <c r="D164" t="s">
        <v>88</v>
      </c>
      <c r="E164" t="s">
        <v>940</v>
      </c>
      <c r="F164" t="s">
        <v>769</v>
      </c>
      <c r="G164" t="s">
        <v>941</v>
      </c>
    </row>
    <row r="165" spans="1:7" x14ac:dyDescent="0.2">
      <c r="A165" t="str">
        <f t="shared" si="2"/>
        <v>Commcarefirst_Pull=FalseclosedBy=mwhite</v>
      </c>
      <c r="B165" s="4" t="s">
        <v>9</v>
      </c>
      <c r="C165" t="s">
        <v>51</v>
      </c>
      <c r="D165" t="s">
        <v>88</v>
      </c>
      <c r="E165" t="s">
        <v>942</v>
      </c>
      <c r="F165" t="s">
        <v>943</v>
      </c>
      <c r="G165" t="s">
        <v>944</v>
      </c>
    </row>
    <row r="166" spans="1:7" x14ac:dyDescent="0.2">
      <c r="A166" t="str">
        <f t="shared" si="2"/>
        <v>Commcarefirst_Pull=TrueclosedBy=czue</v>
      </c>
      <c r="B166" s="4" t="s">
        <v>9</v>
      </c>
      <c r="C166" t="s">
        <v>11</v>
      </c>
      <c r="D166" t="s">
        <v>42</v>
      </c>
      <c r="E166" t="s">
        <v>312</v>
      </c>
      <c r="F166" t="s">
        <v>945</v>
      </c>
      <c r="G166" s="7">
        <v>13917</v>
      </c>
    </row>
    <row r="167" spans="1:7" x14ac:dyDescent="0.2">
      <c r="A167" t="str">
        <f t="shared" si="2"/>
        <v>Commcarefirst_Pull=TrueclosedBy=dannyroberts</v>
      </c>
      <c r="B167" s="4" t="s">
        <v>9</v>
      </c>
      <c r="C167" t="s">
        <v>15</v>
      </c>
      <c r="D167" t="s">
        <v>42</v>
      </c>
      <c r="E167" t="s">
        <v>285</v>
      </c>
      <c r="F167" t="s">
        <v>907</v>
      </c>
      <c r="G167" s="7">
        <v>1201</v>
      </c>
    </row>
    <row r="168" spans="1:7" x14ac:dyDescent="0.2">
      <c r="A168" t="str">
        <f t="shared" si="2"/>
        <v>Commcaretotal_lines_D=1 lineclosedBy=dmyung</v>
      </c>
      <c r="B168" s="4" t="s">
        <v>9</v>
      </c>
      <c r="C168" t="s">
        <v>29</v>
      </c>
      <c r="D168" t="s">
        <v>91</v>
      </c>
      <c r="E168" t="s">
        <v>247</v>
      </c>
      <c r="F168" t="s">
        <v>946</v>
      </c>
      <c r="G168" s="7">
        <v>14684</v>
      </c>
    </row>
    <row r="169" spans="1:7" x14ac:dyDescent="0.2">
      <c r="A169" t="str">
        <f t="shared" si="2"/>
        <v>Commcaretotal_lines_D=1 lineclosedBy=yedi</v>
      </c>
      <c r="B169" s="4" t="s">
        <v>9</v>
      </c>
      <c r="C169" t="s">
        <v>25</v>
      </c>
      <c r="D169" t="s">
        <v>91</v>
      </c>
      <c r="E169" t="s">
        <v>247</v>
      </c>
      <c r="F169" t="s">
        <v>947</v>
      </c>
      <c r="G169" s="7">
        <v>12431</v>
      </c>
    </row>
    <row r="170" spans="1:7" x14ac:dyDescent="0.2">
      <c r="A170" t="str">
        <f t="shared" si="2"/>
        <v>Commcaretotal_lines_D=1 lineclosedBy=dannyroberts</v>
      </c>
      <c r="B170" s="4" t="s">
        <v>9</v>
      </c>
      <c r="C170" t="s">
        <v>15</v>
      </c>
      <c r="D170" t="s">
        <v>91</v>
      </c>
      <c r="E170" t="s">
        <v>756</v>
      </c>
      <c r="F170" t="s">
        <v>948</v>
      </c>
      <c r="G170" s="7">
        <v>11677</v>
      </c>
    </row>
    <row r="171" spans="1:7" x14ac:dyDescent="0.2">
      <c r="A171" t="str">
        <f t="shared" si="2"/>
        <v>Commcaretotal_lines_D=1 lineclosedBy=biyeun</v>
      </c>
      <c r="B171" s="4" t="s">
        <v>9</v>
      </c>
      <c r="C171" t="s">
        <v>24</v>
      </c>
      <c r="D171" t="s">
        <v>91</v>
      </c>
      <c r="E171" t="s">
        <v>253</v>
      </c>
      <c r="F171" t="s">
        <v>949</v>
      </c>
      <c r="G171" s="7">
        <v>1154</v>
      </c>
    </row>
    <row r="172" spans="1:7" x14ac:dyDescent="0.2">
      <c r="A172" t="str">
        <f t="shared" si="2"/>
        <v>Commcaretotal_lines_D=1 lineclosedBy=esoergel</v>
      </c>
      <c r="B172" s="4" t="s">
        <v>9</v>
      </c>
      <c r="C172" t="s">
        <v>18</v>
      </c>
      <c r="D172" t="s">
        <v>91</v>
      </c>
      <c r="E172" t="s">
        <v>489</v>
      </c>
      <c r="F172" t="s">
        <v>680</v>
      </c>
      <c r="G172" s="7">
        <v>10711</v>
      </c>
    </row>
    <row r="173" spans="1:7" x14ac:dyDescent="0.2">
      <c r="A173" t="str">
        <f t="shared" si="2"/>
        <v>Commcaretotal_lines_D=1 lineclosedBy=czue</v>
      </c>
      <c r="B173" s="4" t="s">
        <v>9</v>
      </c>
      <c r="C173" t="s">
        <v>11</v>
      </c>
      <c r="D173" t="s">
        <v>91</v>
      </c>
      <c r="E173" t="s">
        <v>238</v>
      </c>
      <c r="F173" t="s">
        <v>680</v>
      </c>
      <c r="G173" s="7">
        <v>10706</v>
      </c>
    </row>
    <row r="174" spans="1:7" x14ac:dyDescent="0.2">
      <c r="A174" t="str">
        <f t="shared" si="2"/>
        <v>Commcaretotal_lines_D=1 lineclosedBy=twymer</v>
      </c>
      <c r="B174" s="4" t="s">
        <v>9</v>
      </c>
      <c r="C174" t="s">
        <v>27</v>
      </c>
      <c r="D174" t="s">
        <v>91</v>
      </c>
      <c r="E174" t="s">
        <v>247</v>
      </c>
      <c r="F174" t="s">
        <v>950</v>
      </c>
      <c r="G174" t="s">
        <v>951</v>
      </c>
    </row>
    <row r="175" spans="1:7" x14ac:dyDescent="0.2">
      <c r="A175" t="str">
        <f t="shared" si="2"/>
        <v>Commcaretotal_lines_D=1 lineclosedBy=snopoke</v>
      </c>
      <c r="B175" s="4" t="s">
        <v>9</v>
      </c>
      <c r="C175" t="s">
        <v>21</v>
      </c>
      <c r="D175" t="s">
        <v>91</v>
      </c>
      <c r="E175" t="s">
        <v>217</v>
      </c>
      <c r="F175" t="s">
        <v>950</v>
      </c>
      <c r="G175" t="s">
        <v>952</v>
      </c>
    </row>
    <row r="176" spans="1:7" x14ac:dyDescent="0.2">
      <c r="A176" t="str">
        <f t="shared" si="2"/>
        <v>Commcaretotal_lines_D=1 lineclosedBy=millerdev</v>
      </c>
      <c r="B176" s="4" t="s">
        <v>9</v>
      </c>
      <c r="C176" t="s">
        <v>23</v>
      </c>
      <c r="D176" t="s">
        <v>91</v>
      </c>
      <c r="E176" t="s">
        <v>290</v>
      </c>
      <c r="F176" t="s">
        <v>953</v>
      </c>
      <c r="G176" t="s">
        <v>954</v>
      </c>
    </row>
    <row r="177" spans="1:7" x14ac:dyDescent="0.2">
      <c r="A177" t="str">
        <f t="shared" si="2"/>
        <v>Commcaretotal_lines_D=many linesclosedBy=proteusvacuum</v>
      </c>
      <c r="B177" s="4" t="s">
        <v>9</v>
      </c>
      <c r="C177" t="s">
        <v>57</v>
      </c>
      <c r="D177" t="s">
        <v>93</v>
      </c>
      <c r="E177" t="s">
        <v>247</v>
      </c>
      <c r="F177" t="s">
        <v>382</v>
      </c>
      <c r="G177" s="7">
        <v>13878</v>
      </c>
    </row>
    <row r="178" spans="1:7" x14ac:dyDescent="0.2">
      <c r="A178" t="str">
        <f t="shared" si="2"/>
        <v>Commcaretotal_lines_D=many linesclosedBy=nickpell</v>
      </c>
      <c r="B178" s="4" t="s">
        <v>9</v>
      </c>
      <c r="C178" t="s">
        <v>28</v>
      </c>
      <c r="D178" t="s">
        <v>93</v>
      </c>
      <c r="E178" t="s">
        <v>955</v>
      </c>
      <c r="F178" t="s">
        <v>956</v>
      </c>
      <c r="G178" s="7">
        <v>13398</v>
      </c>
    </row>
    <row r="179" spans="1:7" x14ac:dyDescent="0.2">
      <c r="A179" t="str">
        <f t="shared" si="2"/>
        <v>Commcaretotal_lines_D=many linesclosedBy=gcapalbo</v>
      </c>
      <c r="B179" s="4" t="s">
        <v>9</v>
      </c>
      <c r="C179" t="s">
        <v>48</v>
      </c>
      <c r="D179" t="s">
        <v>93</v>
      </c>
      <c r="E179" t="s">
        <v>318</v>
      </c>
      <c r="F179" t="s">
        <v>958</v>
      </c>
      <c r="G179" s="7">
        <v>13176</v>
      </c>
    </row>
    <row r="180" spans="1:7" x14ac:dyDescent="0.2">
      <c r="A180" t="str">
        <f t="shared" si="2"/>
        <v>Commcaretotal_lines_D=many linesclosedBy=TylerSheffels</v>
      </c>
      <c r="B180" s="4" t="s">
        <v>9</v>
      </c>
      <c r="C180" t="s">
        <v>52</v>
      </c>
      <c r="D180" t="s">
        <v>93</v>
      </c>
      <c r="E180" t="s">
        <v>756</v>
      </c>
      <c r="F180" t="s">
        <v>420</v>
      </c>
      <c r="G180" s="7">
        <v>12116</v>
      </c>
    </row>
    <row r="181" spans="1:7" x14ac:dyDescent="0.2">
      <c r="A181" t="str">
        <f t="shared" si="2"/>
        <v>Commcaretotal_lines_D=many linesclosedBy=dannyroberts</v>
      </c>
      <c r="B181" s="4" t="s">
        <v>9</v>
      </c>
      <c r="C181" t="s">
        <v>15</v>
      </c>
      <c r="D181" t="s">
        <v>93</v>
      </c>
      <c r="E181" t="s">
        <v>959</v>
      </c>
      <c r="F181" t="s">
        <v>960</v>
      </c>
      <c r="G181" s="7">
        <v>10991</v>
      </c>
    </row>
    <row r="182" spans="1:7" x14ac:dyDescent="0.2">
      <c r="A182" t="str">
        <f t="shared" si="2"/>
        <v>Commcaretotal_lines_D=many linesclosedBy=snopoke</v>
      </c>
      <c r="B182" s="4" t="s">
        <v>9</v>
      </c>
      <c r="C182" t="s">
        <v>21</v>
      </c>
      <c r="D182" t="s">
        <v>93</v>
      </c>
      <c r="E182" t="s">
        <v>961</v>
      </c>
      <c r="F182" t="s">
        <v>962</v>
      </c>
      <c r="G182" s="7">
        <v>10768</v>
      </c>
    </row>
    <row r="183" spans="1:7" x14ac:dyDescent="0.2">
      <c r="A183" t="str">
        <f t="shared" si="2"/>
        <v>Commcaretotal_lines_D=many linesclosedBy=biyeun</v>
      </c>
      <c r="B183" s="4" t="s">
        <v>9</v>
      </c>
      <c r="C183" t="s">
        <v>24</v>
      </c>
      <c r="D183" t="s">
        <v>93</v>
      </c>
      <c r="E183" t="s">
        <v>963</v>
      </c>
      <c r="F183" t="s">
        <v>964</v>
      </c>
      <c r="G183" s="7">
        <v>10498</v>
      </c>
    </row>
    <row r="184" spans="1:7" x14ac:dyDescent="0.2">
      <c r="A184" t="str">
        <f t="shared" si="2"/>
        <v>Commcaretotal_lines_D=many linesclosedBy=mrgriscom</v>
      </c>
      <c r="B184" s="4" t="s">
        <v>9</v>
      </c>
      <c r="C184" t="s">
        <v>56</v>
      </c>
      <c r="D184" t="s">
        <v>93</v>
      </c>
      <c r="E184" t="s">
        <v>220</v>
      </c>
      <c r="F184" t="s">
        <v>446</v>
      </c>
      <c r="G184" s="7">
        <v>1043</v>
      </c>
    </row>
    <row r="185" spans="1:7" x14ac:dyDescent="0.2">
      <c r="A185" t="str">
        <f t="shared" si="2"/>
        <v>Commcaretotal_lines_D=many linesclosedBy=benrudolph</v>
      </c>
      <c r="B185" s="4" t="s">
        <v>9</v>
      </c>
      <c r="C185" t="s">
        <v>31</v>
      </c>
      <c r="D185" t="s">
        <v>93</v>
      </c>
      <c r="E185" t="s">
        <v>966</v>
      </c>
      <c r="F185" t="s">
        <v>967</v>
      </c>
      <c r="G185" s="7">
        <v>10278</v>
      </c>
    </row>
    <row r="186" spans="1:7" x14ac:dyDescent="0.2">
      <c r="A186" t="str">
        <f t="shared" si="2"/>
        <v>Commcaretotal_lines_D=many linesclosedBy=twymer</v>
      </c>
      <c r="B186" s="4" t="s">
        <v>9</v>
      </c>
      <c r="C186" t="s">
        <v>27</v>
      </c>
      <c r="D186" t="s">
        <v>93</v>
      </c>
      <c r="E186" t="s">
        <v>968</v>
      </c>
      <c r="F186" t="s">
        <v>969</v>
      </c>
      <c r="G186" s="7">
        <v>10013</v>
      </c>
    </row>
    <row r="187" spans="1:7" x14ac:dyDescent="0.2">
      <c r="A187" t="str">
        <f t="shared" si="2"/>
        <v>Commcaretotal_lines_D=many linesclosedBy=czue</v>
      </c>
      <c r="B187" s="4" t="s">
        <v>9</v>
      </c>
      <c r="C187" t="s">
        <v>11</v>
      </c>
      <c r="D187" t="s">
        <v>93</v>
      </c>
      <c r="E187" t="s">
        <v>971</v>
      </c>
      <c r="F187" t="s">
        <v>972</v>
      </c>
      <c r="G187" t="s">
        <v>973</v>
      </c>
    </row>
    <row r="188" spans="1:7" x14ac:dyDescent="0.2">
      <c r="A188" t="str">
        <f t="shared" si="2"/>
        <v>Commcaretotal_lines_D=many linesclosedBy=esoergel</v>
      </c>
      <c r="B188" s="4" t="s">
        <v>9</v>
      </c>
      <c r="C188" t="s">
        <v>18</v>
      </c>
      <c r="D188" t="s">
        <v>93</v>
      </c>
      <c r="E188" t="s">
        <v>974</v>
      </c>
      <c r="F188" t="s">
        <v>975</v>
      </c>
      <c r="G188" t="s">
        <v>976</v>
      </c>
    </row>
    <row r="189" spans="1:7" x14ac:dyDescent="0.2">
      <c r="A189" t="str">
        <f t="shared" si="2"/>
        <v>Commcaretotal_lines_D=many linesclosedBy=NoahCarnahan</v>
      </c>
      <c r="B189" s="4" t="s">
        <v>9</v>
      </c>
      <c r="C189" t="s">
        <v>32</v>
      </c>
      <c r="D189" t="s">
        <v>93</v>
      </c>
      <c r="E189" t="s">
        <v>410</v>
      </c>
      <c r="F189" t="s">
        <v>977</v>
      </c>
      <c r="G189" t="s">
        <v>810</v>
      </c>
    </row>
    <row r="190" spans="1:7" x14ac:dyDescent="0.2">
      <c r="A190" t="str">
        <f t="shared" si="2"/>
        <v>Commcaretotal_lines_D=many linesclosedBy=emord</v>
      </c>
      <c r="B190" s="4" t="s">
        <v>9</v>
      </c>
      <c r="C190" t="s">
        <v>50</v>
      </c>
      <c r="D190" t="s">
        <v>93</v>
      </c>
      <c r="E190" t="s">
        <v>675</v>
      </c>
      <c r="F190" t="s">
        <v>978</v>
      </c>
      <c r="G190" t="s">
        <v>979</v>
      </c>
    </row>
    <row r="191" spans="1:7" x14ac:dyDescent="0.2">
      <c r="A191" t="str">
        <f t="shared" si="2"/>
        <v>Commcaretotal_lines_D=many linesclosedBy=millerdev</v>
      </c>
      <c r="B191" s="4" t="s">
        <v>9</v>
      </c>
      <c r="C191" t="s">
        <v>23</v>
      </c>
      <c r="D191" t="s">
        <v>93</v>
      </c>
      <c r="E191" t="s">
        <v>219</v>
      </c>
      <c r="F191" t="s">
        <v>980</v>
      </c>
      <c r="G191" t="s">
        <v>981</v>
      </c>
    </row>
    <row r="192" spans="1:7" x14ac:dyDescent="0.2">
      <c r="A192" t="str">
        <f t="shared" si="2"/>
        <v>Commcaretotal_lines_D=many linesclosedBy=orangejenny</v>
      </c>
      <c r="B192" s="4" t="s">
        <v>9</v>
      </c>
      <c r="C192" t="s">
        <v>55</v>
      </c>
      <c r="D192" t="s">
        <v>93</v>
      </c>
      <c r="E192" t="s">
        <v>217</v>
      </c>
      <c r="F192" t="s">
        <v>983</v>
      </c>
      <c r="G192" t="s">
        <v>182</v>
      </c>
    </row>
    <row r="193" spans="1:7" x14ac:dyDescent="0.2">
      <c r="A193" t="str">
        <f t="shared" si="2"/>
        <v>Commcaretotal_lines_D=many linesclosedBy=sravfeyn</v>
      </c>
      <c r="B193" s="4" t="s">
        <v>9</v>
      </c>
      <c r="C193" t="s">
        <v>49</v>
      </c>
      <c r="D193" t="s">
        <v>93</v>
      </c>
      <c r="E193" t="s">
        <v>756</v>
      </c>
      <c r="F193" t="s">
        <v>757</v>
      </c>
      <c r="G193" t="s">
        <v>984</v>
      </c>
    </row>
    <row r="194" spans="1:7" x14ac:dyDescent="0.2">
      <c r="A194" t="str">
        <f t="shared" si="2"/>
        <v>Commcaretotal_lines_D=many linesclosedBy=kennknowles</v>
      </c>
      <c r="B194" s="4" t="s">
        <v>9</v>
      </c>
      <c r="C194" t="s">
        <v>53</v>
      </c>
      <c r="D194" t="s">
        <v>93</v>
      </c>
      <c r="E194" t="s">
        <v>341</v>
      </c>
      <c r="F194" t="s">
        <v>985</v>
      </c>
      <c r="G194" t="s">
        <v>986</v>
      </c>
    </row>
    <row r="195" spans="1:7" x14ac:dyDescent="0.2">
      <c r="A195" t="str">
        <f t="shared" ref="A195:A258" si="3">_xlfn.CONCAT(B195,D195,C195)</f>
        <v>Commcaretotal_lines_D=many linesclosedBy=dmyung</v>
      </c>
      <c r="B195" s="4" t="s">
        <v>9</v>
      </c>
      <c r="C195" t="s">
        <v>29</v>
      </c>
      <c r="D195" t="s">
        <v>93</v>
      </c>
      <c r="E195" t="s">
        <v>208</v>
      </c>
      <c r="F195" t="s">
        <v>191</v>
      </c>
      <c r="G195" t="s">
        <v>987</v>
      </c>
    </row>
    <row r="196" spans="1:7" x14ac:dyDescent="0.2">
      <c r="A196" t="str">
        <f t="shared" si="3"/>
        <v>Commcaretotal_lines_D=many linesclosedBy=kaapstorm</v>
      </c>
      <c r="B196" s="4" t="s">
        <v>9</v>
      </c>
      <c r="C196" t="s">
        <v>54</v>
      </c>
      <c r="D196" t="s">
        <v>93</v>
      </c>
      <c r="E196" t="s">
        <v>253</v>
      </c>
      <c r="F196" t="s">
        <v>506</v>
      </c>
      <c r="G196" t="s">
        <v>988</v>
      </c>
    </row>
    <row r="197" spans="1:7" x14ac:dyDescent="0.2">
      <c r="A197" t="str">
        <f t="shared" si="3"/>
        <v>Commcaretotal_lines_D=many linesclosedBy=yedi</v>
      </c>
      <c r="B197" s="4" t="s">
        <v>9</v>
      </c>
      <c r="C197" t="s">
        <v>25</v>
      </c>
      <c r="D197" t="s">
        <v>93</v>
      </c>
      <c r="E197" t="s">
        <v>360</v>
      </c>
      <c r="F197" t="s">
        <v>989</v>
      </c>
      <c r="G197" t="s">
        <v>990</v>
      </c>
    </row>
    <row r="198" spans="1:7" x14ac:dyDescent="0.2">
      <c r="A198" t="str">
        <f t="shared" si="3"/>
        <v>Commcaretotal_lines_D=many linesclosedBy=mwhite</v>
      </c>
      <c r="B198" s="4" t="s">
        <v>9</v>
      </c>
      <c r="C198" t="s">
        <v>51</v>
      </c>
      <c r="D198" t="s">
        <v>93</v>
      </c>
      <c r="E198" t="s">
        <v>213</v>
      </c>
      <c r="F198" t="s">
        <v>870</v>
      </c>
      <c r="G198" t="s">
        <v>991</v>
      </c>
    </row>
    <row r="199" spans="1:7" x14ac:dyDescent="0.2">
      <c r="A199" t="str">
        <f t="shared" si="3"/>
        <v>Commcaretotal_lines_D=some linesclosedBy=mwhite</v>
      </c>
      <c r="B199" s="4" t="s">
        <v>9</v>
      </c>
      <c r="C199" t="s">
        <v>51</v>
      </c>
      <c r="D199" t="s">
        <v>94</v>
      </c>
      <c r="E199" t="s">
        <v>434</v>
      </c>
      <c r="F199" t="s">
        <v>992</v>
      </c>
      <c r="G199" s="7">
        <v>1371</v>
      </c>
    </row>
    <row r="200" spans="1:7" x14ac:dyDescent="0.2">
      <c r="A200" t="str">
        <f t="shared" si="3"/>
        <v>Commcaretotal_lines_D=some linesclosedBy=kaapstorm</v>
      </c>
      <c r="B200" s="4" t="s">
        <v>9</v>
      </c>
      <c r="C200" t="s">
        <v>54</v>
      </c>
      <c r="D200" t="s">
        <v>94</v>
      </c>
      <c r="E200" t="s">
        <v>251</v>
      </c>
      <c r="F200" t="s">
        <v>369</v>
      </c>
      <c r="G200" s="7">
        <v>13029</v>
      </c>
    </row>
    <row r="201" spans="1:7" x14ac:dyDescent="0.2">
      <c r="A201" t="str">
        <f t="shared" si="3"/>
        <v>Commcaretotal_lines_D=some linesclosedBy=yedi</v>
      </c>
      <c r="B201" s="4" t="s">
        <v>9</v>
      </c>
      <c r="C201" t="s">
        <v>25</v>
      </c>
      <c r="D201" t="s">
        <v>94</v>
      </c>
      <c r="E201" t="s">
        <v>993</v>
      </c>
      <c r="F201" t="s">
        <v>994</v>
      </c>
      <c r="G201" s="7">
        <v>12615</v>
      </c>
    </row>
    <row r="202" spans="1:7" x14ac:dyDescent="0.2">
      <c r="A202" t="str">
        <f t="shared" si="3"/>
        <v>Commcaretotal_lines_D=some linesclosedBy=orangejenny</v>
      </c>
      <c r="B202" s="4" t="s">
        <v>9</v>
      </c>
      <c r="C202" t="s">
        <v>55</v>
      </c>
      <c r="D202" t="s">
        <v>94</v>
      </c>
      <c r="E202" t="s">
        <v>405</v>
      </c>
      <c r="F202" t="s">
        <v>996</v>
      </c>
      <c r="G202" s="7">
        <v>12285</v>
      </c>
    </row>
    <row r="203" spans="1:7" x14ac:dyDescent="0.2">
      <c r="A203" t="str">
        <f t="shared" si="3"/>
        <v>Commcaretotal_lines_D=some linesclosedBy=kennknowles</v>
      </c>
      <c r="B203" s="4" t="s">
        <v>9</v>
      </c>
      <c r="C203" t="s">
        <v>53</v>
      </c>
      <c r="D203" t="s">
        <v>94</v>
      </c>
      <c r="E203" t="s">
        <v>251</v>
      </c>
      <c r="F203" t="s">
        <v>395</v>
      </c>
      <c r="G203" s="7">
        <v>12027</v>
      </c>
    </row>
    <row r="204" spans="1:7" x14ac:dyDescent="0.2">
      <c r="A204" t="str">
        <f t="shared" si="3"/>
        <v>Commcaretotal_lines_D=some linesclosedBy=sravfeyn</v>
      </c>
      <c r="B204" s="4" t="s">
        <v>9</v>
      </c>
      <c r="C204" t="s">
        <v>49</v>
      </c>
      <c r="D204" t="s">
        <v>94</v>
      </c>
      <c r="E204" t="s">
        <v>318</v>
      </c>
      <c r="F204" t="s">
        <v>997</v>
      </c>
      <c r="G204" s="7">
        <v>11932</v>
      </c>
    </row>
    <row r="205" spans="1:7" x14ac:dyDescent="0.2">
      <c r="A205" t="str">
        <f t="shared" si="3"/>
        <v>Commcaretotal_lines_D=some linesclosedBy=dmyung</v>
      </c>
      <c r="B205" s="4" t="s">
        <v>9</v>
      </c>
      <c r="C205" t="s">
        <v>29</v>
      </c>
      <c r="D205" t="s">
        <v>94</v>
      </c>
      <c r="E205" t="s">
        <v>447</v>
      </c>
      <c r="F205" t="s">
        <v>998</v>
      </c>
      <c r="G205" s="7">
        <v>11848</v>
      </c>
    </row>
    <row r="206" spans="1:7" x14ac:dyDescent="0.2">
      <c r="A206" t="str">
        <f t="shared" si="3"/>
        <v>Commcaretotal_lines_D=some linesclosedBy=millerdev</v>
      </c>
      <c r="B206" s="4" t="s">
        <v>9</v>
      </c>
      <c r="C206" t="s">
        <v>23</v>
      </c>
      <c r="D206" t="s">
        <v>94</v>
      </c>
      <c r="E206" t="s">
        <v>999</v>
      </c>
      <c r="F206" t="s">
        <v>1000</v>
      </c>
      <c r="G206" s="7">
        <v>11108</v>
      </c>
    </row>
    <row r="207" spans="1:7" x14ac:dyDescent="0.2">
      <c r="A207" t="str">
        <f t="shared" si="3"/>
        <v>Commcaretotal_lines_D=some linesclosedBy=emord</v>
      </c>
      <c r="B207" s="4" t="s">
        <v>9</v>
      </c>
      <c r="C207" t="s">
        <v>50</v>
      </c>
      <c r="D207" t="s">
        <v>94</v>
      </c>
      <c r="E207" t="s">
        <v>678</v>
      </c>
      <c r="F207" t="s">
        <v>679</v>
      </c>
      <c r="G207" s="7">
        <v>10492</v>
      </c>
    </row>
    <row r="208" spans="1:7" x14ac:dyDescent="0.2">
      <c r="A208" t="str">
        <f t="shared" si="3"/>
        <v>Commcaretotal_lines_D=some linesclosedBy=esoergel</v>
      </c>
      <c r="B208" s="4" t="s">
        <v>9</v>
      </c>
      <c r="C208" t="s">
        <v>18</v>
      </c>
      <c r="D208" t="s">
        <v>94</v>
      </c>
      <c r="E208" t="s">
        <v>1001</v>
      </c>
      <c r="F208" t="s">
        <v>1002</v>
      </c>
      <c r="G208" s="7">
        <v>10354</v>
      </c>
    </row>
    <row r="209" spans="1:7" x14ac:dyDescent="0.2">
      <c r="A209" t="str">
        <f t="shared" si="3"/>
        <v>Commcaretotal_lines_D=some linesclosedBy=mrgriscom</v>
      </c>
      <c r="B209" s="4" t="s">
        <v>9</v>
      </c>
      <c r="C209" t="s">
        <v>56</v>
      </c>
      <c r="D209" t="s">
        <v>94</v>
      </c>
      <c r="E209" t="s">
        <v>253</v>
      </c>
      <c r="F209" t="s">
        <v>1003</v>
      </c>
      <c r="G209" s="7">
        <v>10197</v>
      </c>
    </row>
    <row r="210" spans="1:7" x14ac:dyDescent="0.2">
      <c r="A210" t="str">
        <f t="shared" si="3"/>
        <v>Commcaretotal_lines_D=some linesclosedBy=czue</v>
      </c>
      <c r="B210" s="4" t="s">
        <v>9</v>
      </c>
      <c r="C210" t="s">
        <v>11</v>
      </c>
      <c r="D210" t="s">
        <v>94</v>
      </c>
      <c r="E210" t="s">
        <v>1004</v>
      </c>
      <c r="F210" t="s">
        <v>1005</v>
      </c>
      <c r="G210" s="7">
        <v>10154</v>
      </c>
    </row>
    <row r="211" spans="1:7" x14ac:dyDescent="0.2">
      <c r="A211" t="str">
        <f t="shared" si="3"/>
        <v>Commcaretotal_lines_D=some linesclosedBy=NoahCarnahan</v>
      </c>
      <c r="B211" s="4" t="s">
        <v>9</v>
      </c>
      <c r="C211" t="s">
        <v>32</v>
      </c>
      <c r="D211" t="s">
        <v>94</v>
      </c>
      <c r="E211" t="s">
        <v>1006</v>
      </c>
      <c r="F211" t="s">
        <v>1007</v>
      </c>
      <c r="G211" s="7">
        <v>10127</v>
      </c>
    </row>
    <row r="212" spans="1:7" x14ac:dyDescent="0.2">
      <c r="A212" t="str">
        <f t="shared" si="3"/>
        <v>Commcaretotal_lines_D=some linesclosedBy=benrudolph</v>
      </c>
      <c r="B212" s="4" t="s">
        <v>9</v>
      </c>
      <c r="C212" t="s">
        <v>31</v>
      </c>
      <c r="D212" t="s">
        <v>94</v>
      </c>
      <c r="E212" t="s">
        <v>428</v>
      </c>
      <c r="F212" t="s">
        <v>1008</v>
      </c>
      <c r="G212" s="7">
        <v>10109</v>
      </c>
    </row>
    <row r="213" spans="1:7" x14ac:dyDescent="0.2">
      <c r="A213" t="str">
        <f t="shared" si="3"/>
        <v>Commcaretotal_lines_D=some linesclosedBy=twymer</v>
      </c>
      <c r="B213" s="4" t="s">
        <v>9</v>
      </c>
      <c r="C213" t="s">
        <v>27</v>
      </c>
      <c r="D213" t="s">
        <v>94</v>
      </c>
      <c r="E213" t="s">
        <v>1010</v>
      </c>
      <c r="F213" t="s">
        <v>1011</v>
      </c>
      <c r="G213" s="7">
        <v>10038</v>
      </c>
    </row>
    <row r="214" spans="1:7" x14ac:dyDescent="0.2">
      <c r="A214" t="str">
        <f t="shared" si="3"/>
        <v>Commcaretotal_lines_D=some linesclosedBy=biyeun</v>
      </c>
      <c r="B214" s="4" t="s">
        <v>9</v>
      </c>
      <c r="C214" t="s">
        <v>24</v>
      </c>
      <c r="D214" t="s">
        <v>94</v>
      </c>
      <c r="E214" t="s">
        <v>1012</v>
      </c>
      <c r="F214" t="s">
        <v>1013</v>
      </c>
      <c r="G214" t="s">
        <v>1014</v>
      </c>
    </row>
    <row r="215" spans="1:7" x14ac:dyDescent="0.2">
      <c r="A215" t="str">
        <f t="shared" si="3"/>
        <v>Commcaretotal_lines_D=some linesclosedBy=snopoke</v>
      </c>
      <c r="B215" s="4" t="s">
        <v>9</v>
      </c>
      <c r="C215" t="s">
        <v>21</v>
      </c>
      <c r="D215" t="s">
        <v>94</v>
      </c>
      <c r="E215" t="s">
        <v>1015</v>
      </c>
      <c r="F215" t="s">
        <v>1016</v>
      </c>
      <c r="G215" t="s">
        <v>1017</v>
      </c>
    </row>
    <row r="216" spans="1:7" x14ac:dyDescent="0.2">
      <c r="A216" t="str">
        <f t="shared" si="3"/>
        <v>Commcaretotal_lines_D=some linesclosedBy=dannyroberts</v>
      </c>
      <c r="B216" s="4" t="s">
        <v>9</v>
      </c>
      <c r="C216" t="s">
        <v>15</v>
      </c>
      <c r="D216" t="s">
        <v>94</v>
      </c>
      <c r="E216" t="s">
        <v>1018</v>
      </c>
      <c r="F216" t="s">
        <v>1019</v>
      </c>
      <c r="G216" t="s">
        <v>1020</v>
      </c>
    </row>
    <row r="217" spans="1:7" x14ac:dyDescent="0.2">
      <c r="A217" t="str">
        <f t="shared" si="3"/>
        <v>Commcaretotal_lines_D=some linesclosedBy=TylerSheffels</v>
      </c>
      <c r="B217" s="4" t="s">
        <v>9</v>
      </c>
      <c r="C217" t="s">
        <v>52</v>
      </c>
      <c r="D217" t="s">
        <v>94</v>
      </c>
      <c r="E217" t="s">
        <v>381</v>
      </c>
      <c r="F217" t="s">
        <v>456</v>
      </c>
      <c r="G217" t="s">
        <v>1022</v>
      </c>
    </row>
    <row r="218" spans="1:7" x14ac:dyDescent="0.2">
      <c r="A218" t="str">
        <f t="shared" si="3"/>
        <v>Commcaretotal_lines_D=some linesclosedBy=gcapalbo</v>
      </c>
      <c r="B218" s="4" t="s">
        <v>9</v>
      </c>
      <c r="C218" t="s">
        <v>48</v>
      </c>
      <c r="D218" t="s">
        <v>94</v>
      </c>
      <c r="E218" t="s">
        <v>725</v>
      </c>
      <c r="F218" t="s">
        <v>751</v>
      </c>
      <c r="G218" t="s">
        <v>1023</v>
      </c>
    </row>
    <row r="219" spans="1:7" x14ac:dyDescent="0.2">
      <c r="A219" t="str">
        <f t="shared" si="3"/>
        <v>Commcaretotal_lines_D=some linesclosedBy=nickpell</v>
      </c>
      <c r="B219" s="4" t="s">
        <v>9</v>
      </c>
      <c r="C219" t="s">
        <v>28</v>
      </c>
      <c r="D219" t="s">
        <v>94</v>
      </c>
      <c r="E219" t="s">
        <v>1024</v>
      </c>
      <c r="F219" t="s">
        <v>1025</v>
      </c>
      <c r="G219" t="s">
        <v>1026</v>
      </c>
    </row>
    <row r="220" spans="1:7" x14ac:dyDescent="0.2">
      <c r="A220" t="str">
        <f t="shared" si="3"/>
        <v>CommcaretypeDeveloper=coreclosedBy=czue</v>
      </c>
      <c r="B220" s="4" t="s">
        <v>9</v>
      </c>
      <c r="C220" t="s">
        <v>11</v>
      </c>
      <c r="D220" t="s">
        <v>45</v>
      </c>
      <c r="E220" t="s">
        <v>285</v>
      </c>
      <c r="F220" t="s">
        <v>995</v>
      </c>
      <c r="G220" s="7">
        <v>12526</v>
      </c>
    </row>
    <row r="221" spans="1:7" x14ac:dyDescent="0.2">
      <c r="A221" t="str">
        <f t="shared" si="3"/>
        <v>CommcaretypeDeveloper=externalclosedBy=nickpell</v>
      </c>
      <c r="B221" s="4" t="s">
        <v>9</v>
      </c>
      <c r="C221" t="s">
        <v>28</v>
      </c>
      <c r="D221" t="s">
        <v>47</v>
      </c>
      <c r="E221" t="s">
        <v>921</v>
      </c>
      <c r="F221" t="s">
        <v>20</v>
      </c>
      <c r="G221" s="7">
        <v>10029</v>
      </c>
    </row>
    <row r="222" spans="1:7" x14ac:dyDescent="0.2">
      <c r="A222" t="str">
        <f t="shared" si="3"/>
        <v>CommcaretypeDeveloper=externalclosedBy=twymer</v>
      </c>
      <c r="B222" s="4" t="s">
        <v>9</v>
      </c>
      <c r="C222" t="s">
        <v>27</v>
      </c>
      <c r="D222" t="s">
        <v>47</v>
      </c>
      <c r="E222" t="s">
        <v>1027</v>
      </c>
      <c r="F222" t="s">
        <v>20</v>
      </c>
      <c r="G222" s="7">
        <v>10029</v>
      </c>
    </row>
    <row r="223" spans="1:7" x14ac:dyDescent="0.2">
      <c r="A223" t="str">
        <f t="shared" si="3"/>
        <v>CommcaretypeDeveloper=externalclosedBy=yedi</v>
      </c>
      <c r="B223" s="4" t="s">
        <v>9</v>
      </c>
      <c r="C223" t="s">
        <v>25</v>
      </c>
      <c r="D223" t="s">
        <v>47</v>
      </c>
      <c r="E223" t="s">
        <v>922</v>
      </c>
      <c r="F223" t="s">
        <v>20</v>
      </c>
      <c r="G223" s="7">
        <v>10029</v>
      </c>
    </row>
    <row r="224" spans="1:7" x14ac:dyDescent="0.2">
      <c r="A224" t="str">
        <f t="shared" si="3"/>
        <v>CommcaretypeDeveloper=externalclosedBy=benrudolph</v>
      </c>
      <c r="B224" s="4" t="s">
        <v>9</v>
      </c>
      <c r="C224" t="s">
        <v>31</v>
      </c>
      <c r="D224" t="s">
        <v>47</v>
      </c>
      <c r="E224" t="s">
        <v>900</v>
      </c>
      <c r="F224" t="s">
        <v>20</v>
      </c>
      <c r="G224" s="7">
        <v>10029</v>
      </c>
    </row>
    <row r="225" spans="1:7" x14ac:dyDescent="0.2">
      <c r="A225" t="str">
        <f t="shared" si="3"/>
        <v>CommcaretypeDeveloper=externalclosedBy=dmyung</v>
      </c>
      <c r="B225" s="4" t="s">
        <v>9</v>
      </c>
      <c r="C225" t="s">
        <v>29</v>
      </c>
      <c r="D225" t="s">
        <v>47</v>
      </c>
      <c r="E225" t="s">
        <v>764</v>
      </c>
      <c r="F225" t="s">
        <v>20</v>
      </c>
      <c r="G225" s="7">
        <v>10029</v>
      </c>
    </row>
    <row r="226" spans="1:7" x14ac:dyDescent="0.2">
      <c r="A226" t="str">
        <f t="shared" si="3"/>
        <v>CommcaretypeDeveloper=externalclosedBy=NoahCarnahan</v>
      </c>
      <c r="B226" s="4" t="s">
        <v>9</v>
      </c>
      <c r="C226" t="s">
        <v>32</v>
      </c>
      <c r="D226" t="s">
        <v>47</v>
      </c>
      <c r="E226" t="s">
        <v>901</v>
      </c>
      <c r="F226" t="s">
        <v>20</v>
      </c>
      <c r="G226" s="7">
        <v>10029</v>
      </c>
    </row>
    <row r="227" spans="1:7" x14ac:dyDescent="0.2">
      <c r="A227" t="str">
        <f t="shared" si="3"/>
        <v>CommcaretypeDeveloper=externalclosedBy=gcapalbo</v>
      </c>
      <c r="B227" s="4" t="s">
        <v>9</v>
      </c>
      <c r="C227" t="s">
        <v>48</v>
      </c>
      <c r="D227" t="s">
        <v>47</v>
      </c>
      <c r="E227" t="s">
        <v>801</v>
      </c>
      <c r="F227" t="s">
        <v>20</v>
      </c>
      <c r="G227" s="7">
        <v>10029</v>
      </c>
    </row>
    <row r="228" spans="1:7" x14ac:dyDescent="0.2">
      <c r="A228" t="str">
        <f t="shared" si="3"/>
        <v>CommcaretypeDeveloper=externalclosedBy=sravfeyn</v>
      </c>
      <c r="B228" s="4" t="s">
        <v>9</v>
      </c>
      <c r="C228" t="s">
        <v>49</v>
      </c>
      <c r="D228" t="s">
        <v>47</v>
      </c>
      <c r="E228" t="s">
        <v>669</v>
      </c>
      <c r="F228" t="s">
        <v>20</v>
      </c>
      <c r="G228" s="7">
        <v>10029</v>
      </c>
    </row>
    <row r="229" spans="1:7" x14ac:dyDescent="0.2">
      <c r="A229" t="str">
        <f t="shared" si="3"/>
        <v>CommcaretypeDeveloper=externalclosedBy=emord</v>
      </c>
      <c r="B229" s="4" t="s">
        <v>9</v>
      </c>
      <c r="C229" t="s">
        <v>50</v>
      </c>
      <c r="D229" t="s">
        <v>47</v>
      </c>
      <c r="E229" t="s">
        <v>669</v>
      </c>
      <c r="F229" t="s">
        <v>20</v>
      </c>
      <c r="G229" s="7">
        <v>10029</v>
      </c>
    </row>
    <row r="230" spans="1:7" x14ac:dyDescent="0.2">
      <c r="A230" t="str">
        <f t="shared" si="3"/>
        <v>CommcaretypeDeveloper=externalclosedBy=TylerSheffels</v>
      </c>
      <c r="B230" s="4" t="s">
        <v>9</v>
      </c>
      <c r="C230" t="s">
        <v>52</v>
      </c>
      <c r="D230" t="s">
        <v>47</v>
      </c>
      <c r="E230" t="s">
        <v>902</v>
      </c>
      <c r="F230" t="s">
        <v>20</v>
      </c>
      <c r="G230" s="7">
        <v>10029</v>
      </c>
    </row>
    <row r="231" spans="1:7" x14ac:dyDescent="0.2">
      <c r="A231" t="str">
        <f t="shared" si="3"/>
        <v>CommcaretypeDeveloper=externalclosedBy=kennknowles</v>
      </c>
      <c r="B231" s="4" t="s">
        <v>9</v>
      </c>
      <c r="C231" t="s">
        <v>53</v>
      </c>
      <c r="D231" t="s">
        <v>47</v>
      </c>
      <c r="E231" t="s">
        <v>211</v>
      </c>
      <c r="F231" t="s">
        <v>20</v>
      </c>
      <c r="G231" s="7">
        <v>10029</v>
      </c>
    </row>
    <row r="232" spans="1:7" x14ac:dyDescent="0.2">
      <c r="A232" t="str">
        <f t="shared" si="3"/>
        <v>CommcaretypeDeveloper=externalclosedBy=kaapstorm</v>
      </c>
      <c r="B232" s="4" t="s">
        <v>9</v>
      </c>
      <c r="C232" t="s">
        <v>54</v>
      </c>
      <c r="D232" t="s">
        <v>47</v>
      </c>
      <c r="E232" t="s">
        <v>851</v>
      </c>
      <c r="F232" t="s">
        <v>20</v>
      </c>
      <c r="G232" s="7">
        <v>10029</v>
      </c>
    </row>
    <row r="233" spans="1:7" x14ac:dyDescent="0.2">
      <c r="A233" t="str">
        <f t="shared" si="3"/>
        <v>CommcaretypeDeveloper=externalclosedBy=orangejenny</v>
      </c>
      <c r="B233" s="4" t="s">
        <v>9</v>
      </c>
      <c r="C233" t="s">
        <v>55</v>
      </c>
      <c r="D233" t="s">
        <v>47</v>
      </c>
      <c r="E233" t="s">
        <v>756</v>
      </c>
      <c r="F233" t="s">
        <v>20</v>
      </c>
      <c r="G233" s="7">
        <v>10029</v>
      </c>
    </row>
    <row r="234" spans="1:7" x14ac:dyDescent="0.2">
      <c r="A234" t="str">
        <f t="shared" si="3"/>
        <v>CommcaretypeDeveloper=externalclosedBy=mrgriscom</v>
      </c>
      <c r="B234" s="4" t="s">
        <v>9</v>
      </c>
      <c r="C234" t="s">
        <v>56</v>
      </c>
      <c r="D234" t="s">
        <v>47</v>
      </c>
      <c r="E234" t="s">
        <v>758</v>
      </c>
      <c r="F234" t="s">
        <v>20</v>
      </c>
      <c r="G234" s="7">
        <v>10029</v>
      </c>
    </row>
    <row r="235" spans="1:7" x14ac:dyDescent="0.2">
      <c r="A235" t="str">
        <f t="shared" si="3"/>
        <v>CommcaretypeDeveloper=externalclosedBy=proteusvacuum</v>
      </c>
      <c r="B235" s="4" t="s">
        <v>9</v>
      </c>
      <c r="C235" t="s">
        <v>57</v>
      </c>
      <c r="D235" t="s">
        <v>47</v>
      </c>
      <c r="E235" t="s">
        <v>220</v>
      </c>
      <c r="F235" t="s">
        <v>20</v>
      </c>
      <c r="G235" s="7">
        <v>10029</v>
      </c>
    </row>
    <row r="236" spans="1:7" x14ac:dyDescent="0.2">
      <c r="A236" t="str">
        <f t="shared" si="3"/>
        <v>CommcaretypeDeveloper=externalclosedBy=millerdev</v>
      </c>
      <c r="B236" s="4" t="s">
        <v>9</v>
      </c>
      <c r="C236" t="s">
        <v>23</v>
      </c>
      <c r="D236" t="s">
        <v>47</v>
      </c>
      <c r="E236" t="s">
        <v>1031</v>
      </c>
      <c r="F236" t="s">
        <v>1032</v>
      </c>
      <c r="G236" s="7">
        <v>10005</v>
      </c>
    </row>
    <row r="237" spans="1:7" x14ac:dyDescent="0.2">
      <c r="A237" t="str">
        <f t="shared" si="3"/>
        <v>CommcaretypeDeveloper=externalclosedBy=biyeun</v>
      </c>
      <c r="B237" s="4" t="s">
        <v>9</v>
      </c>
      <c r="C237" t="s">
        <v>24</v>
      </c>
      <c r="D237" t="s">
        <v>47</v>
      </c>
      <c r="E237" t="s">
        <v>1033</v>
      </c>
      <c r="F237" t="s">
        <v>937</v>
      </c>
      <c r="G237" t="s">
        <v>20</v>
      </c>
    </row>
    <row r="238" spans="1:7" x14ac:dyDescent="0.2">
      <c r="A238" t="str">
        <f t="shared" si="3"/>
        <v>CommcaretypeDeveloper=externalclosedBy=dannyroberts</v>
      </c>
      <c r="B238" s="4" t="s">
        <v>9</v>
      </c>
      <c r="C238" t="s">
        <v>15</v>
      </c>
      <c r="D238" t="s">
        <v>47</v>
      </c>
      <c r="E238" t="s">
        <v>1034</v>
      </c>
      <c r="F238" t="s">
        <v>1035</v>
      </c>
      <c r="G238" t="s">
        <v>1036</v>
      </c>
    </row>
    <row r="239" spans="1:7" x14ac:dyDescent="0.2">
      <c r="A239" t="str">
        <f t="shared" si="3"/>
        <v>CommcaretypeDeveloper=externalclosedBy=czue</v>
      </c>
      <c r="B239" s="4" t="s">
        <v>9</v>
      </c>
      <c r="C239" t="s">
        <v>11</v>
      </c>
      <c r="D239" t="s">
        <v>47</v>
      </c>
      <c r="E239" t="s">
        <v>1037</v>
      </c>
      <c r="F239" t="s">
        <v>1038</v>
      </c>
      <c r="G239" t="s">
        <v>1039</v>
      </c>
    </row>
    <row r="240" spans="1:7" x14ac:dyDescent="0.2">
      <c r="A240" t="str">
        <f t="shared" si="3"/>
        <v>CommcaretypeDeveloper=externalclosedBy=snopoke</v>
      </c>
      <c r="B240" s="4" t="s">
        <v>9</v>
      </c>
      <c r="C240" t="s">
        <v>21</v>
      </c>
      <c r="D240" t="s">
        <v>47</v>
      </c>
      <c r="E240" t="s">
        <v>1040</v>
      </c>
      <c r="F240" t="s">
        <v>453</v>
      </c>
      <c r="G240" t="s">
        <v>1041</v>
      </c>
    </row>
    <row r="241" spans="1:7" x14ac:dyDescent="0.2">
      <c r="A241" t="str">
        <f t="shared" si="3"/>
        <v>CommcaretypeDeveloper=externalclosedBy=esoergel</v>
      </c>
      <c r="B241" s="4" t="s">
        <v>9</v>
      </c>
      <c r="C241" t="s">
        <v>18</v>
      </c>
      <c r="D241" t="s">
        <v>47</v>
      </c>
      <c r="E241" t="s">
        <v>926</v>
      </c>
      <c r="F241" t="s">
        <v>927</v>
      </c>
      <c r="G241" t="s">
        <v>1042</v>
      </c>
    </row>
    <row r="242" spans="1:7" x14ac:dyDescent="0.2">
      <c r="A242" t="str">
        <f t="shared" si="3"/>
        <v>CommcaretypeDeveloper=externalclosedBy=mwhite</v>
      </c>
      <c r="B242" s="4" t="s">
        <v>9</v>
      </c>
      <c r="C242" t="s">
        <v>51</v>
      </c>
      <c r="D242" t="s">
        <v>47</v>
      </c>
      <c r="E242" t="s">
        <v>942</v>
      </c>
      <c r="F242" t="s">
        <v>943</v>
      </c>
      <c r="G242" t="s">
        <v>1043</v>
      </c>
    </row>
    <row r="243" spans="1:7" x14ac:dyDescent="0.2">
      <c r="A243" t="str">
        <f t="shared" si="3"/>
        <v>DjangocoreTeamFollowsRequester=falseclosedBy=timgraham</v>
      </c>
      <c r="B243" s="4" t="s">
        <v>98</v>
      </c>
      <c r="C243" t="s">
        <v>99</v>
      </c>
      <c r="D243" t="s">
        <v>61</v>
      </c>
      <c r="E243" t="s">
        <v>195</v>
      </c>
      <c r="F243" t="s">
        <v>20</v>
      </c>
      <c r="G243" s="7">
        <v>10035</v>
      </c>
    </row>
    <row r="244" spans="1:7" x14ac:dyDescent="0.2">
      <c r="A244" t="str">
        <f t="shared" si="3"/>
        <v>DjangocoreTeamFollowsRequester=falseclosedBy=aaugustin</v>
      </c>
      <c r="B244" s="4" t="s">
        <v>98</v>
      </c>
      <c r="C244" t="s">
        <v>100</v>
      </c>
      <c r="D244" t="s">
        <v>61</v>
      </c>
      <c r="E244" t="s">
        <v>197</v>
      </c>
      <c r="F244" t="s">
        <v>20</v>
      </c>
      <c r="G244" s="7">
        <v>10035</v>
      </c>
    </row>
    <row r="245" spans="1:7" x14ac:dyDescent="0.2">
      <c r="A245" t="str">
        <f t="shared" si="3"/>
        <v>DjangocoreTeamFollowsRequester=falseclosedBy=claudep</v>
      </c>
      <c r="B245" s="4" t="s">
        <v>98</v>
      </c>
      <c r="C245" t="s">
        <v>102</v>
      </c>
      <c r="D245" t="s">
        <v>61</v>
      </c>
      <c r="E245" t="s">
        <v>199</v>
      </c>
      <c r="F245" t="s">
        <v>20</v>
      </c>
      <c r="G245" s="7">
        <v>10035</v>
      </c>
    </row>
    <row r="246" spans="1:7" x14ac:dyDescent="0.2">
      <c r="A246" t="str">
        <f t="shared" si="3"/>
        <v>DjangocoreTeamFollowsRequester=falseclosedBy=bmispelon</v>
      </c>
      <c r="B246" s="4" t="s">
        <v>98</v>
      </c>
      <c r="C246" t="s">
        <v>103</v>
      </c>
      <c r="D246" t="s">
        <v>61</v>
      </c>
      <c r="E246" t="s">
        <v>201</v>
      </c>
      <c r="F246" t="s">
        <v>20</v>
      </c>
      <c r="G246" s="7">
        <v>10035</v>
      </c>
    </row>
    <row r="247" spans="1:7" x14ac:dyDescent="0.2">
      <c r="A247" t="str">
        <f t="shared" si="3"/>
        <v>DjangocoreTeamFollowsRequester=falseclosedBy=mjtamlyn</v>
      </c>
      <c r="B247" s="4" t="s">
        <v>98</v>
      </c>
      <c r="C247" t="s">
        <v>106</v>
      </c>
      <c r="D247" t="s">
        <v>61</v>
      </c>
      <c r="E247" t="s">
        <v>204</v>
      </c>
      <c r="F247" t="s">
        <v>20</v>
      </c>
      <c r="G247" s="7">
        <v>10035</v>
      </c>
    </row>
    <row r="248" spans="1:7" x14ac:dyDescent="0.2">
      <c r="A248" t="str">
        <f t="shared" si="3"/>
        <v>DjangocoreTeamFollowsRequester=falseclosedBy=akaariai</v>
      </c>
      <c r="B248" s="4" t="s">
        <v>98</v>
      </c>
      <c r="C248" t="s">
        <v>109</v>
      </c>
      <c r="D248" t="s">
        <v>61</v>
      </c>
      <c r="E248" t="s">
        <v>205</v>
      </c>
      <c r="F248" t="s">
        <v>20</v>
      </c>
      <c r="G248" s="7">
        <v>10035</v>
      </c>
    </row>
    <row r="249" spans="1:7" x14ac:dyDescent="0.2">
      <c r="A249" t="str">
        <f t="shared" si="3"/>
        <v>DjangocoreTeamFollowsRequester=falseclosedBy=andrewgodwin</v>
      </c>
      <c r="B249" s="4" t="s">
        <v>98</v>
      </c>
      <c r="C249" t="s">
        <v>112</v>
      </c>
      <c r="D249" t="s">
        <v>61</v>
      </c>
      <c r="E249" t="s">
        <v>206</v>
      </c>
      <c r="F249" t="s">
        <v>20</v>
      </c>
      <c r="G249" s="7">
        <v>10035</v>
      </c>
    </row>
    <row r="250" spans="1:7" x14ac:dyDescent="0.2">
      <c r="A250" t="str">
        <f t="shared" si="3"/>
        <v>DjangocoreTeamFollowsRequester=falseclosedBy=adrianholovaty</v>
      </c>
      <c r="B250" s="4" t="s">
        <v>98</v>
      </c>
      <c r="C250" t="s">
        <v>107</v>
      </c>
      <c r="D250" t="s">
        <v>61</v>
      </c>
      <c r="E250" t="s">
        <v>207</v>
      </c>
      <c r="F250" t="s">
        <v>20</v>
      </c>
      <c r="G250" s="7">
        <v>10035</v>
      </c>
    </row>
    <row r="251" spans="1:7" x14ac:dyDescent="0.2">
      <c r="A251" t="str">
        <f t="shared" si="3"/>
        <v>DjangocoreTeamFollowsRequester=falseclosedBy=ramiro</v>
      </c>
      <c r="B251" s="4" t="s">
        <v>98</v>
      </c>
      <c r="C251" t="s">
        <v>113</v>
      </c>
      <c r="D251" t="s">
        <v>61</v>
      </c>
      <c r="E251" t="s">
        <v>208</v>
      </c>
      <c r="F251" t="s">
        <v>20</v>
      </c>
      <c r="G251" s="7">
        <v>10035</v>
      </c>
    </row>
    <row r="252" spans="1:7" x14ac:dyDescent="0.2">
      <c r="A252" t="str">
        <f t="shared" si="3"/>
        <v>DjangocoreTeamFollowsRequester=falseclosedBy=loic</v>
      </c>
      <c r="B252" s="4" t="s">
        <v>98</v>
      </c>
      <c r="C252" t="s">
        <v>115</v>
      </c>
      <c r="D252" t="s">
        <v>61</v>
      </c>
      <c r="E252" t="s">
        <v>209</v>
      </c>
      <c r="F252" t="s">
        <v>20</v>
      </c>
      <c r="G252" s="7">
        <v>10035</v>
      </c>
    </row>
    <row r="253" spans="1:7" x14ac:dyDescent="0.2">
      <c r="A253" t="str">
        <f t="shared" si="3"/>
        <v>DjangocoreTeamFollowsRequester=falseclosedBy=jphalip</v>
      </c>
      <c r="B253" s="4" t="s">
        <v>98</v>
      </c>
      <c r="C253" t="s">
        <v>118</v>
      </c>
      <c r="D253" t="s">
        <v>61</v>
      </c>
      <c r="E253" t="s">
        <v>210</v>
      </c>
      <c r="F253" t="s">
        <v>20</v>
      </c>
      <c r="G253" s="7">
        <v>10035</v>
      </c>
    </row>
    <row r="254" spans="1:7" x14ac:dyDescent="0.2">
      <c r="A254" t="str">
        <f t="shared" si="3"/>
        <v>DjangocoreTeamFollowsRequester=falseclosedBy=HonzaKral</v>
      </c>
      <c r="B254" s="4" t="s">
        <v>98</v>
      </c>
      <c r="C254" t="s">
        <v>124</v>
      </c>
      <c r="D254" t="s">
        <v>61</v>
      </c>
      <c r="E254" t="s">
        <v>210</v>
      </c>
      <c r="F254" t="s">
        <v>20</v>
      </c>
      <c r="G254" s="7">
        <v>10035</v>
      </c>
    </row>
    <row r="255" spans="1:7" x14ac:dyDescent="0.2">
      <c r="A255" t="str">
        <f t="shared" si="3"/>
        <v>DjangocoreTeamFollowsRequester=falseclosedBy=freakboy3742</v>
      </c>
      <c r="B255" s="4" t="s">
        <v>98</v>
      </c>
      <c r="C255" t="s">
        <v>119</v>
      </c>
      <c r="D255" t="s">
        <v>61</v>
      </c>
      <c r="E255" t="s">
        <v>211</v>
      </c>
      <c r="F255" t="s">
        <v>20</v>
      </c>
      <c r="G255" s="7">
        <v>10035</v>
      </c>
    </row>
    <row r="256" spans="1:7" x14ac:dyDescent="0.2">
      <c r="A256" t="str">
        <f t="shared" si="3"/>
        <v>DjangotypeDeveloper=externalclosedBy=jacobian</v>
      </c>
      <c r="B256" s="4" t="s">
        <v>98</v>
      </c>
      <c r="C256" t="s">
        <v>126</v>
      </c>
      <c r="D256" t="s">
        <v>47</v>
      </c>
      <c r="E256" t="s">
        <v>213</v>
      </c>
      <c r="F256" t="s">
        <v>20</v>
      </c>
      <c r="G256" s="7">
        <v>12584</v>
      </c>
    </row>
    <row r="257" spans="1:7" x14ac:dyDescent="0.2">
      <c r="A257" t="str">
        <f t="shared" si="3"/>
        <v>DjangocoreTeamFollowsRequester=falseclosedBy=jacobian</v>
      </c>
      <c r="B257" s="4" t="s">
        <v>98</v>
      </c>
      <c r="C257" t="s">
        <v>126</v>
      </c>
      <c r="D257" t="s">
        <v>61</v>
      </c>
      <c r="E257" t="s">
        <v>213</v>
      </c>
      <c r="F257" t="s">
        <v>20</v>
      </c>
      <c r="G257" s="7">
        <v>10035</v>
      </c>
    </row>
    <row r="258" spans="1:7" x14ac:dyDescent="0.2">
      <c r="A258" t="str">
        <f t="shared" si="3"/>
        <v>DjangocommitsPull_D=1 commitclosedBy=erikr</v>
      </c>
      <c r="B258" s="4" t="s">
        <v>98</v>
      </c>
      <c r="C258" t="s">
        <v>116</v>
      </c>
      <c r="D258" t="s">
        <v>10</v>
      </c>
      <c r="E258" t="s">
        <v>213</v>
      </c>
      <c r="F258" t="s">
        <v>20</v>
      </c>
      <c r="G258" s="7">
        <v>13106</v>
      </c>
    </row>
    <row r="259" spans="1:7" x14ac:dyDescent="0.2">
      <c r="A259" t="str">
        <f t="shared" ref="A259:A322" si="4">_xlfn.CONCAT(B259,D259,C259)</f>
        <v>DjangocoreTeamFollowsRequester=falseclosedBy=erikr</v>
      </c>
      <c r="B259" s="4" t="s">
        <v>98</v>
      </c>
      <c r="C259" t="s">
        <v>116</v>
      </c>
      <c r="D259" t="s">
        <v>61</v>
      </c>
      <c r="E259" t="s">
        <v>213</v>
      </c>
      <c r="F259" t="s">
        <v>20</v>
      </c>
      <c r="G259" s="7">
        <v>10035</v>
      </c>
    </row>
    <row r="260" spans="1:7" x14ac:dyDescent="0.2">
      <c r="A260" t="str">
        <f t="shared" si="4"/>
        <v>Djangofirst_Pull=TrueclosedBy=evildmp</v>
      </c>
      <c r="B260" s="4" t="s">
        <v>98</v>
      </c>
      <c r="C260" t="s">
        <v>121</v>
      </c>
      <c r="D260" t="s">
        <v>42</v>
      </c>
      <c r="E260" t="s">
        <v>217</v>
      </c>
      <c r="F260" t="s">
        <v>20</v>
      </c>
      <c r="G260" s="7">
        <v>14582</v>
      </c>
    </row>
    <row r="261" spans="1:7" x14ac:dyDescent="0.2">
      <c r="A261" t="str">
        <f t="shared" si="4"/>
        <v>DjangotypeDeveloper=externalclosedBy=kmtracey</v>
      </c>
      <c r="B261" s="4" t="s">
        <v>98</v>
      </c>
      <c r="C261" t="s">
        <v>117</v>
      </c>
      <c r="D261" t="s">
        <v>47</v>
      </c>
      <c r="E261" t="s">
        <v>217</v>
      </c>
      <c r="F261" t="s">
        <v>20</v>
      </c>
      <c r="G261" s="7">
        <v>12584</v>
      </c>
    </row>
    <row r="262" spans="1:7" x14ac:dyDescent="0.2">
      <c r="A262" t="str">
        <f t="shared" si="4"/>
        <v>DjangocoreTeamFollowsRequester=falseclosedBy=kmtracey</v>
      </c>
      <c r="B262" s="4" t="s">
        <v>98</v>
      </c>
      <c r="C262" t="s">
        <v>117</v>
      </c>
      <c r="D262" t="s">
        <v>61</v>
      </c>
      <c r="E262" t="s">
        <v>217</v>
      </c>
      <c r="F262" t="s">
        <v>20</v>
      </c>
      <c r="G262" s="7">
        <v>10035</v>
      </c>
    </row>
    <row r="263" spans="1:7" x14ac:dyDescent="0.2">
      <c r="A263" t="str">
        <f t="shared" si="4"/>
        <v>DjangotypeDeveloper=externalclosedBy=ubernostrum</v>
      </c>
      <c r="B263" s="4" t="s">
        <v>98</v>
      </c>
      <c r="C263" t="s">
        <v>114</v>
      </c>
      <c r="D263" t="s">
        <v>47</v>
      </c>
      <c r="E263" t="s">
        <v>217</v>
      </c>
      <c r="F263" t="s">
        <v>20</v>
      </c>
      <c r="G263" s="7">
        <v>12584</v>
      </c>
    </row>
    <row r="264" spans="1:7" x14ac:dyDescent="0.2">
      <c r="A264" t="str">
        <f t="shared" si="4"/>
        <v>DjangocoreTeamFollowsRequester=falseclosedBy=ubernostrum</v>
      </c>
      <c r="B264" s="4" t="s">
        <v>98</v>
      </c>
      <c r="C264" t="s">
        <v>114</v>
      </c>
      <c r="D264" t="s">
        <v>61</v>
      </c>
      <c r="E264" t="s">
        <v>217</v>
      </c>
      <c r="F264" t="s">
        <v>20</v>
      </c>
      <c r="G264" s="7">
        <v>10035</v>
      </c>
    </row>
    <row r="265" spans="1:7" x14ac:dyDescent="0.2">
      <c r="A265" t="str">
        <f t="shared" si="4"/>
        <v>DjangocommitsPull_D=1 commitclosedBy=evildmp</v>
      </c>
      <c r="B265" s="4" t="s">
        <v>98</v>
      </c>
      <c r="C265" t="s">
        <v>121</v>
      </c>
      <c r="D265" t="s">
        <v>10</v>
      </c>
      <c r="E265" t="s">
        <v>217</v>
      </c>
      <c r="F265" t="s">
        <v>20</v>
      </c>
      <c r="G265" s="7">
        <v>13106</v>
      </c>
    </row>
    <row r="266" spans="1:7" x14ac:dyDescent="0.2">
      <c r="A266" t="str">
        <f t="shared" si="4"/>
        <v>DjangocoreTeamFollowsRequester=falseclosedBy=evildmp</v>
      </c>
      <c r="B266" s="4" t="s">
        <v>98</v>
      </c>
      <c r="C266" t="s">
        <v>121</v>
      </c>
      <c r="D266" t="s">
        <v>61</v>
      </c>
      <c r="E266" t="s">
        <v>217</v>
      </c>
      <c r="F266" t="s">
        <v>20</v>
      </c>
      <c r="G266" s="7">
        <v>10035</v>
      </c>
    </row>
    <row r="267" spans="1:7" x14ac:dyDescent="0.2">
      <c r="A267" t="str">
        <f t="shared" si="4"/>
        <v>DjangocoreTeamFollowsRequester=falseclosedBy=spookylukey</v>
      </c>
      <c r="B267" s="4" t="s">
        <v>98</v>
      </c>
      <c r="C267" t="s">
        <v>127</v>
      </c>
      <c r="D267" t="s">
        <v>61</v>
      </c>
      <c r="E267" t="s">
        <v>220</v>
      </c>
      <c r="F267" t="s">
        <v>20</v>
      </c>
      <c r="G267" s="7">
        <v>10035</v>
      </c>
    </row>
    <row r="268" spans="1:7" x14ac:dyDescent="0.2">
      <c r="A268" t="str">
        <f t="shared" si="4"/>
        <v>DjangocoreTeamFollowsRequester=falseclosedBy=dstufft</v>
      </c>
      <c r="B268" s="4" t="s">
        <v>98</v>
      </c>
      <c r="C268" t="s">
        <v>120</v>
      </c>
      <c r="D268" t="s">
        <v>61</v>
      </c>
      <c r="E268" t="s">
        <v>220</v>
      </c>
      <c r="F268" t="s">
        <v>20</v>
      </c>
      <c r="G268" s="7">
        <v>10035</v>
      </c>
    </row>
    <row r="269" spans="1:7" x14ac:dyDescent="0.2">
      <c r="A269" t="str">
        <f t="shared" si="4"/>
        <v>DjangocoreTeamFollowsRequester=falseclosedBy=apollo13</v>
      </c>
      <c r="B269" s="4" t="s">
        <v>98</v>
      </c>
      <c r="C269" t="s">
        <v>101</v>
      </c>
      <c r="D269" t="s">
        <v>61</v>
      </c>
      <c r="E269" t="s">
        <v>222</v>
      </c>
      <c r="F269" t="s">
        <v>223</v>
      </c>
      <c r="G269" t="s">
        <v>224</v>
      </c>
    </row>
    <row r="270" spans="1:7" x14ac:dyDescent="0.2">
      <c r="A270" t="str">
        <f t="shared" si="4"/>
        <v>DjangocoreTeamFollowsRequester=falseclosedBy=alex</v>
      </c>
      <c r="B270" s="4" t="s">
        <v>98</v>
      </c>
      <c r="C270" t="s">
        <v>104</v>
      </c>
      <c r="D270" t="s">
        <v>61</v>
      </c>
      <c r="E270" t="s">
        <v>227</v>
      </c>
      <c r="F270" t="s">
        <v>228</v>
      </c>
      <c r="G270" t="s">
        <v>229</v>
      </c>
    </row>
    <row r="271" spans="1:7" x14ac:dyDescent="0.2">
      <c r="A271" t="str">
        <f t="shared" si="4"/>
        <v>DjangocoreTeamFollowsRequester=falseclosedBy=MarkusH</v>
      </c>
      <c r="B271" s="4" t="s">
        <v>98</v>
      </c>
      <c r="C271" t="s">
        <v>111</v>
      </c>
      <c r="D271" t="s">
        <v>61</v>
      </c>
      <c r="E271" t="s">
        <v>206</v>
      </c>
      <c r="F271" t="s">
        <v>232</v>
      </c>
      <c r="G271" t="s">
        <v>233</v>
      </c>
    </row>
    <row r="272" spans="1:7" x14ac:dyDescent="0.2">
      <c r="A272" t="str">
        <f t="shared" si="4"/>
        <v>DjangocoreTeamFollowsRequester=falseclosedBy=charettes</v>
      </c>
      <c r="B272" s="4" t="s">
        <v>98</v>
      </c>
      <c r="C272" t="s">
        <v>105</v>
      </c>
      <c r="D272" t="s">
        <v>61</v>
      </c>
      <c r="E272" t="s">
        <v>234</v>
      </c>
      <c r="F272" t="s">
        <v>235</v>
      </c>
      <c r="G272" t="s">
        <v>236</v>
      </c>
    </row>
    <row r="273" spans="1:7" x14ac:dyDescent="0.2">
      <c r="A273" t="str">
        <f t="shared" si="4"/>
        <v>DjangocoreTeamFollowsRequester=falseclosedBy=ptone</v>
      </c>
      <c r="B273" s="4" t="s">
        <v>98</v>
      </c>
      <c r="C273" t="s">
        <v>108</v>
      </c>
      <c r="D273" t="s">
        <v>61</v>
      </c>
      <c r="E273" t="s">
        <v>238</v>
      </c>
      <c r="F273" t="s">
        <v>239</v>
      </c>
      <c r="G273" t="s">
        <v>240</v>
      </c>
    </row>
    <row r="274" spans="1:7" x14ac:dyDescent="0.2">
      <c r="A274" t="str">
        <f t="shared" si="4"/>
        <v>DjangocoreTeamFollowsRequester=falseclosedBy=carljm</v>
      </c>
      <c r="B274" s="4" t="s">
        <v>98</v>
      </c>
      <c r="C274" t="s">
        <v>110</v>
      </c>
      <c r="D274" t="s">
        <v>61</v>
      </c>
      <c r="E274" t="s">
        <v>241</v>
      </c>
      <c r="F274" t="s">
        <v>242</v>
      </c>
      <c r="G274" t="s">
        <v>243</v>
      </c>
    </row>
    <row r="275" spans="1:7" x14ac:dyDescent="0.2">
      <c r="A275" t="str">
        <f t="shared" si="4"/>
        <v>DjangotypeDeveloper=externalclosedBy=jphalip</v>
      </c>
      <c r="B275" s="4" t="s">
        <v>98</v>
      </c>
      <c r="C275" t="s">
        <v>118</v>
      </c>
      <c r="D275" t="s">
        <v>47</v>
      </c>
      <c r="E275" t="s">
        <v>245</v>
      </c>
      <c r="F275" t="s">
        <v>246</v>
      </c>
      <c r="G275" s="7">
        <v>12037</v>
      </c>
    </row>
    <row r="276" spans="1:7" x14ac:dyDescent="0.2">
      <c r="A276" t="str">
        <f t="shared" si="4"/>
        <v>DjangotypeDeveloper=externalclosedBy=ptone</v>
      </c>
      <c r="B276" s="4" t="s">
        <v>98</v>
      </c>
      <c r="C276" t="s">
        <v>108</v>
      </c>
      <c r="D276" t="s">
        <v>47</v>
      </c>
      <c r="E276" t="s">
        <v>248</v>
      </c>
      <c r="F276" t="s">
        <v>249</v>
      </c>
      <c r="G276" s="7">
        <v>12012</v>
      </c>
    </row>
    <row r="277" spans="1:7" x14ac:dyDescent="0.2">
      <c r="A277" t="str">
        <f t="shared" si="4"/>
        <v>DjangotypeDeveloper=externalclosedBy=alex</v>
      </c>
      <c r="B277" s="4" t="s">
        <v>98</v>
      </c>
      <c r="C277" t="s">
        <v>104</v>
      </c>
      <c r="D277" t="s">
        <v>47</v>
      </c>
      <c r="E277" t="s">
        <v>221</v>
      </c>
      <c r="F277" t="s">
        <v>250</v>
      </c>
      <c r="G277" s="7">
        <v>1197</v>
      </c>
    </row>
    <row r="278" spans="1:7" x14ac:dyDescent="0.2">
      <c r="A278" t="str">
        <f t="shared" si="4"/>
        <v>DjangotypeDeveloper=externalclosedBy=andrewgodwin</v>
      </c>
      <c r="B278" s="4" t="s">
        <v>98</v>
      </c>
      <c r="C278" t="s">
        <v>112</v>
      </c>
      <c r="D278" t="s">
        <v>47</v>
      </c>
      <c r="E278" t="s">
        <v>238</v>
      </c>
      <c r="F278" t="s">
        <v>252</v>
      </c>
      <c r="G278" s="7">
        <v>11764</v>
      </c>
    </row>
    <row r="279" spans="1:7" x14ac:dyDescent="0.2">
      <c r="A279" t="str">
        <f t="shared" si="4"/>
        <v>Djangofirst_Pull=TrueclosedBy=adrianholovaty</v>
      </c>
      <c r="B279" s="4" t="s">
        <v>98</v>
      </c>
      <c r="C279" t="s">
        <v>107</v>
      </c>
      <c r="D279" t="s">
        <v>42</v>
      </c>
      <c r="E279" t="s">
        <v>254</v>
      </c>
      <c r="F279" t="s">
        <v>255</v>
      </c>
      <c r="G279" s="7">
        <v>13488</v>
      </c>
    </row>
    <row r="280" spans="1:7" x14ac:dyDescent="0.2">
      <c r="A280" t="str">
        <f t="shared" si="4"/>
        <v>DjangotypeDeveloper=externalclosedBy=aaugustin</v>
      </c>
      <c r="B280" s="4" t="s">
        <v>98</v>
      </c>
      <c r="C280" t="s">
        <v>100</v>
      </c>
      <c r="D280" t="s">
        <v>47</v>
      </c>
      <c r="E280" t="s">
        <v>257</v>
      </c>
      <c r="F280" t="s">
        <v>258</v>
      </c>
      <c r="G280" s="7">
        <v>11036</v>
      </c>
    </row>
    <row r="281" spans="1:7" x14ac:dyDescent="0.2">
      <c r="A281" t="str">
        <f t="shared" si="4"/>
        <v>DjangotypeDeveloper=externalclosedBy=adrianholovaty</v>
      </c>
      <c r="B281" s="4" t="s">
        <v>98</v>
      </c>
      <c r="C281" t="s">
        <v>107</v>
      </c>
      <c r="D281" t="s">
        <v>47</v>
      </c>
      <c r="E281" t="s">
        <v>260</v>
      </c>
      <c r="F281" t="s">
        <v>261</v>
      </c>
      <c r="G281" s="7">
        <v>11011</v>
      </c>
    </row>
    <row r="282" spans="1:7" x14ac:dyDescent="0.2">
      <c r="A282" t="str">
        <f t="shared" si="4"/>
        <v>Djangofirst_Pull=TrueclosedBy=MarkusH</v>
      </c>
      <c r="B282" s="4" t="s">
        <v>98</v>
      </c>
      <c r="C282" t="s">
        <v>111</v>
      </c>
      <c r="D282" t="s">
        <v>42</v>
      </c>
      <c r="E282" t="s">
        <v>263</v>
      </c>
      <c r="F282" t="s">
        <v>264</v>
      </c>
      <c r="G282" s="7">
        <v>1272</v>
      </c>
    </row>
    <row r="283" spans="1:7" x14ac:dyDescent="0.2">
      <c r="A283" t="str">
        <f t="shared" si="4"/>
        <v>DjangotypeDeveloper=externalclosedBy=apollo13</v>
      </c>
      <c r="B283" s="4" t="s">
        <v>98</v>
      </c>
      <c r="C283" t="s">
        <v>101</v>
      </c>
      <c r="D283" t="s">
        <v>47</v>
      </c>
      <c r="E283" t="s">
        <v>265</v>
      </c>
      <c r="F283" t="s">
        <v>266</v>
      </c>
      <c r="G283" s="7">
        <v>10947</v>
      </c>
    </row>
    <row r="284" spans="1:7" x14ac:dyDescent="0.2">
      <c r="A284" t="str">
        <f t="shared" si="4"/>
        <v>DjangocommitsPull_D=1 commitclosedBy=HonzaKral</v>
      </c>
      <c r="B284" s="4" t="s">
        <v>98</v>
      </c>
      <c r="C284" t="s">
        <v>124</v>
      </c>
      <c r="D284" t="s">
        <v>10</v>
      </c>
      <c r="E284" t="s">
        <v>268</v>
      </c>
      <c r="F284" t="s">
        <v>269</v>
      </c>
      <c r="G284" s="7">
        <v>11397</v>
      </c>
    </row>
    <row r="285" spans="1:7" x14ac:dyDescent="0.2">
      <c r="A285" t="str">
        <f t="shared" si="4"/>
        <v>DjangotypeDeveloper=externalclosedBy=HonzaKral</v>
      </c>
      <c r="B285" s="4" t="s">
        <v>98</v>
      </c>
      <c r="C285" t="s">
        <v>124</v>
      </c>
      <c r="D285" t="s">
        <v>47</v>
      </c>
      <c r="E285" t="s">
        <v>268</v>
      </c>
      <c r="F285" t="s">
        <v>269</v>
      </c>
      <c r="G285" s="7">
        <v>10943</v>
      </c>
    </row>
    <row r="286" spans="1:7" x14ac:dyDescent="0.2">
      <c r="A286" t="str">
        <f t="shared" si="4"/>
        <v>Djangofirst_Pull=TrueclosedBy=ramiro</v>
      </c>
      <c r="B286" s="4" t="s">
        <v>98</v>
      </c>
      <c r="C286" t="s">
        <v>113</v>
      </c>
      <c r="D286" t="s">
        <v>42</v>
      </c>
      <c r="E286" t="s">
        <v>209</v>
      </c>
      <c r="F286" t="s">
        <v>271</v>
      </c>
      <c r="G286" s="7">
        <v>12637</v>
      </c>
    </row>
    <row r="287" spans="1:7" x14ac:dyDescent="0.2">
      <c r="A287" t="str">
        <f t="shared" si="4"/>
        <v>DjangocommitsPull_D=1 commitclosedBy=alex</v>
      </c>
      <c r="B287" s="4" t="s">
        <v>98</v>
      </c>
      <c r="C287" t="s">
        <v>104</v>
      </c>
      <c r="D287" t="s">
        <v>10</v>
      </c>
      <c r="E287" t="s">
        <v>205</v>
      </c>
      <c r="F287" t="s">
        <v>273</v>
      </c>
      <c r="G287" s="7">
        <v>11348</v>
      </c>
    </row>
    <row r="288" spans="1:7" x14ac:dyDescent="0.2">
      <c r="A288" t="str">
        <f t="shared" si="4"/>
        <v>DjangotypeDeveloper=externalclosedBy=mjtamlyn</v>
      </c>
      <c r="B288" s="4" t="s">
        <v>98</v>
      </c>
      <c r="C288" t="s">
        <v>106</v>
      </c>
      <c r="D288" t="s">
        <v>47</v>
      </c>
      <c r="E288" t="s">
        <v>275</v>
      </c>
      <c r="F288" t="s">
        <v>276</v>
      </c>
      <c r="G288" s="7">
        <v>10888</v>
      </c>
    </row>
    <row r="289" spans="1:7" x14ac:dyDescent="0.2">
      <c r="A289" t="str">
        <f t="shared" si="4"/>
        <v>DjangocommitsPull_D=1 commitclosedBy=kmtracey</v>
      </c>
      <c r="B289" s="4" t="s">
        <v>98</v>
      </c>
      <c r="C289" t="s">
        <v>117</v>
      </c>
      <c r="D289" t="s">
        <v>10</v>
      </c>
      <c r="E289" t="s">
        <v>220</v>
      </c>
      <c r="F289" t="s">
        <v>277</v>
      </c>
      <c r="G289" s="7">
        <v>11234</v>
      </c>
    </row>
    <row r="290" spans="1:7" x14ac:dyDescent="0.2">
      <c r="A290" t="str">
        <f t="shared" si="4"/>
        <v>DjangochangedFiles_D=1 fileclosedBy=ubernostrum</v>
      </c>
      <c r="B290" s="4" t="s">
        <v>98</v>
      </c>
      <c r="C290" t="s">
        <v>114</v>
      </c>
      <c r="D290" t="s">
        <v>36</v>
      </c>
      <c r="E290" t="s">
        <v>220</v>
      </c>
      <c r="F290" t="s">
        <v>277</v>
      </c>
      <c r="G290" s="7">
        <v>20815</v>
      </c>
    </row>
    <row r="291" spans="1:7" x14ac:dyDescent="0.2">
      <c r="A291" t="str">
        <f t="shared" si="4"/>
        <v>DjangotypeDeveloper=externalclosedBy=evildmp</v>
      </c>
      <c r="B291" s="4" t="s">
        <v>98</v>
      </c>
      <c r="C291" t="s">
        <v>121</v>
      </c>
      <c r="D291" t="s">
        <v>47</v>
      </c>
      <c r="E291" t="s">
        <v>220</v>
      </c>
      <c r="F291" t="s">
        <v>277</v>
      </c>
      <c r="G291" s="7">
        <v>10787</v>
      </c>
    </row>
    <row r="292" spans="1:7" x14ac:dyDescent="0.2">
      <c r="A292" t="str">
        <f t="shared" si="4"/>
        <v>DjangotypeDeveloper=externalclosedBy=carljm</v>
      </c>
      <c r="B292" s="4" t="s">
        <v>98</v>
      </c>
      <c r="C292" t="s">
        <v>110</v>
      </c>
      <c r="D292" t="s">
        <v>47</v>
      </c>
      <c r="E292" t="s">
        <v>279</v>
      </c>
      <c r="F292" t="s">
        <v>85</v>
      </c>
      <c r="G292" s="7">
        <v>10697</v>
      </c>
    </row>
    <row r="293" spans="1:7" x14ac:dyDescent="0.2">
      <c r="A293" t="str">
        <f t="shared" si="4"/>
        <v>DjangotypeDeveloper=externalclosedBy=loic</v>
      </c>
      <c r="B293" s="4" t="s">
        <v>98</v>
      </c>
      <c r="C293" t="s">
        <v>115</v>
      </c>
      <c r="D293" t="s">
        <v>47</v>
      </c>
      <c r="E293" t="s">
        <v>245</v>
      </c>
      <c r="F293" t="s">
        <v>280</v>
      </c>
      <c r="G293" s="7">
        <v>10648</v>
      </c>
    </row>
    <row r="294" spans="1:7" x14ac:dyDescent="0.2">
      <c r="A294" t="str">
        <f t="shared" si="4"/>
        <v>Djangofirst_Pull=TrueclosedBy=ptone</v>
      </c>
      <c r="B294" s="4" t="s">
        <v>98</v>
      </c>
      <c r="C294" t="s">
        <v>108</v>
      </c>
      <c r="D294" t="s">
        <v>42</v>
      </c>
      <c r="E294" t="s">
        <v>254</v>
      </c>
      <c r="F294" t="s">
        <v>281</v>
      </c>
      <c r="G294" s="7">
        <v>12262</v>
      </c>
    </row>
    <row r="295" spans="1:7" x14ac:dyDescent="0.2">
      <c r="A295" t="str">
        <f t="shared" si="4"/>
        <v>DjangocommitsPull_D=1 commitclosedBy=charettes</v>
      </c>
      <c r="B295" s="4" t="s">
        <v>98</v>
      </c>
      <c r="C295" t="s">
        <v>105</v>
      </c>
      <c r="D295" t="s">
        <v>10</v>
      </c>
      <c r="E295" t="s">
        <v>283</v>
      </c>
      <c r="F295" t="s">
        <v>284</v>
      </c>
      <c r="G295" s="7">
        <v>10922</v>
      </c>
    </row>
    <row r="296" spans="1:7" x14ac:dyDescent="0.2">
      <c r="A296" t="str">
        <f t="shared" si="4"/>
        <v>DjangotypeDeveloper=externalclosedBy=spookylukey</v>
      </c>
      <c r="B296" s="4" t="s">
        <v>98</v>
      </c>
      <c r="C296" t="s">
        <v>127</v>
      </c>
      <c r="D296" t="s">
        <v>47</v>
      </c>
      <c r="E296" t="s">
        <v>285</v>
      </c>
      <c r="F296" t="s">
        <v>284</v>
      </c>
      <c r="G296" s="7">
        <v>10487</v>
      </c>
    </row>
    <row r="297" spans="1:7" x14ac:dyDescent="0.2">
      <c r="A297" t="str">
        <f t="shared" si="4"/>
        <v>DjangotypeDeveloper=externalclosedBy=dstufft</v>
      </c>
      <c r="B297" s="4" t="s">
        <v>98</v>
      </c>
      <c r="C297" t="s">
        <v>120</v>
      </c>
      <c r="D297" t="s">
        <v>47</v>
      </c>
      <c r="E297" t="s">
        <v>285</v>
      </c>
      <c r="F297" t="s">
        <v>284</v>
      </c>
      <c r="G297" s="7">
        <v>10487</v>
      </c>
    </row>
    <row r="298" spans="1:7" x14ac:dyDescent="0.2">
      <c r="A298" t="str">
        <f t="shared" si="4"/>
        <v>Djangototal_lines_D=many linesclosedBy=jphalip</v>
      </c>
      <c r="B298" s="4" t="s">
        <v>98</v>
      </c>
      <c r="C298" t="s">
        <v>118</v>
      </c>
      <c r="D298" t="s">
        <v>93</v>
      </c>
      <c r="E298" t="s">
        <v>286</v>
      </c>
      <c r="F298" t="s">
        <v>287</v>
      </c>
      <c r="G298" s="7">
        <v>16141</v>
      </c>
    </row>
    <row r="299" spans="1:7" x14ac:dyDescent="0.2">
      <c r="A299" t="str">
        <f t="shared" si="4"/>
        <v>DjangotypeDeveloper=externalclosedBy=claudep</v>
      </c>
      <c r="B299" s="4" t="s">
        <v>98</v>
      </c>
      <c r="C299" t="s">
        <v>102</v>
      </c>
      <c r="D299" t="s">
        <v>47</v>
      </c>
      <c r="E299" t="s">
        <v>288</v>
      </c>
      <c r="F299" t="s">
        <v>289</v>
      </c>
      <c r="G299" s="7">
        <v>1038</v>
      </c>
    </row>
    <row r="300" spans="1:7" x14ac:dyDescent="0.2">
      <c r="A300" t="str">
        <f t="shared" si="4"/>
        <v>DjangotypeDeveloper=externalclosedBy=bmispelon</v>
      </c>
      <c r="B300" s="4" t="s">
        <v>98</v>
      </c>
      <c r="C300" t="s">
        <v>103</v>
      </c>
      <c r="D300" t="s">
        <v>47</v>
      </c>
      <c r="E300" t="s">
        <v>204</v>
      </c>
      <c r="F300" t="s">
        <v>291</v>
      </c>
      <c r="G300" s="7">
        <v>10275</v>
      </c>
    </row>
    <row r="301" spans="1:7" x14ac:dyDescent="0.2">
      <c r="A301" t="str">
        <f t="shared" si="4"/>
        <v>DjangocommitsPull_D=1 commitclosedBy=mjtamlyn</v>
      </c>
      <c r="B301" s="4" t="s">
        <v>98</v>
      </c>
      <c r="C301" t="s">
        <v>106</v>
      </c>
      <c r="D301" t="s">
        <v>10</v>
      </c>
      <c r="E301" t="s">
        <v>292</v>
      </c>
      <c r="F301" t="s">
        <v>293</v>
      </c>
      <c r="G301" s="7">
        <v>10603</v>
      </c>
    </row>
    <row r="302" spans="1:7" x14ac:dyDescent="0.2">
      <c r="A302" t="str">
        <f t="shared" si="4"/>
        <v>DjangocommitsPull_D=1 commitclosedBy=loic</v>
      </c>
      <c r="B302" s="4" t="s">
        <v>98</v>
      </c>
      <c r="C302" t="s">
        <v>115</v>
      </c>
      <c r="D302" t="s">
        <v>10</v>
      </c>
      <c r="E302" t="s">
        <v>211</v>
      </c>
      <c r="F302" t="s">
        <v>295</v>
      </c>
      <c r="G302" s="7">
        <v>10586</v>
      </c>
    </row>
    <row r="303" spans="1:7" x14ac:dyDescent="0.2">
      <c r="A303" t="str">
        <f t="shared" si="4"/>
        <v>DjangotypeDeveloper=externalclosedBy=akaariai</v>
      </c>
      <c r="B303" s="4" t="s">
        <v>98</v>
      </c>
      <c r="C303" t="s">
        <v>109</v>
      </c>
      <c r="D303" t="s">
        <v>47</v>
      </c>
      <c r="E303" t="s">
        <v>297</v>
      </c>
      <c r="F303" t="s">
        <v>298</v>
      </c>
      <c r="G303" s="7">
        <v>10103</v>
      </c>
    </row>
    <row r="304" spans="1:7" x14ac:dyDescent="0.2">
      <c r="A304" t="str">
        <f t="shared" si="4"/>
        <v>DjangotypeDeveloper=externalclosedBy=charettes</v>
      </c>
      <c r="B304" s="4" t="s">
        <v>98</v>
      </c>
      <c r="C304" t="s">
        <v>105</v>
      </c>
      <c r="D304" t="s">
        <v>47</v>
      </c>
      <c r="E304" t="s">
        <v>292</v>
      </c>
      <c r="F304" t="s">
        <v>82</v>
      </c>
      <c r="G304" s="7">
        <v>10067</v>
      </c>
    </row>
    <row r="305" spans="1:7" x14ac:dyDescent="0.2">
      <c r="A305" t="str">
        <f t="shared" si="4"/>
        <v>DjangocommitsPull_D=1 commitclosedBy=claudep</v>
      </c>
      <c r="B305" s="4" t="s">
        <v>98</v>
      </c>
      <c r="C305" t="s">
        <v>102</v>
      </c>
      <c r="D305" t="s">
        <v>10</v>
      </c>
      <c r="E305" t="s">
        <v>299</v>
      </c>
      <c r="F305" t="s">
        <v>300</v>
      </c>
      <c r="G305" s="7">
        <v>1044</v>
      </c>
    </row>
    <row r="306" spans="1:7" x14ac:dyDescent="0.2">
      <c r="A306" t="str">
        <f t="shared" si="4"/>
        <v>DjangocommitsPull_D=1 commitclosedBy=aaugustin</v>
      </c>
      <c r="B306" s="4" t="s">
        <v>98</v>
      </c>
      <c r="C306" t="s">
        <v>100</v>
      </c>
      <c r="D306" t="s">
        <v>10</v>
      </c>
      <c r="E306" t="s">
        <v>301</v>
      </c>
      <c r="F306" t="s">
        <v>302</v>
      </c>
      <c r="G306" s="7">
        <v>1035</v>
      </c>
    </row>
    <row r="307" spans="1:7" x14ac:dyDescent="0.2">
      <c r="A307" t="str">
        <f t="shared" si="4"/>
        <v>Djangofirst_Pull=TrueclosedBy=charettes</v>
      </c>
      <c r="B307" s="4" t="s">
        <v>98</v>
      </c>
      <c r="C307" t="s">
        <v>105</v>
      </c>
      <c r="D307" t="s">
        <v>42</v>
      </c>
      <c r="E307" t="s">
        <v>205</v>
      </c>
      <c r="F307" t="s">
        <v>303</v>
      </c>
      <c r="G307" s="7">
        <v>11503</v>
      </c>
    </row>
    <row r="308" spans="1:7" x14ac:dyDescent="0.2">
      <c r="A308" t="str">
        <f t="shared" si="4"/>
        <v>DjangocommitsPull_D=1 commitclosedBy=akaariai</v>
      </c>
      <c r="B308" s="4" t="s">
        <v>98</v>
      </c>
      <c r="C308" t="s">
        <v>109</v>
      </c>
      <c r="D308" t="s">
        <v>10</v>
      </c>
      <c r="E308" t="s">
        <v>305</v>
      </c>
      <c r="F308" t="s">
        <v>306</v>
      </c>
      <c r="G308" s="7">
        <v>10337</v>
      </c>
    </row>
    <row r="309" spans="1:7" x14ac:dyDescent="0.2">
      <c r="A309" t="str">
        <f t="shared" si="4"/>
        <v>DjangocommitsPull_D=1 commitclosedBy=andrewgodwin</v>
      </c>
      <c r="B309" s="4" t="s">
        <v>98</v>
      </c>
      <c r="C309" t="s">
        <v>112</v>
      </c>
      <c r="D309" t="s">
        <v>10</v>
      </c>
      <c r="E309" t="s">
        <v>307</v>
      </c>
      <c r="F309" t="s">
        <v>308</v>
      </c>
      <c r="G309" s="7">
        <v>10257</v>
      </c>
    </row>
    <row r="310" spans="1:7" x14ac:dyDescent="0.2">
      <c r="A310" t="str">
        <f t="shared" si="4"/>
        <v>Djangofirst_Pull=TrueclosedBy=apollo13</v>
      </c>
      <c r="B310" s="4" t="s">
        <v>98</v>
      </c>
      <c r="C310" t="s">
        <v>101</v>
      </c>
      <c r="D310" t="s">
        <v>42</v>
      </c>
      <c r="E310" t="s">
        <v>310</v>
      </c>
      <c r="F310" t="s">
        <v>311</v>
      </c>
      <c r="G310" s="7">
        <v>11386</v>
      </c>
    </row>
    <row r="311" spans="1:7" x14ac:dyDescent="0.2">
      <c r="A311" t="str">
        <f t="shared" si="4"/>
        <v>DjangotypeDeveloper=externalclosedBy=jezdez</v>
      </c>
      <c r="B311" s="4" t="s">
        <v>98</v>
      </c>
      <c r="C311" t="s">
        <v>125</v>
      </c>
      <c r="D311" t="s">
        <v>47</v>
      </c>
      <c r="E311" t="s">
        <v>211</v>
      </c>
      <c r="F311" t="s">
        <v>313</v>
      </c>
      <c r="G311" t="s">
        <v>314</v>
      </c>
    </row>
    <row r="312" spans="1:7" x14ac:dyDescent="0.2">
      <c r="A312" t="str">
        <f t="shared" si="4"/>
        <v>DjangocoreTeamFollowsRequester=falseclosedBy=jezdez</v>
      </c>
      <c r="B312" s="4" t="s">
        <v>98</v>
      </c>
      <c r="C312" t="s">
        <v>125</v>
      </c>
      <c r="D312" t="s">
        <v>61</v>
      </c>
      <c r="E312" t="s">
        <v>211</v>
      </c>
      <c r="F312" t="s">
        <v>313</v>
      </c>
      <c r="G312" t="s">
        <v>315</v>
      </c>
    </row>
    <row r="313" spans="1:7" x14ac:dyDescent="0.2">
      <c r="A313" t="str">
        <f t="shared" si="4"/>
        <v>DjangocommitsPull_D=1 commitclosedBy=jacobian</v>
      </c>
      <c r="B313" s="4" t="s">
        <v>98</v>
      </c>
      <c r="C313" t="s">
        <v>126</v>
      </c>
      <c r="D313" t="s">
        <v>10</v>
      </c>
      <c r="E313" t="s">
        <v>217</v>
      </c>
      <c r="F313" t="s">
        <v>313</v>
      </c>
      <c r="G313" s="7">
        <v>10194</v>
      </c>
    </row>
    <row r="314" spans="1:7" x14ac:dyDescent="0.2">
      <c r="A314" t="str">
        <f t="shared" si="4"/>
        <v>Djangototal_lines_D=some linesclosedBy=erikr</v>
      </c>
      <c r="B314" s="4" t="s">
        <v>98</v>
      </c>
      <c r="C314" t="s">
        <v>116</v>
      </c>
      <c r="D314" t="s">
        <v>94</v>
      </c>
      <c r="E314" t="s">
        <v>217</v>
      </c>
      <c r="F314" t="s">
        <v>313</v>
      </c>
      <c r="G314" s="7">
        <v>16597</v>
      </c>
    </row>
    <row r="315" spans="1:7" x14ac:dyDescent="0.2">
      <c r="A315" t="str">
        <f t="shared" si="4"/>
        <v>DjangocommitsPull_D=1 commitclosedBy=carljm</v>
      </c>
      <c r="B315" s="4" t="s">
        <v>98</v>
      </c>
      <c r="C315" t="s">
        <v>110</v>
      </c>
      <c r="D315" t="s">
        <v>10</v>
      </c>
      <c r="E315" t="s">
        <v>318</v>
      </c>
      <c r="F315" t="s">
        <v>319</v>
      </c>
      <c r="G315" s="7">
        <v>10157</v>
      </c>
    </row>
    <row r="316" spans="1:7" x14ac:dyDescent="0.2">
      <c r="A316" t="str">
        <f t="shared" si="4"/>
        <v>DjangocommitsPull_D=1 commitclosedBy=ptone</v>
      </c>
      <c r="B316" s="4" t="s">
        <v>98</v>
      </c>
      <c r="C316" t="s">
        <v>108</v>
      </c>
      <c r="D316" t="s">
        <v>10</v>
      </c>
      <c r="E316" t="s">
        <v>279</v>
      </c>
      <c r="F316" t="s">
        <v>320</v>
      </c>
      <c r="G316" s="7">
        <v>10127</v>
      </c>
    </row>
    <row r="317" spans="1:7" x14ac:dyDescent="0.2">
      <c r="A317" t="str">
        <f t="shared" si="4"/>
        <v>DjangocommitsPull_D=1 commitclosedBy=apollo13</v>
      </c>
      <c r="B317" s="4" t="s">
        <v>98</v>
      </c>
      <c r="C317" t="s">
        <v>101</v>
      </c>
      <c r="D317" t="s">
        <v>10</v>
      </c>
      <c r="E317" t="s">
        <v>166</v>
      </c>
      <c r="F317" t="s">
        <v>321</v>
      </c>
      <c r="G317" s="7">
        <v>10054</v>
      </c>
    </row>
    <row r="318" spans="1:7" x14ac:dyDescent="0.2">
      <c r="A318" t="str">
        <f t="shared" si="4"/>
        <v>DjangotypeDeveloper=externalclosedBy=timgraham</v>
      </c>
      <c r="B318" s="4" t="s">
        <v>98</v>
      </c>
      <c r="C318" t="s">
        <v>99</v>
      </c>
      <c r="D318" t="s">
        <v>47</v>
      </c>
      <c r="E318" t="s">
        <v>323</v>
      </c>
      <c r="F318" t="s">
        <v>324</v>
      </c>
      <c r="G318" t="s">
        <v>325</v>
      </c>
    </row>
    <row r="319" spans="1:7" x14ac:dyDescent="0.2">
      <c r="A319" t="str">
        <f t="shared" si="4"/>
        <v>DjangotypeDeveloper=externalclosedBy=freakboy3742</v>
      </c>
      <c r="B319" s="4" t="s">
        <v>98</v>
      </c>
      <c r="C319" t="s">
        <v>119</v>
      </c>
      <c r="D319" t="s">
        <v>47</v>
      </c>
      <c r="E319" t="s">
        <v>259</v>
      </c>
      <c r="F319" t="s">
        <v>327</v>
      </c>
      <c r="G319" t="s">
        <v>328</v>
      </c>
    </row>
    <row r="320" spans="1:7" x14ac:dyDescent="0.2">
      <c r="A320" t="str">
        <f t="shared" si="4"/>
        <v>DjangocommitsPull_D=1 commitclosedBy=timgraham</v>
      </c>
      <c r="B320" s="4" t="s">
        <v>98</v>
      </c>
      <c r="C320" t="s">
        <v>99</v>
      </c>
      <c r="D320" t="s">
        <v>10</v>
      </c>
      <c r="E320" t="s">
        <v>329</v>
      </c>
      <c r="F320" t="s">
        <v>330</v>
      </c>
      <c r="G320" t="s">
        <v>331</v>
      </c>
    </row>
    <row r="321" spans="1:7" x14ac:dyDescent="0.2">
      <c r="A321" t="str">
        <f t="shared" si="4"/>
        <v>Djangototal_lines_D=many linesclosedBy=jezdez</v>
      </c>
      <c r="B321" s="4" t="s">
        <v>98</v>
      </c>
      <c r="C321" t="s">
        <v>125</v>
      </c>
      <c r="D321" t="s">
        <v>93</v>
      </c>
      <c r="E321" t="s">
        <v>268</v>
      </c>
      <c r="F321" t="s">
        <v>334</v>
      </c>
      <c r="G321" s="7">
        <v>14473</v>
      </c>
    </row>
    <row r="322" spans="1:7" x14ac:dyDescent="0.2">
      <c r="A322" t="str">
        <f t="shared" si="4"/>
        <v>DjangochangedFiles_D=some filesclosedBy=jezdez</v>
      </c>
      <c r="B322" s="4" t="s">
        <v>98</v>
      </c>
      <c r="C322" t="s">
        <v>125</v>
      </c>
      <c r="D322" t="s">
        <v>77</v>
      </c>
      <c r="E322" t="s">
        <v>268</v>
      </c>
      <c r="F322" t="s">
        <v>334</v>
      </c>
      <c r="G322" s="7">
        <v>19835</v>
      </c>
    </row>
    <row r="323" spans="1:7" x14ac:dyDescent="0.2">
      <c r="A323" t="str">
        <f t="shared" ref="A323:A386" si="5">_xlfn.CONCAT(B323,D323,C323)</f>
        <v>DjangocommitsPull_D=1 commitclosedBy=jphalip</v>
      </c>
      <c r="B323" s="4" t="s">
        <v>98</v>
      </c>
      <c r="C323" t="s">
        <v>118</v>
      </c>
      <c r="D323" t="s">
        <v>10</v>
      </c>
      <c r="E323" t="s">
        <v>336</v>
      </c>
      <c r="F323" t="s">
        <v>337</v>
      </c>
      <c r="G323" t="s">
        <v>338</v>
      </c>
    </row>
    <row r="324" spans="1:7" x14ac:dyDescent="0.2">
      <c r="A324" t="str">
        <f t="shared" si="5"/>
        <v>Djangofirst_Pull=TrueclosedBy=claudep</v>
      </c>
      <c r="B324" s="4" t="s">
        <v>98</v>
      </c>
      <c r="C324" t="s">
        <v>102</v>
      </c>
      <c r="D324" t="s">
        <v>42</v>
      </c>
      <c r="E324" t="s">
        <v>339</v>
      </c>
      <c r="F324" t="s">
        <v>340</v>
      </c>
      <c r="G324" s="7">
        <v>10627</v>
      </c>
    </row>
    <row r="325" spans="1:7" x14ac:dyDescent="0.2">
      <c r="A325" t="str">
        <f t="shared" si="5"/>
        <v>DjangocommitsPull_D=1 commitclosedBy=adrianholovaty</v>
      </c>
      <c r="B325" s="4" t="s">
        <v>98</v>
      </c>
      <c r="C325" t="s">
        <v>107</v>
      </c>
      <c r="D325" t="s">
        <v>10</v>
      </c>
      <c r="E325" t="s">
        <v>342</v>
      </c>
      <c r="F325" t="s">
        <v>343</v>
      </c>
      <c r="G325" t="s">
        <v>344</v>
      </c>
    </row>
    <row r="326" spans="1:7" x14ac:dyDescent="0.2">
      <c r="A326" t="str">
        <f t="shared" si="5"/>
        <v>DjangocommitsPull_D=1 commitclosedBy=bmispelon</v>
      </c>
      <c r="B326" s="4" t="s">
        <v>98</v>
      </c>
      <c r="C326" t="s">
        <v>103</v>
      </c>
      <c r="D326" t="s">
        <v>10</v>
      </c>
      <c r="E326" t="s">
        <v>221</v>
      </c>
      <c r="F326" t="s">
        <v>346</v>
      </c>
      <c r="G326" t="s">
        <v>347</v>
      </c>
    </row>
    <row r="327" spans="1:7" x14ac:dyDescent="0.2">
      <c r="A327" t="str">
        <f t="shared" si="5"/>
        <v>Djangofirst_Pull=TrueclosedBy=kmtracey</v>
      </c>
      <c r="B327" s="4" t="s">
        <v>98</v>
      </c>
      <c r="C327" t="s">
        <v>117</v>
      </c>
      <c r="D327" t="s">
        <v>42</v>
      </c>
      <c r="E327" t="s">
        <v>285</v>
      </c>
      <c r="F327" t="s">
        <v>349</v>
      </c>
      <c r="G327" s="7">
        <v>10416</v>
      </c>
    </row>
    <row r="328" spans="1:7" x14ac:dyDescent="0.2">
      <c r="A328" t="str">
        <f t="shared" si="5"/>
        <v>Djangototal_lines_D=some linesclosedBy=kmtracey</v>
      </c>
      <c r="B328" s="4" t="s">
        <v>98</v>
      </c>
      <c r="C328" t="s">
        <v>117</v>
      </c>
      <c r="D328" t="s">
        <v>94</v>
      </c>
      <c r="E328" t="s">
        <v>285</v>
      </c>
      <c r="F328" t="s">
        <v>349</v>
      </c>
      <c r="G328" s="7">
        <v>15242</v>
      </c>
    </row>
    <row r="329" spans="1:7" x14ac:dyDescent="0.2">
      <c r="A329" t="str">
        <f t="shared" si="5"/>
        <v>DjangochangedFiles_D=1 fileclosedBy=kmtracey</v>
      </c>
      <c r="B329" s="4" t="s">
        <v>98</v>
      </c>
      <c r="C329" t="s">
        <v>117</v>
      </c>
      <c r="D329" t="s">
        <v>36</v>
      </c>
      <c r="E329" t="s">
        <v>285</v>
      </c>
      <c r="F329" t="s">
        <v>349</v>
      </c>
      <c r="G329" s="7">
        <v>17346</v>
      </c>
    </row>
    <row r="330" spans="1:7" x14ac:dyDescent="0.2">
      <c r="A330" t="str">
        <f t="shared" si="5"/>
        <v>DjangocommitsPull_D=1 commitclosedBy=ubernostrum</v>
      </c>
      <c r="B330" s="4" t="s">
        <v>98</v>
      </c>
      <c r="C330" t="s">
        <v>114</v>
      </c>
      <c r="D330" t="s">
        <v>10</v>
      </c>
      <c r="E330" t="s">
        <v>285</v>
      </c>
      <c r="F330" t="s">
        <v>349</v>
      </c>
      <c r="G330" t="s">
        <v>350</v>
      </c>
    </row>
    <row r="331" spans="1:7" x14ac:dyDescent="0.2">
      <c r="A331" t="str">
        <f t="shared" si="5"/>
        <v>Djangototal_lines_D=some linesclosedBy=ubernostrum</v>
      </c>
      <c r="B331" s="4" t="s">
        <v>98</v>
      </c>
      <c r="C331" t="s">
        <v>114</v>
      </c>
      <c r="D331" t="s">
        <v>94</v>
      </c>
      <c r="E331" t="s">
        <v>285</v>
      </c>
      <c r="F331" t="s">
        <v>349</v>
      </c>
      <c r="G331" s="7">
        <v>15242</v>
      </c>
    </row>
    <row r="332" spans="1:7" x14ac:dyDescent="0.2">
      <c r="A332" t="str">
        <f t="shared" si="5"/>
        <v>Djangofirst_Pull=TrueclosedBy=jezdez</v>
      </c>
      <c r="B332" s="4" t="s">
        <v>98</v>
      </c>
      <c r="C332" t="s">
        <v>125</v>
      </c>
      <c r="D332" t="s">
        <v>42</v>
      </c>
      <c r="E332" t="s">
        <v>286</v>
      </c>
      <c r="F332" t="s">
        <v>351</v>
      </c>
      <c r="G332" s="7">
        <v>10261</v>
      </c>
    </row>
    <row r="333" spans="1:7" x14ac:dyDescent="0.2">
      <c r="A333" t="str">
        <f t="shared" si="5"/>
        <v>DjangochangedFiles_D=1 fileclosedBy=adrianholovaty</v>
      </c>
      <c r="B333" s="4" t="s">
        <v>98</v>
      </c>
      <c r="C333" t="s">
        <v>107</v>
      </c>
      <c r="D333" t="s">
        <v>36</v>
      </c>
      <c r="E333" t="s">
        <v>352</v>
      </c>
      <c r="F333" t="s">
        <v>186</v>
      </c>
      <c r="G333" s="7">
        <v>16999</v>
      </c>
    </row>
    <row r="334" spans="1:7" x14ac:dyDescent="0.2">
      <c r="A334" t="str">
        <f t="shared" si="5"/>
        <v>DjangotypeDeveloper=externalclosedBy=ramiro</v>
      </c>
      <c r="B334" s="4" t="s">
        <v>98</v>
      </c>
      <c r="C334" t="s">
        <v>113</v>
      </c>
      <c r="D334" t="s">
        <v>47</v>
      </c>
      <c r="E334" t="s">
        <v>211</v>
      </c>
      <c r="F334" t="s">
        <v>186</v>
      </c>
      <c r="G334" t="s">
        <v>354</v>
      </c>
    </row>
    <row r="335" spans="1:7" x14ac:dyDescent="0.2">
      <c r="A335" t="str">
        <f t="shared" si="5"/>
        <v>Djangofirst_Pull=TrueclosedBy=timgraham</v>
      </c>
      <c r="B335" s="4" t="s">
        <v>98</v>
      </c>
      <c r="C335" t="s">
        <v>99</v>
      </c>
      <c r="D335" t="s">
        <v>42</v>
      </c>
      <c r="E335" t="s">
        <v>356</v>
      </c>
      <c r="F335" t="s">
        <v>357</v>
      </c>
      <c r="G335" t="s">
        <v>358</v>
      </c>
    </row>
    <row r="336" spans="1:7" x14ac:dyDescent="0.2">
      <c r="A336" t="str">
        <f t="shared" si="5"/>
        <v>DjangocommitsPull_D=1 commitclosedBy=MarkusH</v>
      </c>
      <c r="B336" s="4" t="s">
        <v>98</v>
      </c>
      <c r="C336" t="s">
        <v>111</v>
      </c>
      <c r="D336" t="s">
        <v>10</v>
      </c>
      <c r="E336" t="s">
        <v>360</v>
      </c>
      <c r="F336" t="s">
        <v>361</v>
      </c>
      <c r="G336" t="s">
        <v>362</v>
      </c>
    </row>
    <row r="337" spans="1:7" x14ac:dyDescent="0.2">
      <c r="A337" t="str">
        <f t="shared" si="5"/>
        <v>Djangofirst_Pull=TrueclosedBy=alex</v>
      </c>
      <c r="B337" s="4" t="s">
        <v>98</v>
      </c>
      <c r="C337" t="s">
        <v>104</v>
      </c>
      <c r="D337" t="s">
        <v>42</v>
      </c>
      <c r="E337" t="s">
        <v>364</v>
      </c>
      <c r="F337" t="s">
        <v>365</v>
      </c>
      <c r="G337" t="s">
        <v>366</v>
      </c>
    </row>
    <row r="338" spans="1:7" x14ac:dyDescent="0.2">
      <c r="A338" t="str">
        <f t="shared" si="5"/>
        <v>DjangocommitsPull_D=1 commitclosedBy=jezdez</v>
      </c>
      <c r="B338" s="4" t="s">
        <v>98</v>
      </c>
      <c r="C338" t="s">
        <v>125</v>
      </c>
      <c r="D338" t="s">
        <v>10</v>
      </c>
      <c r="E338" t="s">
        <v>368</v>
      </c>
      <c r="F338" t="s">
        <v>369</v>
      </c>
      <c r="G338" t="s">
        <v>370</v>
      </c>
    </row>
    <row r="339" spans="1:7" x14ac:dyDescent="0.2">
      <c r="A339" t="str">
        <f t="shared" si="5"/>
        <v>Djangototal_lines_D=many linesclosedBy=freakboy3742</v>
      </c>
      <c r="B339" s="4" t="s">
        <v>98</v>
      </c>
      <c r="C339" t="s">
        <v>119</v>
      </c>
      <c r="D339" t="s">
        <v>93</v>
      </c>
      <c r="E339" t="s">
        <v>372</v>
      </c>
      <c r="F339" t="s">
        <v>369</v>
      </c>
      <c r="G339" s="7">
        <v>13026</v>
      </c>
    </row>
    <row r="340" spans="1:7" x14ac:dyDescent="0.2">
      <c r="A340" t="str">
        <f t="shared" si="5"/>
        <v>Djangofirst_Pull=TrueclosedBy=jacobian</v>
      </c>
      <c r="B340" s="4" t="s">
        <v>98</v>
      </c>
      <c r="C340" t="s">
        <v>126</v>
      </c>
      <c r="D340" t="s">
        <v>42</v>
      </c>
      <c r="E340" t="s">
        <v>220</v>
      </c>
      <c r="F340" t="s">
        <v>369</v>
      </c>
      <c r="G340" t="s">
        <v>373</v>
      </c>
    </row>
    <row r="341" spans="1:7" x14ac:dyDescent="0.2">
      <c r="A341" t="str">
        <f t="shared" si="5"/>
        <v>Djangofirst_Pull=TrueclosedBy=erikr</v>
      </c>
      <c r="B341" s="4" t="s">
        <v>98</v>
      </c>
      <c r="C341" t="s">
        <v>116</v>
      </c>
      <c r="D341" t="s">
        <v>42</v>
      </c>
      <c r="E341" t="s">
        <v>220</v>
      </c>
      <c r="F341" t="s">
        <v>369</v>
      </c>
      <c r="G341" t="s">
        <v>373</v>
      </c>
    </row>
    <row r="342" spans="1:7" x14ac:dyDescent="0.2">
      <c r="A342" t="str">
        <f t="shared" si="5"/>
        <v>DjangochangedFiles_D=1 fileclosedBy=erikr</v>
      </c>
      <c r="B342" s="4" t="s">
        <v>98</v>
      </c>
      <c r="C342" t="s">
        <v>116</v>
      </c>
      <c r="D342" t="s">
        <v>36</v>
      </c>
      <c r="E342" t="s">
        <v>220</v>
      </c>
      <c r="F342" t="s">
        <v>369</v>
      </c>
      <c r="G342" s="7">
        <v>16189</v>
      </c>
    </row>
    <row r="343" spans="1:7" x14ac:dyDescent="0.2">
      <c r="A343" t="str">
        <f t="shared" si="5"/>
        <v>DjangotypeDeveloper=externalclosedBy=erikr</v>
      </c>
      <c r="B343" s="4" t="s">
        <v>98</v>
      </c>
      <c r="C343" t="s">
        <v>116</v>
      </c>
      <c r="D343" t="s">
        <v>47</v>
      </c>
      <c r="E343" t="s">
        <v>220</v>
      </c>
      <c r="F343" t="s">
        <v>369</v>
      </c>
      <c r="G343" t="s">
        <v>374</v>
      </c>
    </row>
    <row r="344" spans="1:7" x14ac:dyDescent="0.2">
      <c r="A344" t="str">
        <f t="shared" si="5"/>
        <v>Djangofirst_Pull=TrueclosedBy=spookylukey</v>
      </c>
      <c r="B344" s="4" t="s">
        <v>98</v>
      </c>
      <c r="C344" t="s">
        <v>127</v>
      </c>
      <c r="D344" t="s">
        <v>42</v>
      </c>
      <c r="E344" t="s">
        <v>294</v>
      </c>
      <c r="F344" t="s">
        <v>369</v>
      </c>
      <c r="G344" t="s">
        <v>373</v>
      </c>
    </row>
    <row r="345" spans="1:7" x14ac:dyDescent="0.2">
      <c r="A345" t="str">
        <f t="shared" si="5"/>
        <v>DjangocommitsPull_D=1 commitclosedBy=spookylukey</v>
      </c>
      <c r="B345" s="4" t="s">
        <v>98</v>
      </c>
      <c r="C345" t="s">
        <v>127</v>
      </c>
      <c r="D345" t="s">
        <v>10</v>
      </c>
      <c r="E345" t="s">
        <v>294</v>
      </c>
      <c r="F345" t="s">
        <v>369</v>
      </c>
      <c r="G345" t="s">
        <v>370</v>
      </c>
    </row>
    <row r="346" spans="1:7" x14ac:dyDescent="0.2">
      <c r="A346" t="str">
        <f t="shared" si="5"/>
        <v>Djangototal_lines_D=some linesclosedBy=spookylukey</v>
      </c>
      <c r="B346" s="4" t="s">
        <v>98</v>
      </c>
      <c r="C346" t="s">
        <v>127</v>
      </c>
      <c r="D346" t="s">
        <v>94</v>
      </c>
      <c r="E346" t="s">
        <v>294</v>
      </c>
      <c r="F346" t="s">
        <v>369</v>
      </c>
      <c r="G346" s="7">
        <v>14226</v>
      </c>
    </row>
    <row r="347" spans="1:7" x14ac:dyDescent="0.2">
      <c r="A347" t="str">
        <f t="shared" si="5"/>
        <v>DjangocommitsPull_D=1 commitclosedBy=dstufft</v>
      </c>
      <c r="B347" s="4" t="s">
        <v>98</v>
      </c>
      <c r="C347" t="s">
        <v>120</v>
      </c>
      <c r="D347" t="s">
        <v>10</v>
      </c>
      <c r="E347" t="s">
        <v>294</v>
      </c>
      <c r="F347" t="s">
        <v>369</v>
      </c>
      <c r="G347" t="s">
        <v>370</v>
      </c>
    </row>
    <row r="348" spans="1:7" x14ac:dyDescent="0.2">
      <c r="A348" t="str">
        <f t="shared" si="5"/>
        <v>DjangochangedFiles_D=1 fileclosedBy=dstufft</v>
      </c>
      <c r="B348" s="4" t="s">
        <v>98</v>
      </c>
      <c r="C348" t="s">
        <v>120</v>
      </c>
      <c r="D348" t="s">
        <v>36</v>
      </c>
      <c r="E348" t="s">
        <v>294</v>
      </c>
      <c r="F348" t="s">
        <v>369</v>
      </c>
      <c r="G348" s="7">
        <v>16189</v>
      </c>
    </row>
    <row r="349" spans="1:7" x14ac:dyDescent="0.2">
      <c r="A349" t="str">
        <f t="shared" si="5"/>
        <v>Djangofirst_Pull=TrueclosedBy=akaariai</v>
      </c>
      <c r="B349" s="4" t="s">
        <v>98</v>
      </c>
      <c r="C349" t="s">
        <v>109</v>
      </c>
      <c r="D349" t="s">
        <v>42</v>
      </c>
      <c r="E349" t="s">
        <v>375</v>
      </c>
      <c r="F349" t="s">
        <v>376</v>
      </c>
      <c r="G349" t="s">
        <v>377</v>
      </c>
    </row>
    <row r="350" spans="1:7" x14ac:dyDescent="0.2">
      <c r="A350" t="str">
        <f t="shared" si="5"/>
        <v>Djangofirst_Pull=TrueclosedBy=bmispelon</v>
      </c>
      <c r="B350" s="4" t="s">
        <v>98</v>
      </c>
      <c r="C350" t="s">
        <v>103</v>
      </c>
      <c r="D350" t="s">
        <v>42</v>
      </c>
      <c r="E350" t="s">
        <v>292</v>
      </c>
      <c r="F350" t="s">
        <v>378</v>
      </c>
      <c r="G350" t="s">
        <v>379</v>
      </c>
    </row>
    <row r="351" spans="1:7" x14ac:dyDescent="0.2">
      <c r="A351" t="str">
        <f t="shared" si="5"/>
        <v>Djangototal_lines_D=many linesclosedBy=andrewgodwin</v>
      </c>
      <c r="B351" s="4" t="s">
        <v>98</v>
      </c>
      <c r="C351" t="s">
        <v>112</v>
      </c>
      <c r="D351" t="s">
        <v>93</v>
      </c>
      <c r="E351" t="s">
        <v>208</v>
      </c>
      <c r="F351" t="s">
        <v>380</v>
      </c>
      <c r="G351" s="7">
        <v>12743</v>
      </c>
    </row>
    <row r="352" spans="1:7" x14ac:dyDescent="0.2">
      <c r="A352" t="str">
        <f t="shared" si="5"/>
        <v>DjangochangedFiles_D=some filesclosedBy=andrewgodwin</v>
      </c>
      <c r="B352" s="4" t="s">
        <v>98</v>
      </c>
      <c r="C352" t="s">
        <v>112</v>
      </c>
      <c r="D352" t="s">
        <v>77</v>
      </c>
      <c r="E352" t="s">
        <v>208</v>
      </c>
      <c r="F352" t="s">
        <v>380</v>
      </c>
      <c r="G352" s="7">
        <v>17463</v>
      </c>
    </row>
    <row r="353" spans="1:7" x14ac:dyDescent="0.2">
      <c r="A353" t="str">
        <f t="shared" si="5"/>
        <v>DjangochangedFiles_D=some filesclosedBy=HonzaKral</v>
      </c>
      <c r="B353" s="4" t="s">
        <v>98</v>
      </c>
      <c r="C353" t="s">
        <v>124</v>
      </c>
      <c r="D353" t="s">
        <v>77</v>
      </c>
      <c r="E353" t="s">
        <v>381</v>
      </c>
      <c r="F353" t="s">
        <v>380</v>
      </c>
      <c r="G353" s="7">
        <v>17463</v>
      </c>
    </row>
    <row r="354" spans="1:7" x14ac:dyDescent="0.2">
      <c r="A354" t="str">
        <f t="shared" si="5"/>
        <v>Djangototal_lines_D=some linesclosedBy=ptone</v>
      </c>
      <c r="B354" s="4" t="s">
        <v>98</v>
      </c>
      <c r="C354" t="s">
        <v>108</v>
      </c>
      <c r="D354" t="s">
        <v>94</v>
      </c>
      <c r="E354" t="s">
        <v>352</v>
      </c>
      <c r="F354" t="s">
        <v>382</v>
      </c>
      <c r="G354" s="7">
        <v>13579</v>
      </c>
    </row>
    <row r="355" spans="1:7" x14ac:dyDescent="0.2">
      <c r="A355" t="str">
        <f t="shared" si="5"/>
        <v>DjangocommitsPull_D=1 commitclosedBy=ramiro</v>
      </c>
      <c r="B355" s="4" t="s">
        <v>98</v>
      </c>
      <c r="C355" t="s">
        <v>113</v>
      </c>
      <c r="D355" t="s">
        <v>10</v>
      </c>
      <c r="E355" t="s">
        <v>286</v>
      </c>
      <c r="F355" t="s">
        <v>383</v>
      </c>
      <c r="G355" t="s">
        <v>384</v>
      </c>
    </row>
    <row r="356" spans="1:7" x14ac:dyDescent="0.2">
      <c r="A356" t="str">
        <f t="shared" si="5"/>
        <v>Djangototal_lines_D=some linesclosedBy=alex</v>
      </c>
      <c r="B356" s="4" t="s">
        <v>98</v>
      </c>
      <c r="C356" t="s">
        <v>104</v>
      </c>
      <c r="D356" t="s">
        <v>94</v>
      </c>
      <c r="E356" t="s">
        <v>385</v>
      </c>
      <c r="F356" t="s">
        <v>386</v>
      </c>
      <c r="G356" s="7">
        <v>13272</v>
      </c>
    </row>
    <row r="357" spans="1:7" x14ac:dyDescent="0.2">
      <c r="A357" t="str">
        <f t="shared" si="5"/>
        <v>Djangofirst_Pull=TrueclosedBy=freakboy3742</v>
      </c>
      <c r="B357" s="4" t="s">
        <v>98</v>
      </c>
      <c r="C357" t="s">
        <v>119</v>
      </c>
      <c r="D357" t="s">
        <v>42</v>
      </c>
      <c r="E357" t="s">
        <v>387</v>
      </c>
      <c r="F357" t="s">
        <v>388</v>
      </c>
      <c r="G357" t="s">
        <v>389</v>
      </c>
    </row>
    <row r="358" spans="1:7" x14ac:dyDescent="0.2">
      <c r="A358" t="str">
        <f t="shared" si="5"/>
        <v>Djangofirst_Pull=TrueclosedBy=mjtamlyn</v>
      </c>
      <c r="B358" s="4" t="s">
        <v>98</v>
      </c>
      <c r="C358" t="s">
        <v>106</v>
      </c>
      <c r="D358" t="s">
        <v>42</v>
      </c>
      <c r="E358" t="s">
        <v>364</v>
      </c>
      <c r="F358" t="s">
        <v>390</v>
      </c>
      <c r="G358" t="s">
        <v>391</v>
      </c>
    </row>
    <row r="359" spans="1:7" x14ac:dyDescent="0.2">
      <c r="A359" t="str">
        <f t="shared" si="5"/>
        <v>DjangotypeDeveloper=externalclosedBy=MarkusH</v>
      </c>
      <c r="B359" s="4" t="s">
        <v>98</v>
      </c>
      <c r="C359" t="s">
        <v>111</v>
      </c>
      <c r="D359" t="s">
        <v>47</v>
      </c>
      <c r="E359" t="s">
        <v>342</v>
      </c>
      <c r="F359" t="s">
        <v>392</v>
      </c>
      <c r="G359" t="s">
        <v>393</v>
      </c>
    </row>
    <row r="360" spans="1:7" x14ac:dyDescent="0.2">
      <c r="A360" t="str">
        <f t="shared" si="5"/>
        <v>Djangototal_lines_D=many linesclosedBy=loic</v>
      </c>
      <c r="B360" s="4" t="s">
        <v>98</v>
      </c>
      <c r="C360" t="s">
        <v>115</v>
      </c>
      <c r="D360" t="s">
        <v>93</v>
      </c>
      <c r="E360" t="s">
        <v>259</v>
      </c>
      <c r="F360" t="s">
        <v>395</v>
      </c>
      <c r="G360" s="7">
        <v>12024</v>
      </c>
    </row>
    <row r="361" spans="1:7" x14ac:dyDescent="0.2">
      <c r="A361" t="str">
        <f t="shared" si="5"/>
        <v>DjangochangedFiles_D=1 fileclosedBy=alex</v>
      </c>
      <c r="B361" s="4" t="s">
        <v>98</v>
      </c>
      <c r="C361" t="s">
        <v>104</v>
      </c>
      <c r="D361" t="s">
        <v>36</v>
      </c>
      <c r="E361" t="s">
        <v>317</v>
      </c>
      <c r="F361" t="s">
        <v>396</v>
      </c>
      <c r="G361" s="7">
        <v>14807</v>
      </c>
    </row>
    <row r="362" spans="1:7" x14ac:dyDescent="0.2">
      <c r="A362" t="str">
        <f t="shared" si="5"/>
        <v>Djangototal_lines_D=some linesclosedBy=apollo13</v>
      </c>
      <c r="B362" s="4" t="s">
        <v>98</v>
      </c>
      <c r="C362" t="s">
        <v>101</v>
      </c>
      <c r="D362" t="s">
        <v>94</v>
      </c>
      <c r="E362" t="s">
        <v>204</v>
      </c>
      <c r="F362" t="s">
        <v>398</v>
      </c>
      <c r="G362" s="7">
        <v>13008</v>
      </c>
    </row>
    <row r="363" spans="1:7" x14ac:dyDescent="0.2">
      <c r="A363" t="str">
        <f t="shared" si="5"/>
        <v>Djangofirst_Pull=TrueclosedBy=jphalip</v>
      </c>
      <c r="B363" s="4" t="s">
        <v>98</v>
      </c>
      <c r="C363" t="s">
        <v>118</v>
      </c>
      <c r="D363" t="s">
        <v>42</v>
      </c>
      <c r="E363" t="s">
        <v>372</v>
      </c>
      <c r="F363" t="s">
        <v>400</v>
      </c>
      <c r="G363" t="s">
        <v>401</v>
      </c>
    </row>
    <row r="364" spans="1:7" x14ac:dyDescent="0.2">
      <c r="A364" t="str">
        <f t="shared" si="5"/>
        <v>Djangofirst_Pull=TrueclosedBy=HonzaKral</v>
      </c>
      <c r="B364" s="4" t="s">
        <v>98</v>
      </c>
      <c r="C364" t="s">
        <v>124</v>
      </c>
      <c r="D364" t="s">
        <v>42</v>
      </c>
      <c r="E364" t="s">
        <v>372</v>
      </c>
      <c r="F364" t="s">
        <v>400</v>
      </c>
      <c r="G364" t="s">
        <v>401</v>
      </c>
    </row>
    <row r="365" spans="1:7" x14ac:dyDescent="0.2">
      <c r="A365" t="str">
        <f t="shared" si="5"/>
        <v>Djangototal_lines_D=many linesclosedBy=HonzaKral</v>
      </c>
      <c r="B365" s="4" t="s">
        <v>98</v>
      </c>
      <c r="C365" t="s">
        <v>124</v>
      </c>
      <c r="D365" t="s">
        <v>93</v>
      </c>
      <c r="E365" t="s">
        <v>372</v>
      </c>
      <c r="F365" t="s">
        <v>400</v>
      </c>
      <c r="G365" s="7">
        <v>11893</v>
      </c>
    </row>
    <row r="366" spans="1:7" x14ac:dyDescent="0.2">
      <c r="A366" t="str">
        <f t="shared" si="5"/>
        <v>Djangofirst_Pull=TrueclosedBy=aaugustin</v>
      </c>
      <c r="B366" s="4" t="s">
        <v>98</v>
      </c>
      <c r="C366" t="s">
        <v>100</v>
      </c>
      <c r="D366" t="s">
        <v>42</v>
      </c>
      <c r="E366" t="s">
        <v>215</v>
      </c>
      <c r="F366" t="s">
        <v>187</v>
      </c>
      <c r="G366" t="s">
        <v>402</v>
      </c>
    </row>
    <row r="367" spans="1:7" x14ac:dyDescent="0.2">
      <c r="A367" t="str">
        <f t="shared" si="5"/>
        <v>Djangototal_lines_D=some linesclosedBy=charettes</v>
      </c>
      <c r="B367" s="4" t="s">
        <v>98</v>
      </c>
      <c r="C367" t="s">
        <v>105</v>
      </c>
      <c r="D367" t="s">
        <v>94</v>
      </c>
      <c r="E367" t="s">
        <v>404</v>
      </c>
      <c r="F367" t="s">
        <v>187</v>
      </c>
      <c r="G367" s="7">
        <v>12803</v>
      </c>
    </row>
    <row r="368" spans="1:7" x14ac:dyDescent="0.2">
      <c r="A368" t="str">
        <f t="shared" si="5"/>
        <v>Djangototal_lines_D=some linesclosedBy=adrianholovaty</v>
      </c>
      <c r="B368" s="4" t="s">
        <v>98</v>
      </c>
      <c r="C368" t="s">
        <v>107</v>
      </c>
      <c r="D368" t="s">
        <v>94</v>
      </c>
      <c r="E368" t="s">
        <v>406</v>
      </c>
      <c r="F368" t="s">
        <v>187</v>
      </c>
      <c r="G368" s="7">
        <v>12803</v>
      </c>
    </row>
    <row r="369" spans="1:7" x14ac:dyDescent="0.2">
      <c r="A369" t="str">
        <f t="shared" si="5"/>
        <v>Djangototal_lines_D=many linesclosedBy=MarkusH</v>
      </c>
      <c r="B369" s="4" t="s">
        <v>98</v>
      </c>
      <c r="C369" t="s">
        <v>111</v>
      </c>
      <c r="D369" t="s">
        <v>93</v>
      </c>
      <c r="E369" t="s">
        <v>352</v>
      </c>
      <c r="F369" t="s">
        <v>407</v>
      </c>
      <c r="G369" s="7">
        <v>1164</v>
      </c>
    </row>
    <row r="370" spans="1:7" x14ac:dyDescent="0.2">
      <c r="A370" t="str">
        <f t="shared" si="5"/>
        <v>DjangochangedFiles_D=1 fileclosedBy=apollo13</v>
      </c>
      <c r="B370" s="4" t="s">
        <v>98</v>
      </c>
      <c r="C370" t="s">
        <v>101</v>
      </c>
      <c r="D370" t="s">
        <v>36</v>
      </c>
      <c r="E370" t="s">
        <v>408</v>
      </c>
      <c r="F370" t="s">
        <v>409</v>
      </c>
      <c r="G370" s="7">
        <v>14304</v>
      </c>
    </row>
    <row r="371" spans="1:7" x14ac:dyDescent="0.2">
      <c r="A371" t="str">
        <f t="shared" si="5"/>
        <v>Djangototal_lines_D=many linesclosedBy=akaariai</v>
      </c>
      <c r="B371" s="4" t="s">
        <v>98</v>
      </c>
      <c r="C371" t="s">
        <v>109</v>
      </c>
      <c r="D371" t="s">
        <v>93</v>
      </c>
      <c r="E371" t="s">
        <v>263</v>
      </c>
      <c r="F371" t="s">
        <v>411</v>
      </c>
      <c r="G371" s="7">
        <v>11283</v>
      </c>
    </row>
    <row r="372" spans="1:7" x14ac:dyDescent="0.2">
      <c r="A372" t="str">
        <f t="shared" si="5"/>
        <v>Djangofirst_Pull=FalseclosedBy=loic</v>
      </c>
      <c r="B372" s="4" t="s">
        <v>98</v>
      </c>
      <c r="C372" t="s">
        <v>115</v>
      </c>
      <c r="D372" t="s">
        <v>88</v>
      </c>
      <c r="E372" t="s">
        <v>381</v>
      </c>
      <c r="F372" t="s">
        <v>413</v>
      </c>
      <c r="G372" s="7">
        <v>18361</v>
      </c>
    </row>
    <row r="373" spans="1:7" x14ac:dyDescent="0.2">
      <c r="A373" t="str">
        <f t="shared" si="5"/>
        <v>DjangocommitsPull_D=1 commitclosedBy=freakboy3742</v>
      </c>
      <c r="B373" s="4" t="s">
        <v>98</v>
      </c>
      <c r="C373" t="s">
        <v>119</v>
      </c>
      <c r="D373" t="s">
        <v>10</v>
      </c>
      <c r="E373" t="s">
        <v>405</v>
      </c>
      <c r="F373" t="s">
        <v>414</v>
      </c>
      <c r="G373" t="s">
        <v>415</v>
      </c>
    </row>
    <row r="374" spans="1:7" x14ac:dyDescent="0.2">
      <c r="A374" t="str">
        <f t="shared" si="5"/>
        <v>Djangofirst_Pull=TrueclosedBy=ubernostrum</v>
      </c>
      <c r="B374" s="4" t="s">
        <v>98</v>
      </c>
      <c r="C374" t="s">
        <v>114</v>
      </c>
      <c r="D374" t="s">
        <v>42</v>
      </c>
      <c r="E374" t="s">
        <v>294</v>
      </c>
      <c r="F374" t="s">
        <v>414</v>
      </c>
      <c r="G374" t="s">
        <v>417</v>
      </c>
    </row>
    <row r="375" spans="1:7" x14ac:dyDescent="0.2">
      <c r="A375" t="str">
        <f t="shared" si="5"/>
        <v>Djangototal_lines_D=some linesclosedBy=evildmp</v>
      </c>
      <c r="B375" s="4" t="s">
        <v>98</v>
      </c>
      <c r="C375" t="s">
        <v>121</v>
      </c>
      <c r="D375" t="s">
        <v>94</v>
      </c>
      <c r="E375" t="s">
        <v>294</v>
      </c>
      <c r="F375" t="s">
        <v>414</v>
      </c>
      <c r="G375" s="7">
        <v>12194</v>
      </c>
    </row>
    <row r="376" spans="1:7" x14ac:dyDescent="0.2">
      <c r="A376" t="str">
        <f t="shared" si="5"/>
        <v>DjangochangedFiles_D=1 fileclosedBy=evildmp</v>
      </c>
      <c r="B376" s="4" t="s">
        <v>98</v>
      </c>
      <c r="C376" t="s">
        <v>121</v>
      </c>
      <c r="D376" t="s">
        <v>36</v>
      </c>
      <c r="E376" t="s">
        <v>294</v>
      </c>
      <c r="F376" t="s">
        <v>414</v>
      </c>
      <c r="G376" s="7">
        <v>13876</v>
      </c>
    </row>
    <row r="377" spans="1:7" x14ac:dyDescent="0.2">
      <c r="A377" t="str">
        <f t="shared" si="5"/>
        <v>Djangototal_lines_D=some linesclosedBy=bmispelon</v>
      </c>
      <c r="B377" s="4" t="s">
        <v>98</v>
      </c>
      <c r="C377" t="s">
        <v>103</v>
      </c>
      <c r="D377" t="s">
        <v>94</v>
      </c>
      <c r="E377" t="s">
        <v>418</v>
      </c>
      <c r="F377" t="s">
        <v>419</v>
      </c>
      <c r="G377" s="7">
        <v>12138</v>
      </c>
    </row>
    <row r="378" spans="1:7" x14ac:dyDescent="0.2">
      <c r="A378" t="str">
        <f t="shared" si="5"/>
        <v>Djangototal_lines_D=many linesclosedBy=jacobian</v>
      </c>
      <c r="B378" s="4" t="s">
        <v>98</v>
      </c>
      <c r="C378" t="s">
        <v>126</v>
      </c>
      <c r="D378" t="s">
        <v>93</v>
      </c>
      <c r="E378" t="s">
        <v>285</v>
      </c>
      <c r="F378" t="s">
        <v>420</v>
      </c>
      <c r="G378" s="7">
        <v>10855</v>
      </c>
    </row>
    <row r="379" spans="1:7" x14ac:dyDescent="0.2">
      <c r="A379" t="str">
        <f t="shared" si="5"/>
        <v>DjangochangedFiles_D=some filesclosedBy=jacobian</v>
      </c>
      <c r="B379" s="4" t="s">
        <v>98</v>
      </c>
      <c r="C379" t="s">
        <v>126</v>
      </c>
      <c r="D379" t="s">
        <v>77</v>
      </c>
      <c r="E379" t="s">
        <v>285</v>
      </c>
      <c r="F379" t="s">
        <v>420</v>
      </c>
      <c r="G379" s="7">
        <v>14876</v>
      </c>
    </row>
    <row r="380" spans="1:7" x14ac:dyDescent="0.2">
      <c r="A380" t="str">
        <f t="shared" si="5"/>
        <v>Djangofirst_Pull=TrueclosedBy=carljm</v>
      </c>
      <c r="B380" s="4" t="s">
        <v>98</v>
      </c>
      <c r="C380" t="s">
        <v>110</v>
      </c>
      <c r="D380" t="s">
        <v>42</v>
      </c>
      <c r="E380" t="s">
        <v>245</v>
      </c>
      <c r="F380" t="s">
        <v>185</v>
      </c>
      <c r="G380" t="s">
        <v>421</v>
      </c>
    </row>
    <row r="381" spans="1:7" x14ac:dyDescent="0.2">
      <c r="A381" t="str">
        <f t="shared" si="5"/>
        <v>Djangototal_lines_D=many linesclosedBy=carljm</v>
      </c>
      <c r="B381" s="4" t="s">
        <v>98</v>
      </c>
      <c r="C381" t="s">
        <v>110</v>
      </c>
      <c r="D381" t="s">
        <v>93</v>
      </c>
      <c r="E381" t="s">
        <v>245</v>
      </c>
      <c r="F381" t="s">
        <v>185</v>
      </c>
      <c r="G381" s="7">
        <v>10746</v>
      </c>
    </row>
    <row r="382" spans="1:7" x14ac:dyDescent="0.2">
      <c r="A382" t="str">
        <f t="shared" si="5"/>
        <v>Djangototal_lines_D=many linesclosedBy=timgraham</v>
      </c>
      <c r="B382" s="4" t="s">
        <v>98</v>
      </c>
      <c r="C382" t="s">
        <v>99</v>
      </c>
      <c r="D382" t="s">
        <v>93</v>
      </c>
      <c r="E382" t="s">
        <v>423</v>
      </c>
      <c r="F382" t="s">
        <v>424</v>
      </c>
      <c r="G382" s="7">
        <v>10636</v>
      </c>
    </row>
    <row r="383" spans="1:7" x14ac:dyDescent="0.2">
      <c r="A383" t="str">
        <f t="shared" si="5"/>
        <v>Djangototal_lines_D=some linesclosedBy=claudep</v>
      </c>
      <c r="B383" s="4" t="s">
        <v>98</v>
      </c>
      <c r="C383" t="s">
        <v>102</v>
      </c>
      <c r="D383" t="s">
        <v>94</v>
      </c>
      <c r="E383" t="s">
        <v>426</v>
      </c>
      <c r="F383" t="s">
        <v>427</v>
      </c>
      <c r="G383" s="7">
        <v>11574</v>
      </c>
    </row>
    <row r="384" spans="1:7" x14ac:dyDescent="0.2">
      <c r="A384" t="str">
        <f t="shared" si="5"/>
        <v>DjangochangedFiles_D=1 fileclosedBy=charettes</v>
      </c>
      <c r="B384" s="4" t="s">
        <v>98</v>
      </c>
      <c r="C384" t="s">
        <v>105</v>
      </c>
      <c r="D384" t="s">
        <v>36</v>
      </c>
      <c r="E384" t="s">
        <v>428</v>
      </c>
      <c r="F384" t="s">
        <v>429</v>
      </c>
      <c r="G384" s="7">
        <v>12951</v>
      </c>
    </row>
    <row r="385" spans="1:7" x14ac:dyDescent="0.2">
      <c r="A385" t="str">
        <f t="shared" si="5"/>
        <v>Djangototal_lines_D=many linesclosedBy=ramiro</v>
      </c>
      <c r="B385" s="4" t="s">
        <v>98</v>
      </c>
      <c r="C385" t="s">
        <v>113</v>
      </c>
      <c r="D385" t="s">
        <v>93</v>
      </c>
      <c r="E385" t="s">
        <v>259</v>
      </c>
      <c r="F385" t="s">
        <v>429</v>
      </c>
      <c r="G385" s="7">
        <v>10421</v>
      </c>
    </row>
    <row r="386" spans="1:7" x14ac:dyDescent="0.2">
      <c r="A386" t="str">
        <f t="shared" si="5"/>
        <v>DjangochangedFiles_D=1 fileclosedBy=ptone</v>
      </c>
      <c r="B386" s="4" t="s">
        <v>98</v>
      </c>
      <c r="C386" t="s">
        <v>108</v>
      </c>
      <c r="D386" t="s">
        <v>36</v>
      </c>
      <c r="E386" t="s">
        <v>210</v>
      </c>
      <c r="F386" t="s">
        <v>430</v>
      </c>
      <c r="G386" s="7">
        <v>12694</v>
      </c>
    </row>
    <row r="387" spans="1:7" x14ac:dyDescent="0.2">
      <c r="A387" t="str">
        <f t="shared" ref="A387:A450" si="6">_xlfn.CONCAT(B387,D387,C387)</f>
        <v>DjangochangedFiles_D=some filesclosedBy=akaariai</v>
      </c>
      <c r="B387" s="4" t="s">
        <v>98</v>
      </c>
      <c r="C387" t="s">
        <v>109</v>
      </c>
      <c r="D387" t="s">
        <v>77</v>
      </c>
      <c r="E387" t="s">
        <v>254</v>
      </c>
      <c r="F387" t="s">
        <v>431</v>
      </c>
      <c r="G387" s="7">
        <v>13954</v>
      </c>
    </row>
    <row r="388" spans="1:7" x14ac:dyDescent="0.2">
      <c r="A388" t="str">
        <f t="shared" si="6"/>
        <v>DjangochangedFiles_D=some filesclosedBy=claudep</v>
      </c>
      <c r="B388" s="4" t="s">
        <v>98</v>
      </c>
      <c r="C388" t="s">
        <v>102</v>
      </c>
      <c r="D388" t="s">
        <v>77</v>
      </c>
      <c r="E388" t="s">
        <v>219</v>
      </c>
      <c r="F388" t="s">
        <v>433</v>
      </c>
      <c r="G388" s="7">
        <v>13767</v>
      </c>
    </row>
    <row r="389" spans="1:7" x14ac:dyDescent="0.2">
      <c r="A389" t="str">
        <f t="shared" si="6"/>
        <v>Djangototal_lines_D=some linesclosedBy=aaugustin</v>
      </c>
      <c r="B389" s="4" t="s">
        <v>98</v>
      </c>
      <c r="C389" t="s">
        <v>100</v>
      </c>
      <c r="D389" t="s">
        <v>94</v>
      </c>
      <c r="E389" t="s">
        <v>435</v>
      </c>
      <c r="F389" t="s">
        <v>436</v>
      </c>
      <c r="G389" s="7">
        <v>10833</v>
      </c>
    </row>
    <row r="390" spans="1:7" x14ac:dyDescent="0.2">
      <c r="A390" t="str">
        <f t="shared" si="6"/>
        <v>DjangochangedFiles_D=1 fileclosedBy=aaugustin</v>
      </c>
      <c r="B390" s="4" t="s">
        <v>98</v>
      </c>
      <c r="C390" t="s">
        <v>100</v>
      </c>
      <c r="D390" t="s">
        <v>36</v>
      </c>
      <c r="E390" t="s">
        <v>437</v>
      </c>
      <c r="F390" t="s">
        <v>438</v>
      </c>
      <c r="G390" s="7">
        <v>12204</v>
      </c>
    </row>
    <row r="391" spans="1:7" x14ac:dyDescent="0.2">
      <c r="A391" t="str">
        <f t="shared" si="6"/>
        <v>Djangofirst_Pull=TrueclosedBy=andrewgodwin</v>
      </c>
      <c r="B391" s="4" t="s">
        <v>98</v>
      </c>
      <c r="C391" t="s">
        <v>112</v>
      </c>
      <c r="D391" t="s">
        <v>42</v>
      </c>
      <c r="E391" t="s">
        <v>210</v>
      </c>
      <c r="F391" t="s">
        <v>188</v>
      </c>
      <c r="G391" t="s">
        <v>440</v>
      </c>
    </row>
    <row r="392" spans="1:7" x14ac:dyDescent="0.2">
      <c r="A392" t="str">
        <f t="shared" si="6"/>
        <v>Djangofirst_Pull=FalseclosedBy=andrewgodwin</v>
      </c>
      <c r="B392" s="4" t="s">
        <v>98</v>
      </c>
      <c r="C392" t="s">
        <v>112</v>
      </c>
      <c r="D392" t="s">
        <v>88</v>
      </c>
      <c r="E392" t="s">
        <v>210</v>
      </c>
      <c r="F392" t="s">
        <v>188</v>
      </c>
      <c r="G392" s="7">
        <v>15913</v>
      </c>
    </row>
    <row r="393" spans="1:7" x14ac:dyDescent="0.2">
      <c r="A393" t="str">
        <f t="shared" si="6"/>
        <v>DjangochangedFiles_D=some filesclosedBy=ramiro</v>
      </c>
      <c r="B393" s="4" t="s">
        <v>98</v>
      </c>
      <c r="C393" t="s">
        <v>113</v>
      </c>
      <c r="D393" t="s">
        <v>77</v>
      </c>
      <c r="E393" t="s">
        <v>381</v>
      </c>
      <c r="F393" t="s">
        <v>188</v>
      </c>
      <c r="G393" s="7">
        <v>13388</v>
      </c>
    </row>
    <row r="394" spans="1:7" x14ac:dyDescent="0.2">
      <c r="A394" t="str">
        <f t="shared" si="6"/>
        <v>Djangototal_lines_D=some linesclosedBy=mjtamlyn</v>
      </c>
      <c r="B394" s="4" t="s">
        <v>98</v>
      </c>
      <c r="C394" t="s">
        <v>106</v>
      </c>
      <c r="D394" t="s">
        <v>94</v>
      </c>
      <c r="E394" t="s">
        <v>442</v>
      </c>
      <c r="F394" t="s">
        <v>443</v>
      </c>
      <c r="G394" s="7">
        <v>10549</v>
      </c>
    </row>
    <row r="395" spans="1:7" x14ac:dyDescent="0.2">
      <c r="A395" t="str">
        <f t="shared" si="6"/>
        <v>Djangototal_lines_D=many linesclosedBy=mjtamlyn</v>
      </c>
      <c r="B395" s="4" t="s">
        <v>98</v>
      </c>
      <c r="C395" t="s">
        <v>106</v>
      </c>
      <c r="D395" t="s">
        <v>93</v>
      </c>
      <c r="E395" t="s">
        <v>442</v>
      </c>
      <c r="F395" t="s">
        <v>443</v>
      </c>
      <c r="G395" t="s">
        <v>444</v>
      </c>
    </row>
    <row r="396" spans="1:7" x14ac:dyDescent="0.2">
      <c r="A396" t="str">
        <f t="shared" si="6"/>
        <v>DjangochangedFiles_D=some filesclosedBy=jphalip</v>
      </c>
      <c r="B396" s="4" t="s">
        <v>98</v>
      </c>
      <c r="C396" t="s">
        <v>118</v>
      </c>
      <c r="D396" t="s">
        <v>77</v>
      </c>
      <c r="E396" t="s">
        <v>267</v>
      </c>
      <c r="F396" t="s">
        <v>446</v>
      </c>
      <c r="G396" s="7">
        <v>12806</v>
      </c>
    </row>
    <row r="397" spans="1:7" x14ac:dyDescent="0.2">
      <c r="A397" t="str">
        <f t="shared" si="6"/>
        <v>DjangochangedFiles_D=1 fileclosedBy=bmispelon</v>
      </c>
      <c r="B397" s="4" t="s">
        <v>98</v>
      </c>
      <c r="C397" t="s">
        <v>103</v>
      </c>
      <c r="D397" t="s">
        <v>36</v>
      </c>
      <c r="E397" t="s">
        <v>447</v>
      </c>
      <c r="F397" t="s">
        <v>448</v>
      </c>
      <c r="G397" s="7">
        <v>11585</v>
      </c>
    </row>
    <row r="398" spans="1:7" x14ac:dyDescent="0.2">
      <c r="A398" t="str">
        <f t="shared" si="6"/>
        <v>DjangochangedFiles_D=some filesclosedBy=freakboy3742</v>
      </c>
      <c r="B398" s="4" t="s">
        <v>98</v>
      </c>
      <c r="C398" t="s">
        <v>119</v>
      </c>
      <c r="D398" t="s">
        <v>77</v>
      </c>
      <c r="E398" t="s">
        <v>335</v>
      </c>
      <c r="F398" t="s">
        <v>449</v>
      </c>
      <c r="G398" s="7">
        <v>12751</v>
      </c>
    </row>
    <row r="399" spans="1:7" x14ac:dyDescent="0.2">
      <c r="A399" t="str">
        <f t="shared" si="6"/>
        <v>Djangototal_lines_D=many linesclosedBy=aaugustin</v>
      </c>
      <c r="B399" s="4" t="s">
        <v>98</v>
      </c>
      <c r="C399" t="s">
        <v>100</v>
      </c>
      <c r="D399" t="s">
        <v>93</v>
      </c>
      <c r="E399" t="s">
        <v>219</v>
      </c>
      <c r="F399" t="s">
        <v>450</v>
      </c>
      <c r="G399" t="s">
        <v>451</v>
      </c>
    </row>
    <row r="400" spans="1:7" x14ac:dyDescent="0.2">
      <c r="A400" t="str">
        <f t="shared" si="6"/>
        <v>Djangototal_lines_D=some linesclosedBy=ramiro</v>
      </c>
      <c r="B400" s="4" t="s">
        <v>98</v>
      </c>
      <c r="C400" t="s">
        <v>113</v>
      </c>
      <c r="D400" t="s">
        <v>94</v>
      </c>
      <c r="E400" t="s">
        <v>372</v>
      </c>
      <c r="F400" t="s">
        <v>450</v>
      </c>
      <c r="G400" t="s">
        <v>453</v>
      </c>
    </row>
    <row r="401" spans="1:7" x14ac:dyDescent="0.2">
      <c r="A401" t="str">
        <f t="shared" si="6"/>
        <v>DjangochangedFiles_D=some filesclosedBy=loic</v>
      </c>
      <c r="B401" s="4" t="s">
        <v>98</v>
      </c>
      <c r="C401" t="s">
        <v>115</v>
      </c>
      <c r="D401" t="s">
        <v>77</v>
      </c>
      <c r="E401" t="s">
        <v>405</v>
      </c>
      <c r="F401" t="s">
        <v>454</v>
      </c>
      <c r="G401" s="7">
        <v>12358</v>
      </c>
    </row>
    <row r="402" spans="1:7" x14ac:dyDescent="0.2">
      <c r="A402" t="str">
        <f t="shared" si="6"/>
        <v>Djangofirst_Pull=FalseclosedBy=carljm</v>
      </c>
      <c r="B402" s="4" t="s">
        <v>98</v>
      </c>
      <c r="C402" t="s">
        <v>110</v>
      </c>
      <c r="D402" t="s">
        <v>88</v>
      </c>
      <c r="E402" t="s">
        <v>368</v>
      </c>
      <c r="F402" t="s">
        <v>189</v>
      </c>
      <c r="G402" s="7">
        <v>14322</v>
      </c>
    </row>
    <row r="403" spans="1:7" x14ac:dyDescent="0.2">
      <c r="A403" t="str">
        <f t="shared" si="6"/>
        <v>DjangochangedFiles_D=some filesclosedBy=MarkusH</v>
      </c>
      <c r="B403" s="4" t="s">
        <v>98</v>
      </c>
      <c r="C403" t="s">
        <v>111</v>
      </c>
      <c r="D403" t="s">
        <v>77</v>
      </c>
      <c r="E403" t="s">
        <v>211</v>
      </c>
      <c r="F403" t="s">
        <v>455</v>
      </c>
      <c r="G403" s="7">
        <v>11964</v>
      </c>
    </row>
    <row r="404" spans="1:7" x14ac:dyDescent="0.2">
      <c r="A404" t="str">
        <f t="shared" si="6"/>
        <v>Djangototal_lines_D=some linesclosedBy=jacobian</v>
      </c>
      <c r="B404" s="4" t="s">
        <v>98</v>
      </c>
      <c r="C404" t="s">
        <v>126</v>
      </c>
      <c r="D404" t="s">
        <v>94</v>
      </c>
      <c r="E404" t="s">
        <v>294</v>
      </c>
      <c r="F404" t="s">
        <v>456</v>
      </c>
      <c r="G404" t="s">
        <v>457</v>
      </c>
    </row>
    <row r="405" spans="1:7" x14ac:dyDescent="0.2">
      <c r="A405" t="str">
        <f t="shared" si="6"/>
        <v>Djangototal_lines_D=some linesclosedBy=timgraham</v>
      </c>
      <c r="B405" s="4" t="s">
        <v>98</v>
      </c>
      <c r="C405" t="s">
        <v>99</v>
      </c>
      <c r="D405" t="s">
        <v>94</v>
      </c>
      <c r="E405" t="s">
        <v>458</v>
      </c>
      <c r="F405" t="s">
        <v>459</v>
      </c>
      <c r="G405" t="s">
        <v>460</v>
      </c>
    </row>
    <row r="406" spans="1:7" x14ac:dyDescent="0.2">
      <c r="A406" t="str">
        <f t="shared" si="6"/>
        <v>Djangototal_lines_D=many linesclosedBy=claudep</v>
      </c>
      <c r="B406" s="4" t="s">
        <v>98</v>
      </c>
      <c r="C406" t="s">
        <v>102</v>
      </c>
      <c r="D406" t="s">
        <v>93</v>
      </c>
      <c r="E406" t="s">
        <v>221</v>
      </c>
      <c r="F406" t="s">
        <v>463</v>
      </c>
      <c r="G406" t="s">
        <v>464</v>
      </c>
    </row>
    <row r="407" spans="1:7" x14ac:dyDescent="0.2">
      <c r="A407" t="str">
        <f t="shared" si="6"/>
        <v>DjangochangedFiles_D=1 fileclosedBy=mjtamlyn</v>
      </c>
      <c r="B407" s="4" t="s">
        <v>98</v>
      </c>
      <c r="C407" t="s">
        <v>106</v>
      </c>
      <c r="D407" t="s">
        <v>36</v>
      </c>
      <c r="E407" t="s">
        <v>241</v>
      </c>
      <c r="F407" t="s">
        <v>466</v>
      </c>
      <c r="G407" s="7">
        <v>10641</v>
      </c>
    </row>
    <row r="408" spans="1:7" x14ac:dyDescent="0.2">
      <c r="A408" t="str">
        <f t="shared" si="6"/>
        <v>DjangochangedFiles_D=some filesclosedBy=bmispelon</v>
      </c>
      <c r="B408" s="4" t="s">
        <v>98</v>
      </c>
      <c r="C408" t="s">
        <v>103</v>
      </c>
      <c r="D408" t="s">
        <v>77</v>
      </c>
      <c r="E408" t="s">
        <v>375</v>
      </c>
      <c r="F408" t="s">
        <v>467</v>
      </c>
      <c r="G408" s="7">
        <v>11546</v>
      </c>
    </row>
    <row r="409" spans="1:7" x14ac:dyDescent="0.2">
      <c r="A409" t="str">
        <f t="shared" si="6"/>
        <v>Djangofirst_Pull=TrueclosedBy=loic</v>
      </c>
      <c r="B409" s="4" t="s">
        <v>98</v>
      </c>
      <c r="C409" t="s">
        <v>115</v>
      </c>
      <c r="D409" t="s">
        <v>42</v>
      </c>
      <c r="E409" t="s">
        <v>267</v>
      </c>
      <c r="F409" t="s">
        <v>468</v>
      </c>
      <c r="G409" t="s">
        <v>200</v>
      </c>
    </row>
    <row r="410" spans="1:7" x14ac:dyDescent="0.2">
      <c r="A410" t="str">
        <f t="shared" si="6"/>
        <v>Djangototal_lines_D=some linesclosedBy=akaariai</v>
      </c>
      <c r="B410" s="4" t="s">
        <v>98</v>
      </c>
      <c r="C410" t="s">
        <v>109</v>
      </c>
      <c r="D410" t="s">
        <v>94</v>
      </c>
      <c r="E410" t="s">
        <v>208</v>
      </c>
      <c r="F410" t="s">
        <v>470</v>
      </c>
      <c r="G410" t="s">
        <v>471</v>
      </c>
    </row>
    <row r="411" spans="1:7" x14ac:dyDescent="0.2">
      <c r="A411" t="str">
        <f t="shared" si="6"/>
        <v>Djangototal_lines_D=many linesclosedBy=bmispelon</v>
      </c>
      <c r="B411" s="4" t="s">
        <v>98</v>
      </c>
      <c r="C411" t="s">
        <v>103</v>
      </c>
      <c r="D411" t="s">
        <v>93</v>
      </c>
      <c r="E411" t="s">
        <v>473</v>
      </c>
      <c r="F411" t="s">
        <v>474</v>
      </c>
      <c r="G411" t="s">
        <v>475</v>
      </c>
    </row>
    <row r="412" spans="1:7" x14ac:dyDescent="0.2">
      <c r="A412" t="str">
        <f t="shared" si="6"/>
        <v>Djangototal_lines_D=some linesclosedBy=MarkusH</v>
      </c>
      <c r="B412" s="4" t="s">
        <v>98</v>
      </c>
      <c r="C412" t="s">
        <v>111</v>
      </c>
      <c r="D412" t="s">
        <v>94</v>
      </c>
      <c r="E412" t="s">
        <v>286</v>
      </c>
      <c r="F412" t="s">
        <v>477</v>
      </c>
      <c r="G412" t="s">
        <v>478</v>
      </c>
    </row>
    <row r="413" spans="1:7" x14ac:dyDescent="0.2">
      <c r="A413" t="str">
        <f t="shared" si="6"/>
        <v>Djangofirst_Pull=FalseclosedBy=aaugustin</v>
      </c>
      <c r="B413" s="4" t="s">
        <v>98</v>
      </c>
      <c r="C413" t="s">
        <v>100</v>
      </c>
      <c r="D413" t="s">
        <v>88</v>
      </c>
      <c r="E413" t="s">
        <v>221</v>
      </c>
      <c r="F413" t="s">
        <v>190</v>
      </c>
      <c r="G413" s="7">
        <v>1273</v>
      </c>
    </row>
    <row r="414" spans="1:7" x14ac:dyDescent="0.2">
      <c r="A414" t="str">
        <f t="shared" si="6"/>
        <v>Djangototal_lines_D=some linesclosedBy=carljm</v>
      </c>
      <c r="B414" s="4" t="s">
        <v>98</v>
      </c>
      <c r="C414" t="s">
        <v>110</v>
      </c>
      <c r="D414" t="s">
        <v>94</v>
      </c>
      <c r="E414" t="s">
        <v>259</v>
      </c>
      <c r="F414" t="s">
        <v>190</v>
      </c>
      <c r="G414" t="s">
        <v>480</v>
      </c>
    </row>
    <row r="415" spans="1:7" x14ac:dyDescent="0.2">
      <c r="A415" t="str">
        <f t="shared" si="6"/>
        <v>DjangochangedFiles_D=some filesclosedBy=carljm</v>
      </c>
      <c r="B415" s="4" t="s">
        <v>98</v>
      </c>
      <c r="C415" t="s">
        <v>110</v>
      </c>
      <c r="D415" t="s">
        <v>77</v>
      </c>
      <c r="E415" t="s">
        <v>259</v>
      </c>
      <c r="F415" t="s">
        <v>190</v>
      </c>
      <c r="G415" s="7">
        <v>10711</v>
      </c>
    </row>
    <row r="416" spans="1:7" x14ac:dyDescent="0.2">
      <c r="A416" t="str">
        <f t="shared" si="6"/>
        <v>DjangochangedFiles_D=1 fileclosedBy=timgraham</v>
      </c>
      <c r="B416" s="4" t="s">
        <v>98</v>
      </c>
      <c r="C416" t="s">
        <v>99</v>
      </c>
      <c r="D416" t="s">
        <v>36</v>
      </c>
      <c r="E416" t="s">
        <v>481</v>
      </c>
      <c r="F416" t="s">
        <v>482</v>
      </c>
      <c r="G416" t="s">
        <v>483</v>
      </c>
    </row>
    <row r="417" spans="1:7" x14ac:dyDescent="0.2">
      <c r="A417" t="str">
        <f t="shared" si="6"/>
        <v>Djangofirst_Pull=FalseclosedBy=jphalip</v>
      </c>
      <c r="B417" s="4" t="s">
        <v>98</v>
      </c>
      <c r="C417" t="s">
        <v>118</v>
      </c>
      <c r="D417" t="s">
        <v>88</v>
      </c>
      <c r="E417" t="s">
        <v>213</v>
      </c>
      <c r="F417" t="s">
        <v>485</v>
      </c>
      <c r="G417" s="7">
        <v>12454</v>
      </c>
    </row>
    <row r="418" spans="1:7" x14ac:dyDescent="0.2">
      <c r="A418" t="str">
        <f t="shared" si="6"/>
        <v>Djangofirst_Pull=FalseclosedBy=HonzaKral</v>
      </c>
      <c r="B418" s="4" t="s">
        <v>98</v>
      </c>
      <c r="C418" t="s">
        <v>124</v>
      </c>
      <c r="D418" t="s">
        <v>88</v>
      </c>
      <c r="E418" t="s">
        <v>213</v>
      </c>
      <c r="F418" t="s">
        <v>485</v>
      </c>
      <c r="G418" s="7">
        <v>12454</v>
      </c>
    </row>
    <row r="419" spans="1:7" x14ac:dyDescent="0.2">
      <c r="A419" t="str">
        <f t="shared" si="6"/>
        <v>Djangototal_lines_D=some linesclosedBy=HonzaKral</v>
      </c>
      <c r="B419" s="4" t="s">
        <v>98</v>
      </c>
      <c r="C419" t="s">
        <v>124</v>
      </c>
      <c r="D419" t="s">
        <v>94</v>
      </c>
      <c r="E419" t="s">
        <v>213</v>
      </c>
      <c r="F419" t="s">
        <v>485</v>
      </c>
      <c r="G419" t="s">
        <v>486</v>
      </c>
    </row>
    <row r="420" spans="1:7" x14ac:dyDescent="0.2">
      <c r="A420" t="str">
        <f t="shared" si="6"/>
        <v>DjangotypeDeveloper=coreclosedBy=MarkusH</v>
      </c>
      <c r="B420" s="4" t="s">
        <v>98</v>
      </c>
      <c r="C420" t="s">
        <v>111</v>
      </c>
      <c r="D420" t="s">
        <v>45</v>
      </c>
      <c r="E420" t="s">
        <v>368</v>
      </c>
      <c r="F420" t="s">
        <v>487</v>
      </c>
      <c r="G420" s="7">
        <v>18649</v>
      </c>
    </row>
    <row r="421" spans="1:7" x14ac:dyDescent="0.2">
      <c r="A421" t="str">
        <f t="shared" si="6"/>
        <v>Djangofirst_Pull=FalseclosedBy=mjtamlyn</v>
      </c>
      <c r="B421" s="4" t="s">
        <v>98</v>
      </c>
      <c r="C421" t="s">
        <v>106</v>
      </c>
      <c r="D421" t="s">
        <v>88</v>
      </c>
      <c r="E421" t="s">
        <v>279</v>
      </c>
      <c r="F421" t="s">
        <v>488</v>
      </c>
      <c r="G421" s="7">
        <v>12158</v>
      </c>
    </row>
    <row r="422" spans="1:7" x14ac:dyDescent="0.2">
      <c r="A422" t="str">
        <f t="shared" si="6"/>
        <v>Djangofirst_Pull=FalseclosedBy=freakboy3742</v>
      </c>
      <c r="B422" s="4" t="s">
        <v>98</v>
      </c>
      <c r="C422" t="s">
        <v>119</v>
      </c>
      <c r="D422" t="s">
        <v>88</v>
      </c>
      <c r="E422" t="s">
        <v>489</v>
      </c>
      <c r="F422" t="s">
        <v>490</v>
      </c>
      <c r="G422" s="7">
        <v>12124</v>
      </c>
    </row>
    <row r="423" spans="1:7" x14ac:dyDescent="0.2">
      <c r="A423" t="str">
        <f t="shared" si="6"/>
        <v>DjangochangedFiles_D=some filesclosedBy=timgraham</v>
      </c>
      <c r="B423" s="4" t="s">
        <v>98</v>
      </c>
      <c r="C423" t="s">
        <v>99</v>
      </c>
      <c r="D423" t="s">
        <v>77</v>
      </c>
      <c r="E423" t="s">
        <v>491</v>
      </c>
      <c r="F423" t="s">
        <v>492</v>
      </c>
      <c r="G423" t="s">
        <v>493</v>
      </c>
    </row>
    <row r="424" spans="1:7" x14ac:dyDescent="0.2">
      <c r="A424" t="str">
        <f t="shared" si="6"/>
        <v>Djangototal_lines_D=many linesclosedBy=apollo13</v>
      </c>
      <c r="B424" s="4" t="s">
        <v>98</v>
      </c>
      <c r="C424" t="s">
        <v>101</v>
      </c>
      <c r="D424" t="s">
        <v>93</v>
      </c>
      <c r="E424" t="s">
        <v>447</v>
      </c>
      <c r="F424" t="s">
        <v>496</v>
      </c>
      <c r="G424" t="s">
        <v>497</v>
      </c>
    </row>
    <row r="425" spans="1:7" x14ac:dyDescent="0.2">
      <c r="A425" t="str">
        <f t="shared" si="6"/>
        <v>DjangochangedFiles_D=1 fileclosedBy=claudep</v>
      </c>
      <c r="B425" s="4" t="s">
        <v>98</v>
      </c>
      <c r="C425" t="s">
        <v>102</v>
      </c>
      <c r="D425" t="s">
        <v>36</v>
      </c>
      <c r="E425" t="s">
        <v>418</v>
      </c>
      <c r="F425" t="s">
        <v>499</v>
      </c>
      <c r="G425" t="s">
        <v>500</v>
      </c>
    </row>
    <row r="426" spans="1:7" x14ac:dyDescent="0.2">
      <c r="A426" t="str">
        <f t="shared" si="6"/>
        <v>DjangochangedFiles_D=1 fileclosedBy=carljm</v>
      </c>
      <c r="B426" s="4" t="s">
        <v>98</v>
      </c>
      <c r="C426" t="s">
        <v>110</v>
      </c>
      <c r="D426" t="s">
        <v>36</v>
      </c>
      <c r="E426" t="s">
        <v>372</v>
      </c>
      <c r="F426" t="s">
        <v>191</v>
      </c>
      <c r="G426" t="s">
        <v>501</v>
      </c>
    </row>
    <row r="427" spans="1:7" x14ac:dyDescent="0.2">
      <c r="A427" t="str">
        <f t="shared" si="6"/>
        <v>Djangototal_lines_D=some linesclosedBy=andrewgodwin</v>
      </c>
      <c r="B427" s="4" t="s">
        <v>98</v>
      </c>
      <c r="C427" t="s">
        <v>112</v>
      </c>
      <c r="D427" t="s">
        <v>94</v>
      </c>
      <c r="E427" t="s">
        <v>259</v>
      </c>
      <c r="F427" t="s">
        <v>502</v>
      </c>
      <c r="G427" t="s">
        <v>503</v>
      </c>
    </row>
    <row r="428" spans="1:7" x14ac:dyDescent="0.2">
      <c r="A428" t="str">
        <f t="shared" si="6"/>
        <v>Djangofirst_Pull=FalseclosedBy=bmispelon</v>
      </c>
      <c r="B428" s="4" t="s">
        <v>98</v>
      </c>
      <c r="C428" t="s">
        <v>103</v>
      </c>
      <c r="D428" t="s">
        <v>88</v>
      </c>
      <c r="E428" t="s">
        <v>254</v>
      </c>
      <c r="F428" t="s">
        <v>504</v>
      </c>
      <c r="G428" s="7">
        <v>10803</v>
      </c>
    </row>
    <row r="429" spans="1:7" x14ac:dyDescent="0.2">
      <c r="A429" t="str">
        <f t="shared" si="6"/>
        <v>Djangofirst_Pull=FalseclosedBy=akaariai</v>
      </c>
      <c r="B429" s="4" t="s">
        <v>98</v>
      </c>
      <c r="C429" t="s">
        <v>109</v>
      </c>
      <c r="D429" t="s">
        <v>88</v>
      </c>
      <c r="E429" t="s">
        <v>406</v>
      </c>
      <c r="F429" t="s">
        <v>505</v>
      </c>
      <c r="G429" s="7">
        <v>10758</v>
      </c>
    </row>
    <row r="430" spans="1:7" x14ac:dyDescent="0.2">
      <c r="A430" t="str">
        <f t="shared" si="6"/>
        <v>Djangototal_lines_D=many linesclosedBy=charettes</v>
      </c>
      <c r="B430" s="4" t="s">
        <v>98</v>
      </c>
      <c r="C430" t="s">
        <v>105</v>
      </c>
      <c r="D430" t="s">
        <v>93</v>
      </c>
      <c r="E430" t="s">
        <v>208</v>
      </c>
      <c r="F430" t="s">
        <v>506</v>
      </c>
      <c r="G430" t="s">
        <v>507</v>
      </c>
    </row>
    <row r="431" spans="1:7" x14ac:dyDescent="0.2">
      <c r="A431" t="str">
        <f t="shared" si="6"/>
        <v>DjangochangedFiles_D=some filesclosedBy=charettes</v>
      </c>
      <c r="B431" s="4" t="s">
        <v>98</v>
      </c>
      <c r="C431" t="s">
        <v>105</v>
      </c>
      <c r="D431" t="s">
        <v>77</v>
      </c>
      <c r="E431" t="s">
        <v>208</v>
      </c>
      <c r="F431" t="s">
        <v>506</v>
      </c>
      <c r="G431" t="s">
        <v>509</v>
      </c>
    </row>
    <row r="432" spans="1:7" x14ac:dyDescent="0.2">
      <c r="A432" t="str">
        <f t="shared" si="6"/>
        <v>Djangototal_lines_D=some linesclosedBy=freakboy3742</v>
      </c>
      <c r="B432" s="4" t="s">
        <v>98</v>
      </c>
      <c r="C432" t="s">
        <v>119</v>
      </c>
      <c r="D432" t="s">
        <v>94</v>
      </c>
      <c r="E432" t="s">
        <v>217</v>
      </c>
      <c r="F432" t="s">
        <v>506</v>
      </c>
      <c r="G432" t="s">
        <v>510</v>
      </c>
    </row>
    <row r="433" spans="1:7" x14ac:dyDescent="0.2">
      <c r="A433" t="str">
        <f t="shared" si="6"/>
        <v>DjangochangedFiles_D=many filesclosedBy=freakboy3742</v>
      </c>
      <c r="B433" s="4" t="s">
        <v>98</v>
      </c>
      <c r="C433" t="s">
        <v>119</v>
      </c>
      <c r="D433" t="s">
        <v>39</v>
      </c>
      <c r="E433" t="s">
        <v>217</v>
      </c>
      <c r="F433" t="s">
        <v>506</v>
      </c>
      <c r="G433" s="7">
        <v>15522</v>
      </c>
    </row>
    <row r="434" spans="1:7" x14ac:dyDescent="0.2">
      <c r="A434" t="str">
        <f t="shared" si="6"/>
        <v>Djangofirst_Pull=FalseclosedBy=alex</v>
      </c>
      <c r="B434" s="4" t="s">
        <v>98</v>
      </c>
      <c r="C434" t="s">
        <v>104</v>
      </c>
      <c r="D434" t="s">
        <v>88</v>
      </c>
      <c r="E434" t="s">
        <v>511</v>
      </c>
      <c r="F434" t="s">
        <v>512</v>
      </c>
      <c r="G434" s="7">
        <v>10479</v>
      </c>
    </row>
    <row r="435" spans="1:7" x14ac:dyDescent="0.2">
      <c r="A435" t="str">
        <f t="shared" si="6"/>
        <v>Djangototal_lines_D=many linesclosedBy=alex</v>
      </c>
      <c r="B435" s="4" t="s">
        <v>98</v>
      </c>
      <c r="C435" t="s">
        <v>104</v>
      </c>
      <c r="D435" t="s">
        <v>93</v>
      </c>
      <c r="E435" t="s">
        <v>511</v>
      </c>
      <c r="F435" t="s">
        <v>512</v>
      </c>
      <c r="G435" t="s">
        <v>513</v>
      </c>
    </row>
    <row r="436" spans="1:7" x14ac:dyDescent="0.2">
      <c r="A436" t="str">
        <f t="shared" si="6"/>
        <v>DjangochangedFiles_D=some filesclosedBy=mjtamlyn</v>
      </c>
      <c r="B436" s="4" t="s">
        <v>98</v>
      </c>
      <c r="C436" t="s">
        <v>106</v>
      </c>
      <c r="D436" t="s">
        <v>77</v>
      </c>
      <c r="E436" t="s">
        <v>342</v>
      </c>
      <c r="F436" t="s">
        <v>515</v>
      </c>
      <c r="G436" t="s">
        <v>516</v>
      </c>
    </row>
    <row r="437" spans="1:7" x14ac:dyDescent="0.2">
      <c r="A437" t="str">
        <f t="shared" si="6"/>
        <v>Djangototal_lines_D=many linesclosedBy=ptone</v>
      </c>
      <c r="B437" s="4" t="s">
        <v>98</v>
      </c>
      <c r="C437" t="s">
        <v>108</v>
      </c>
      <c r="D437" t="s">
        <v>93</v>
      </c>
      <c r="E437" t="s">
        <v>372</v>
      </c>
      <c r="F437" t="s">
        <v>517</v>
      </c>
      <c r="G437" t="s">
        <v>518</v>
      </c>
    </row>
    <row r="438" spans="1:7" x14ac:dyDescent="0.2">
      <c r="A438" t="str">
        <f t="shared" si="6"/>
        <v>DjangochangedFiles_D=some filesclosedBy=ptone</v>
      </c>
      <c r="B438" s="4" t="s">
        <v>98</v>
      </c>
      <c r="C438" t="s">
        <v>108</v>
      </c>
      <c r="D438" t="s">
        <v>77</v>
      </c>
      <c r="E438" t="s">
        <v>372</v>
      </c>
      <c r="F438" t="s">
        <v>517</v>
      </c>
      <c r="G438" t="s">
        <v>519</v>
      </c>
    </row>
    <row r="439" spans="1:7" x14ac:dyDescent="0.2">
      <c r="A439" t="str">
        <f t="shared" si="6"/>
        <v>Djangofirst_Pull=FalseclosedBy=timgraham</v>
      </c>
      <c r="B439" s="4" t="s">
        <v>98</v>
      </c>
      <c r="C439" t="s">
        <v>99</v>
      </c>
      <c r="D439" t="s">
        <v>88</v>
      </c>
      <c r="E439" t="s">
        <v>520</v>
      </c>
      <c r="F439" t="s">
        <v>521</v>
      </c>
      <c r="G439" s="7">
        <v>10107</v>
      </c>
    </row>
    <row r="440" spans="1:7" x14ac:dyDescent="0.2">
      <c r="A440" t="str">
        <f t="shared" si="6"/>
        <v>DjangochangedFiles_D=some filesclosedBy=apollo13</v>
      </c>
      <c r="B440" s="4" t="s">
        <v>98</v>
      </c>
      <c r="C440" t="s">
        <v>101</v>
      </c>
      <c r="D440" t="s">
        <v>77</v>
      </c>
      <c r="E440" t="s">
        <v>206</v>
      </c>
      <c r="F440" t="s">
        <v>522</v>
      </c>
      <c r="G440" t="s">
        <v>523</v>
      </c>
    </row>
    <row r="441" spans="1:7" x14ac:dyDescent="0.2">
      <c r="A441" t="str">
        <f t="shared" si="6"/>
        <v>DjangochangedFiles_D=many filesclosedBy=loic</v>
      </c>
      <c r="B441" s="4" t="s">
        <v>98</v>
      </c>
      <c r="C441" t="s">
        <v>115</v>
      </c>
      <c r="D441" t="s">
        <v>39</v>
      </c>
      <c r="E441" t="s">
        <v>489</v>
      </c>
      <c r="F441" t="s">
        <v>525</v>
      </c>
      <c r="G441" s="7">
        <v>14328</v>
      </c>
    </row>
    <row r="442" spans="1:7" x14ac:dyDescent="0.2">
      <c r="A442" t="str">
        <f t="shared" si="6"/>
        <v>DjangochangedFiles_D=many filesclosedBy=jphalip</v>
      </c>
      <c r="B442" s="4" t="s">
        <v>98</v>
      </c>
      <c r="C442" t="s">
        <v>118</v>
      </c>
      <c r="D442" t="s">
        <v>39</v>
      </c>
      <c r="E442" t="s">
        <v>217</v>
      </c>
      <c r="F442" t="s">
        <v>526</v>
      </c>
      <c r="G442" s="7">
        <v>14173</v>
      </c>
    </row>
    <row r="443" spans="1:7" x14ac:dyDescent="0.2">
      <c r="A443" t="str">
        <f t="shared" si="6"/>
        <v>Djangototal_lines_D=many linesclosedBy=adrianholovaty</v>
      </c>
      <c r="B443" s="4" t="s">
        <v>98</v>
      </c>
      <c r="C443" t="s">
        <v>107</v>
      </c>
      <c r="D443" t="s">
        <v>93</v>
      </c>
      <c r="E443" t="s">
        <v>405</v>
      </c>
      <c r="F443" t="s">
        <v>193</v>
      </c>
      <c r="G443" t="s">
        <v>527</v>
      </c>
    </row>
    <row r="444" spans="1:7" x14ac:dyDescent="0.2">
      <c r="A444" t="str">
        <f t="shared" si="6"/>
        <v>DjangochangedFiles_D=1 fileclosedBy=ramiro</v>
      </c>
      <c r="B444" s="4" t="s">
        <v>98</v>
      </c>
      <c r="C444" t="s">
        <v>113</v>
      </c>
      <c r="D444" t="s">
        <v>36</v>
      </c>
      <c r="E444" t="s">
        <v>213</v>
      </c>
      <c r="F444" t="s">
        <v>193</v>
      </c>
      <c r="G444" t="s">
        <v>528</v>
      </c>
    </row>
    <row r="445" spans="1:7" x14ac:dyDescent="0.2">
      <c r="A445" t="str">
        <f t="shared" si="6"/>
        <v>DjangotypeDeveloper=coreclosedBy=ramiro</v>
      </c>
      <c r="B445" s="4" t="s">
        <v>98</v>
      </c>
      <c r="C445" t="s">
        <v>113</v>
      </c>
      <c r="D445" t="s">
        <v>45</v>
      </c>
      <c r="E445" t="s">
        <v>213</v>
      </c>
      <c r="F445" t="s">
        <v>193</v>
      </c>
      <c r="G445" s="7">
        <v>14608</v>
      </c>
    </row>
    <row r="446" spans="1:7" x14ac:dyDescent="0.2">
      <c r="A446" t="str">
        <f t="shared" si="6"/>
        <v>Djangofirst_Pull=FalseclosedBy=jezdez</v>
      </c>
      <c r="B446" s="4" t="s">
        <v>98</v>
      </c>
      <c r="C446" t="s">
        <v>125</v>
      </c>
      <c r="D446" t="s">
        <v>88</v>
      </c>
      <c r="E446" t="s">
        <v>489</v>
      </c>
      <c r="F446" t="s">
        <v>529</v>
      </c>
      <c r="G446" t="s">
        <v>530</v>
      </c>
    </row>
    <row r="447" spans="1:7" x14ac:dyDescent="0.2">
      <c r="A447" t="str">
        <f t="shared" si="6"/>
        <v>DjangochangedFiles_D=1 fileclosedBy=akaariai</v>
      </c>
      <c r="B447" s="4" t="s">
        <v>98</v>
      </c>
      <c r="C447" t="s">
        <v>109</v>
      </c>
      <c r="D447" t="s">
        <v>36</v>
      </c>
      <c r="E447" t="s">
        <v>211</v>
      </c>
      <c r="F447" t="s">
        <v>531</v>
      </c>
      <c r="G447" t="s">
        <v>532</v>
      </c>
    </row>
    <row r="448" spans="1:7" x14ac:dyDescent="0.2">
      <c r="A448" t="str">
        <f t="shared" si="6"/>
        <v>DjangochangedFiles_D=some filesclosedBy=aaugustin</v>
      </c>
      <c r="B448" s="4" t="s">
        <v>98</v>
      </c>
      <c r="C448" t="s">
        <v>100</v>
      </c>
      <c r="D448" t="s">
        <v>77</v>
      </c>
      <c r="E448" t="s">
        <v>364</v>
      </c>
      <c r="F448" t="s">
        <v>534</v>
      </c>
      <c r="G448" t="s">
        <v>535</v>
      </c>
    </row>
    <row r="449" spans="1:7" x14ac:dyDescent="0.2">
      <c r="A449" t="str">
        <f t="shared" si="6"/>
        <v>DjangochangedFiles_D=1 fileclosedBy=MarkusH</v>
      </c>
      <c r="B449" s="4" t="s">
        <v>98</v>
      </c>
      <c r="C449" t="s">
        <v>111</v>
      </c>
      <c r="D449" t="s">
        <v>36</v>
      </c>
      <c r="E449" t="s">
        <v>387</v>
      </c>
      <c r="F449" t="s">
        <v>537</v>
      </c>
      <c r="G449" t="s">
        <v>538</v>
      </c>
    </row>
    <row r="450" spans="1:7" x14ac:dyDescent="0.2">
      <c r="A450" t="str">
        <f t="shared" si="6"/>
        <v>DjangochangedFiles_D=many filesclosedBy=MarkusH</v>
      </c>
      <c r="B450" s="4" t="s">
        <v>98</v>
      </c>
      <c r="C450" t="s">
        <v>111</v>
      </c>
      <c r="D450" t="s">
        <v>39</v>
      </c>
      <c r="E450" t="s">
        <v>387</v>
      </c>
      <c r="F450" t="s">
        <v>537</v>
      </c>
      <c r="G450" s="7">
        <v>1288</v>
      </c>
    </row>
    <row r="451" spans="1:7" x14ac:dyDescent="0.2">
      <c r="A451" t="str">
        <f t="shared" ref="A451:A514" si="7">_xlfn.CONCAT(B451,D451,C451)</f>
        <v>Djangofirst_Pull=FalseclosedBy=claudep</v>
      </c>
      <c r="B451" s="4" t="s">
        <v>98</v>
      </c>
      <c r="C451" t="s">
        <v>102</v>
      </c>
      <c r="D451" t="s">
        <v>88</v>
      </c>
      <c r="E451" t="s">
        <v>428</v>
      </c>
      <c r="F451" t="s">
        <v>540</v>
      </c>
      <c r="G451" t="s">
        <v>541</v>
      </c>
    </row>
    <row r="452" spans="1:7" x14ac:dyDescent="0.2">
      <c r="A452" t="str">
        <f t="shared" si="7"/>
        <v>Djangototal_lines_D=some linesclosedBy=loic</v>
      </c>
      <c r="B452" s="4" t="s">
        <v>98</v>
      </c>
      <c r="C452" t="s">
        <v>115</v>
      </c>
      <c r="D452" t="s">
        <v>94</v>
      </c>
      <c r="E452" t="s">
        <v>217</v>
      </c>
      <c r="F452" t="s">
        <v>543</v>
      </c>
      <c r="G452" t="s">
        <v>544</v>
      </c>
    </row>
    <row r="453" spans="1:7" x14ac:dyDescent="0.2">
      <c r="A453" t="str">
        <f t="shared" si="7"/>
        <v>DjangochangedFiles_D=many filesclosedBy=HonzaKral</v>
      </c>
      <c r="B453" s="4" t="s">
        <v>98</v>
      </c>
      <c r="C453" t="s">
        <v>124</v>
      </c>
      <c r="D453" t="s">
        <v>39</v>
      </c>
      <c r="E453" t="s">
        <v>220</v>
      </c>
      <c r="F453" t="s">
        <v>545</v>
      </c>
      <c r="G453" s="7">
        <v>12148</v>
      </c>
    </row>
    <row r="454" spans="1:7" x14ac:dyDescent="0.2">
      <c r="A454" t="str">
        <f t="shared" si="7"/>
        <v>Djangototal_lines_D=some linesclosedBy=jezdez</v>
      </c>
      <c r="B454" s="4" t="s">
        <v>98</v>
      </c>
      <c r="C454" t="s">
        <v>125</v>
      </c>
      <c r="D454" t="s">
        <v>94</v>
      </c>
      <c r="E454" t="s">
        <v>217</v>
      </c>
      <c r="F454" t="s">
        <v>546</v>
      </c>
      <c r="G454" t="s">
        <v>547</v>
      </c>
    </row>
    <row r="455" spans="1:7" x14ac:dyDescent="0.2">
      <c r="A455" t="str">
        <f t="shared" si="7"/>
        <v>DjangochangedFiles_D=many filesclosedBy=carljm</v>
      </c>
      <c r="B455" s="4" t="s">
        <v>98</v>
      </c>
      <c r="C455" t="s">
        <v>110</v>
      </c>
      <c r="D455" t="s">
        <v>39</v>
      </c>
      <c r="E455" t="s">
        <v>335</v>
      </c>
      <c r="F455" t="s">
        <v>177</v>
      </c>
      <c r="G455" s="7">
        <v>11642</v>
      </c>
    </row>
    <row r="456" spans="1:7" x14ac:dyDescent="0.2">
      <c r="A456" t="str">
        <f t="shared" si="7"/>
        <v>DjangochangedFiles_D=many filesclosedBy=timgraham</v>
      </c>
      <c r="B456" s="4" t="s">
        <v>98</v>
      </c>
      <c r="C456" t="s">
        <v>99</v>
      </c>
      <c r="D456" t="s">
        <v>39</v>
      </c>
      <c r="E456" t="s">
        <v>548</v>
      </c>
      <c r="F456" t="s">
        <v>549</v>
      </c>
      <c r="G456" s="7">
        <v>11195</v>
      </c>
    </row>
    <row r="457" spans="1:7" x14ac:dyDescent="0.2">
      <c r="A457" t="str">
        <f t="shared" si="7"/>
        <v>DjangocommitsPull_D=some commitsclosedBy=bmispelon</v>
      </c>
      <c r="B457" s="4" t="s">
        <v>98</v>
      </c>
      <c r="C457" t="s">
        <v>103</v>
      </c>
      <c r="D457" t="s">
        <v>83</v>
      </c>
      <c r="E457" t="s">
        <v>209</v>
      </c>
      <c r="F457" t="s">
        <v>551</v>
      </c>
      <c r="G457" s="7">
        <v>13837</v>
      </c>
    </row>
    <row r="458" spans="1:7" x14ac:dyDescent="0.2">
      <c r="A458" t="str">
        <f t="shared" si="7"/>
        <v>DjangocommitsPull_D=some commitsclosedBy=freakboy3742</v>
      </c>
      <c r="B458" s="4" t="s">
        <v>98</v>
      </c>
      <c r="C458" t="s">
        <v>119</v>
      </c>
      <c r="D458" t="s">
        <v>83</v>
      </c>
      <c r="E458" t="s">
        <v>285</v>
      </c>
      <c r="F458" t="s">
        <v>552</v>
      </c>
      <c r="G458" s="7">
        <v>13812</v>
      </c>
    </row>
    <row r="459" spans="1:7" x14ac:dyDescent="0.2">
      <c r="A459" t="str">
        <f t="shared" si="7"/>
        <v>DjangotypeDeveloper=coreclosedBy=freakboy3742</v>
      </c>
      <c r="B459" s="4" t="s">
        <v>98</v>
      </c>
      <c r="C459" t="s">
        <v>119</v>
      </c>
      <c r="D459" t="s">
        <v>45</v>
      </c>
      <c r="E459" t="s">
        <v>285</v>
      </c>
      <c r="F459" t="s">
        <v>552</v>
      </c>
      <c r="G459" s="7">
        <v>11594</v>
      </c>
    </row>
    <row r="460" spans="1:7" x14ac:dyDescent="0.2">
      <c r="A460" t="str">
        <f t="shared" si="7"/>
        <v>DjangotypeDeveloper=coreclosedBy=timgraham</v>
      </c>
      <c r="B460" s="4" t="s">
        <v>98</v>
      </c>
      <c r="C460" t="s">
        <v>99</v>
      </c>
      <c r="D460" t="s">
        <v>45</v>
      </c>
      <c r="E460" t="s">
        <v>553</v>
      </c>
      <c r="F460" t="s">
        <v>554</v>
      </c>
      <c r="G460" s="7">
        <v>1152</v>
      </c>
    </row>
    <row r="461" spans="1:7" x14ac:dyDescent="0.2">
      <c r="A461" t="str">
        <f t="shared" si="7"/>
        <v>DjangochangedFiles_D=many filesclosedBy=mjtamlyn</v>
      </c>
      <c r="B461" s="4" t="s">
        <v>98</v>
      </c>
      <c r="C461" t="s">
        <v>106</v>
      </c>
      <c r="D461" t="s">
        <v>39</v>
      </c>
      <c r="E461" t="s">
        <v>211</v>
      </c>
      <c r="F461" t="s">
        <v>556</v>
      </c>
      <c r="G461" s="7">
        <v>10988</v>
      </c>
    </row>
    <row r="462" spans="1:7" x14ac:dyDescent="0.2">
      <c r="A462" t="str">
        <f t="shared" si="7"/>
        <v>DjangochangedFiles_D=1 fileclosedBy=loic</v>
      </c>
      <c r="B462" s="4" t="s">
        <v>98</v>
      </c>
      <c r="C462" t="s">
        <v>115</v>
      </c>
      <c r="D462" t="s">
        <v>36</v>
      </c>
      <c r="E462" t="s">
        <v>220</v>
      </c>
      <c r="F462" t="s">
        <v>557</v>
      </c>
      <c r="G462" t="s">
        <v>558</v>
      </c>
    </row>
    <row r="463" spans="1:7" x14ac:dyDescent="0.2">
      <c r="A463" t="str">
        <f t="shared" si="7"/>
        <v>DjangocommitsPull_D=some commitsclosedBy=jezdez</v>
      </c>
      <c r="B463" s="4" t="s">
        <v>98</v>
      </c>
      <c r="C463" t="s">
        <v>125</v>
      </c>
      <c r="D463" t="s">
        <v>83</v>
      </c>
      <c r="E463" t="s">
        <v>220</v>
      </c>
      <c r="F463" t="s">
        <v>560</v>
      </c>
      <c r="G463" s="7">
        <v>12891</v>
      </c>
    </row>
    <row r="464" spans="1:7" x14ac:dyDescent="0.2">
      <c r="A464" t="str">
        <f t="shared" si="7"/>
        <v>DjangotypeDeveloper=coreclosedBy=jezdez</v>
      </c>
      <c r="B464" s="4" t="s">
        <v>98</v>
      </c>
      <c r="C464" t="s">
        <v>125</v>
      </c>
      <c r="D464" t="s">
        <v>45</v>
      </c>
      <c r="E464" t="s">
        <v>220</v>
      </c>
      <c r="F464" t="s">
        <v>560</v>
      </c>
      <c r="G464" s="7">
        <v>10821</v>
      </c>
    </row>
    <row r="465" spans="1:7" x14ac:dyDescent="0.2">
      <c r="A465" t="str">
        <f t="shared" si="7"/>
        <v>DjangocoreTeamFollowsRequester=trueclosedBy=jezdez</v>
      </c>
      <c r="B465" s="4" t="s">
        <v>98</v>
      </c>
      <c r="C465" t="s">
        <v>125</v>
      </c>
      <c r="D465" t="s">
        <v>58</v>
      </c>
      <c r="E465" t="s">
        <v>220</v>
      </c>
      <c r="F465" t="s">
        <v>560</v>
      </c>
      <c r="G465" s="7">
        <v>637607</v>
      </c>
    </row>
    <row r="466" spans="1:7" x14ac:dyDescent="0.2">
      <c r="A466" t="str">
        <f t="shared" si="7"/>
        <v>DjangochangedFiles_D=some filesclosedBy=alex</v>
      </c>
      <c r="B466" s="4" t="s">
        <v>98</v>
      </c>
      <c r="C466" t="s">
        <v>104</v>
      </c>
      <c r="D466" t="s">
        <v>77</v>
      </c>
      <c r="E466" t="s">
        <v>368</v>
      </c>
      <c r="F466" t="s">
        <v>561</v>
      </c>
      <c r="G466" t="s">
        <v>562</v>
      </c>
    </row>
    <row r="467" spans="1:7" x14ac:dyDescent="0.2">
      <c r="A467" t="str">
        <f t="shared" si="7"/>
        <v>Djangofirst_Pull=FalseclosedBy=apollo13</v>
      </c>
      <c r="B467" s="4" t="s">
        <v>98</v>
      </c>
      <c r="C467" t="s">
        <v>101</v>
      </c>
      <c r="D467" t="s">
        <v>88</v>
      </c>
      <c r="E467" t="s">
        <v>360</v>
      </c>
      <c r="F467" t="s">
        <v>564</v>
      </c>
      <c r="G467" t="s">
        <v>565</v>
      </c>
    </row>
    <row r="468" spans="1:7" x14ac:dyDescent="0.2">
      <c r="A468" t="str">
        <f t="shared" si="7"/>
        <v>DjangochangedFiles_D=1 fileclosedBy=andrewgodwin</v>
      </c>
      <c r="B468" s="4" t="s">
        <v>98</v>
      </c>
      <c r="C468" t="s">
        <v>112</v>
      </c>
      <c r="D468" t="s">
        <v>36</v>
      </c>
      <c r="E468" t="s">
        <v>335</v>
      </c>
      <c r="F468" t="s">
        <v>567</v>
      </c>
      <c r="G468" t="s">
        <v>568</v>
      </c>
    </row>
    <row r="469" spans="1:7" x14ac:dyDescent="0.2">
      <c r="A469" t="str">
        <f t="shared" si="7"/>
        <v>DjangocommitsPull_D=some commitsclosedBy=jphalip</v>
      </c>
      <c r="B469" s="4" t="s">
        <v>98</v>
      </c>
      <c r="C469" t="s">
        <v>118</v>
      </c>
      <c r="D469" t="s">
        <v>83</v>
      </c>
      <c r="E469" t="s">
        <v>285</v>
      </c>
      <c r="F469" t="s">
        <v>567</v>
      </c>
      <c r="G469" s="7">
        <v>12611</v>
      </c>
    </row>
    <row r="470" spans="1:7" x14ac:dyDescent="0.2">
      <c r="A470" t="str">
        <f t="shared" si="7"/>
        <v>DjangochangedFiles_D=1 fileclosedBy=jphalip</v>
      </c>
      <c r="B470" s="4" t="s">
        <v>98</v>
      </c>
      <c r="C470" t="s">
        <v>118</v>
      </c>
      <c r="D470" t="s">
        <v>36</v>
      </c>
      <c r="E470" t="s">
        <v>285</v>
      </c>
      <c r="F470" t="s">
        <v>567</v>
      </c>
      <c r="G470" t="s">
        <v>568</v>
      </c>
    </row>
    <row r="471" spans="1:7" x14ac:dyDescent="0.2">
      <c r="A471" t="str">
        <f t="shared" si="7"/>
        <v>DjangochangedFiles_D=many filesclosedBy=aaugustin</v>
      </c>
      <c r="B471" s="4" t="s">
        <v>98</v>
      </c>
      <c r="C471" t="s">
        <v>100</v>
      </c>
      <c r="D471" t="s">
        <v>39</v>
      </c>
      <c r="E471" t="s">
        <v>248</v>
      </c>
      <c r="F471" t="s">
        <v>570</v>
      </c>
      <c r="G471" s="7">
        <v>1003</v>
      </c>
    </row>
    <row r="472" spans="1:7" x14ac:dyDescent="0.2">
      <c r="A472" t="str">
        <f t="shared" si="7"/>
        <v>DjangocommitsPull_D=some commitsclosedBy=MarkusH</v>
      </c>
      <c r="B472" s="4" t="s">
        <v>98</v>
      </c>
      <c r="C472" t="s">
        <v>111</v>
      </c>
      <c r="D472" t="s">
        <v>83</v>
      </c>
      <c r="E472" t="s">
        <v>335</v>
      </c>
      <c r="F472" t="s">
        <v>572</v>
      </c>
      <c r="G472" s="7">
        <v>12342</v>
      </c>
    </row>
    <row r="473" spans="1:7" x14ac:dyDescent="0.2">
      <c r="A473" t="str">
        <f t="shared" si="7"/>
        <v>Djangofirst_Pull=FalseclosedBy=charettes</v>
      </c>
      <c r="B473" s="4" t="s">
        <v>98</v>
      </c>
      <c r="C473" t="s">
        <v>105</v>
      </c>
      <c r="D473" t="s">
        <v>88</v>
      </c>
      <c r="E473" t="s">
        <v>286</v>
      </c>
      <c r="F473" t="s">
        <v>573</v>
      </c>
      <c r="G473" t="s">
        <v>574</v>
      </c>
    </row>
    <row r="474" spans="1:7" x14ac:dyDescent="0.2">
      <c r="A474" t="str">
        <f t="shared" si="7"/>
        <v>DjangotypeDeveloper=coreclosedBy=charettes</v>
      </c>
      <c r="B474" s="4" t="s">
        <v>98</v>
      </c>
      <c r="C474" t="s">
        <v>105</v>
      </c>
      <c r="D474" t="s">
        <v>45</v>
      </c>
      <c r="E474" t="s">
        <v>368</v>
      </c>
      <c r="F474" t="s">
        <v>192</v>
      </c>
      <c r="G474" t="s">
        <v>576</v>
      </c>
    </row>
    <row r="475" spans="1:7" x14ac:dyDescent="0.2">
      <c r="A475" t="str">
        <f t="shared" si="7"/>
        <v>DjangocommitsPull_D=some commitsclosedBy=adrianholovaty</v>
      </c>
      <c r="B475" s="4" t="s">
        <v>98</v>
      </c>
      <c r="C475" t="s">
        <v>107</v>
      </c>
      <c r="D475" t="s">
        <v>83</v>
      </c>
      <c r="E475" t="s">
        <v>489</v>
      </c>
      <c r="F475" t="s">
        <v>192</v>
      </c>
      <c r="G475" s="7">
        <v>11602</v>
      </c>
    </row>
    <row r="476" spans="1:7" x14ac:dyDescent="0.2">
      <c r="A476" t="str">
        <f t="shared" si="7"/>
        <v>DjangochangedFiles_D=some filesclosedBy=adrianholovaty</v>
      </c>
      <c r="B476" s="4" t="s">
        <v>98</v>
      </c>
      <c r="C476" t="s">
        <v>107</v>
      </c>
      <c r="D476" t="s">
        <v>77</v>
      </c>
      <c r="E476" t="s">
        <v>489</v>
      </c>
      <c r="F476" t="s">
        <v>192</v>
      </c>
      <c r="G476" t="s">
        <v>578</v>
      </c>
    </row>
    <row r="477" spans="1:7" x14ac:dyDescent="0.2">
      <c r="A477" t="str">
        <f t="shared" si="7"/>
        <v>DjangocommitsPull_D=many commitsclosedBy=ramiro</v>
      </c>
      <c r="B477" s="4" t="s">
        <v>98</v>
      </c>
      <c r="C477" t="s">
        <v>113</v>
      </c>
      <c r="D477" t="s">
        <v>33</v>
      </c>
      <c r="E477" t="s">
        <v>220</v>
      </c>
      <c r="F477" t="s">
        <v>192</v>
      </c>
      <c r="G477" s="7">
        <v>30954</v>
      </c>
    </row>
    <row r="478" spans="1:7" x14ac:dyDescent="0.2">
      <c r="A478" t="str">
        <f t="shared" si="7"/>
        <v>DjangochangedFiles_D=many filesclosedBy=ramiro</v>
      </c>
      <c r="B478" s="4" t="s">
        <v>98</v>
      </c>
      <c r="C478" t="s">
        <v>113</v>
      </c>
      <c r="D478" t="s">
        <v>39</v>
      </c>
      <c r="E478" t="s">
        <v>220</v>
      </c>
      <c r="F478" t="s">
        <v>192</v>
      </c>
      <c r="G478" t="s">
        <v>580</v>
      </c>
    </row>
    <row r="479" spans="1:7" x14ac:dyDescent="0.2">
      <c r="A479" t="str">
        <f t="shared" si="7"/>
        <v>DjangocommitsPull_D=some commitsclosedBy=akaariai</v>
      </c>
      <c r="B479" s="4" t="s">
        <v>98</v>
      </c>
      <c r="C479" t="s">
        <v>109</v>
      </c>
      <c r="D479" t="s">
        <v>83</v>
      </c>
      <c r="E479" t="s">
        <v>372</v>
      </c>
      <c r="F479" t="s">
        <v>581</v>
      </c>
      <c r="G479" s="7">
        <v>11438</v>
      </c>
    </row>
    <row r="480" spans="1:7" x14ac:dyDescent="0.2">
      <c r="A480" t="str">
        <f t="shared" si="7"/>
        <v>DjangotypeDeveloper=coreclosedBy=akaariai</v>
      </c>
      <c r="B480" s="4" t="s">
        <v>98</v>
      </c>
      <c r="C480" t="s">
        <v>109</v>
      </c>
      <c r="D480" t="s">
        <v>45</v>
      </c>
      <c r="E480" t="s">
        <v>372</v>
      </c>
      <c r="F480" t="s">
        <v>581</v>
      </c>
      <c r="G480" t="s">
        <v>582</v>
      </c>
    </row>
    <row r="481" spans="1:7" x14ac:dyDescent="0.2">
      <c r="A481" t="str">
        <f t="shared" si="7"/>
        <v>DjangocommitsPull_D=some commitsclosedBy=andrewgodwin</v>
      </c>
      <c r="B481" s="4" t="s">
        <v>98</v>
      </c>
      <c r="C481" t="s">
        <v>112</v>
      </c>
      <c r="D481" t="s">
        <v>83</v>
      </c>
      <c r="E481" t="s">
        <v>213</v>
      </c>
      <c r="F481" t="s">
        <v>583</v>
      </c>
      <c r="G481" s="7">
        <v>1135</v>
      </c>
    </row>
    <row r="482" spans="1:7" x14ac:dyDescent="0.2">
      <c r="A482" t="str">
        <f t="shared" si="7"/>
        <v>DjangocommitsPull_D=many commitsclosedBy=freakboy3742</v>
      </c>
      <c r="B482" s="4" t="s">
        <v>98</v>
      </c>
      <c r="C482" t="s">
        <v>119</v>
      </c>
      <c r="D482" t="s">
        <v>33</v>
      </c>
      <c r="E482" t="s">
        <v>294</v>
      </c>
      <c r="F482" t="s">
        <v>584</v>
      </c>
      <c r="G482" s="7">
        <v>2948</v>
      </c>
    </row>
    <row r="483" spans="1:7" x14ac:dyDescent="0.2">
      <c r="A483" t="str">
        <f t="shared" si="7"/>
        <v>DjangochangedFiles_D=1 fileclosedBy=freakboy3742</v>
      </c>
      <c r="B483" s="4" t="s">
        <v>98</v>
      </c>
      <c r="C483" t="s">
        <v>119</v>
      </c>
      <c r="D483" t="s">
        <v>36</v>
      </c>
      <c r="E483" t="s">
        <v>294</v>
      </c>
      <c r="F483" t="s">
        <v>584</v>
      </c>
      <c r="G483" t="s">
        <v>585</v>
      </c>
    </row>
    <row r="484" spans="1:7" x14ac:dyDescent="0.2">
      <c r="A484" t="str">
        <f t="shared" si="7"/>
        <v>DjangochangedFiles_D=many filesclosedBy=jezdez</v>
      </c>
      <c r="B484" s="4" t="s">
        <v>98</v>
      </c>
      <c r="C484" t="s">
        <v>125</v>
      </c>
      <c r="D484" t="s">
        <v>39</v>
      </c>
      <c r="E484" t="s">
        <v>285</v>
      </c>
      <c r="F484" t="s">
        <v>586</v>
      </c>
      <c r="G484" t="s">
        <v>587</v>
      </c>
    </row>
    <row r="485" spans="1:7" x14ac:dyDescent="0.2">
      <c r="A485" t="str">
        <f t="shared" si="7"/>
        <v>DjangotypeDeveloper=coreclosedBy=bmispelon</v>
      </c>
      <c r="B485" s="4" t="s">
        <v>98</v>
      </c>
      <c r="C485" t="s">
        <v>103</v>
      </c>
      <c r="D485" t="s">
        <v>45</v>
      </c>
      <c r="E485" t="s">
        <v>268</v>
      </c>
      <c r="F485" t="s">
        <v>588</v>
      </c>
      <c r="G485" t="s">
        <v>589</v>
      </c>
    </row>
    <row r="486" spans="1:7" x14ac:dyDescent="0.2">
      <c r="A486" t="str">
        <f t="shared" si="7"/>
        <v>DjangochangedFiles_D=many filesclosedBy=akaariai</v>
      </c>
      <c r="B486" s="4" t="s">
        <v>98</v>
      </c>
      <c r="C486" t="s">
        <v>109</v>
      </c>
      <c r="D486" t="s">
        <v>39</v>
      </c>
      <c r="E486" t="s">
        <v>387</v>
      </c>
      <c r="F486" t="s">
        <v>591</v>
      </c>
      <c r="G486" t="s">
        <v>592</v>
      </c>
    </row>
    <row r="487" spans="1:7" x14ac:dyDescent="0.2">
      <c r="A487" t="str">
        <f t="shared" si="7"/>
        <v>DjangocommitsPull_D=some commitsclosedBy=claudep</v>
      </c>
      <c r="B487" s="4" t="s">
        <v>98</v>
      </c>
      <c r="C487" t="s">
        <v>102</v>
      </c>
      <c r="D487" t="s">
        <v>83</v>
      </c>
      <c r="E487" t="s">
        <v>318</v>
      </c>
      <c r="F487" t="s">
        <v>593</v>
      </c>
      <c r="G487" s="7">
        <v>1016</v>
      </c>
    </row>
    <row r="488" spans="1:7" x14ac:dyDescent="0.2">
      <c r="A488" t="str">
        <f t="shared" si="7"/>
        <v>DjangotypeDeveloper=coreclosedBy=claudep</v>
      </c>
      <c r="B488" s="4" t="s">
        <v>98</v>
      </c>
      <c r="C488" t="s">
        <v>102</v>
      </c>
      <c r="D488" t="s">
        <v>45</v>
      </c>
      <c r="E488" t="s">
        <v>318</v>
      </c>
      <c r="F488" t="s">
        <v>593</v>
      </c>
      <c r="G488" t="s">
        <v>595</v>
      </c>
    </row>
    <row r="489" spans="1:7" x14ac:dyDescent="0.2">
      <c r="A489" t="str">
        <f t="shared" si="7"/>
        <v>DjangocommitsPull_D=some commitsclosedBy=timgraham</v>
      </c>
      <c r="B489" s="4" t="s">
        <v>98</v>
      </c>
      <c r="C489" t="s">
        <v>99</v>
      </c>
      <c r="D489" t="s">
        <v>83</v>
      </c>
      <c r="E489" t="s">
        <v>596</v>
      </c>
      <c r="F489" t="s">
        <v>597</v>
      </c>
      <c r="G489" s="7">
        <v>10138</v>
      </c>
    </row>
    <row r="490" spans="1:7" x14ac:dyDescent="0.2">
      <c r="A490" t="str">
        <f t="shared" si="7"/>
        <v>Djangototal_lines_D=some linesclosedBy=jphalip</v>
      </c>
      <c r="B490" s="4" t="s">
        <v>98</v>
      </c>
      <c r="C490" t="s">
        <v>118</v>
      </c>
      <c r="D490" t="s">
        <v>94</v>
      </c>
      <c r="E490" t="s">
        <v>294</v>
      </c>
      <c r="F490" t="s">
        <v>598</v>
      </c>
      <c r="G490" t="s">
        <v>599</v>
      </c>
    </row>
    <row r="491" spans="1:7" x14ac:dyDescent="0.2">
      <c r="A491" t="str">
        <f t="shared" si="7"/>
        <v>DjangochangedFiles_D=many filesclosedBy=alex</v>
      </c>
      <c r="B491" s="4" t="s">
        <v>98</v>
      </c>
      <c r="C491" t="s">
        <v>104</v>
      </c>
      <c r="D491" t="s">
        <v>39</v>
      </c>
      <c r="E491" t="s">
        <v>372</v>
      </c>
      <c r="F491" t="s">
        <v>600</v>
      </c>
      <c r="G491" t="s">
        <v>601</v>
      </c>
    </row>
    <row r="492" spans="1:7" x14ac:dyDescent="0.2">
      <c r="A492" t="str">
        <f t="shared" si="7"/>
        <v>DjangocommitsPull_D=some commitsclosedBy=ramiro</v>
      </c>
      <c r="B492" s="4" t="s">
        <v>98</v>
      </c>
      <c r="C492" t="s">
        <v>113</v>
      </c>
      <c r="D492" t="s">
        <v>83</v>
      </c>
      <c r="E492" t="s">
        <v>285</v>
      </c>
      <c r="F492" t="s">
        <v>602</v>
      </c>
      <c r="G492" t="s">
        <v>603</v>
      </c>
    </row>
    <row r="493" spans="1:7" x14ac:dyDescent="0.2">
      <c r="A493" t="str">
        <f t="shared" si="7"/>
        <v>Djangofirst_Pull=FalseclosedBy=ptone</v>
      </c>
      <c r="B493" s="4" t="s">
        <v>98</v>
      </c>
      <c r="C493" t="s">
        <v>108</v>
      </c>
      <c r="D493" t="s">
        <v>88</v>
      </c>
      <c r="E493" t="s">
        <v>217</v>
      </c>
      <c r="F493" t="s">
        <v>605</v>
      </c>
      <c r="G493" t="s">
        <v>606</v>
      </c>
    </row>
    <row r="494" spans="1:7" x14ac:dyDescent="0.2">
      <c r="A494" t="str">
        <f t="shared" si="7"/>
        <v>DjangocommitsPull_D=some commitsclosedBy=ptone</v>
      </c>
      <c r="B494" s="4" t="s">
        <v>98</v>
      </c>
      <c r="C494" t="s">
        <v>108</v>
      </c>
      <c r="D494" t="s">
        <v>83</v>
      </c>
      <c r="E494" t="s">
        <v>217</v>
      </c>
      <c r="F494" t="s">
        <v>605</v>
      </c>
      <c r="G494" t="s">
        <v>607</v>
      </c>
    </row>
    <row r="495" spans="1:7" x14ac:dyDescent="0.2">
      <c r="A495" t="str">
        <f t="shared" si="7"/>
        <v>DjangochangedFiles_D=many filesclosedBy=ptone</v>
      </c>
      <c r="B495" s="4" t="s">
        <v>98</v>
      </c>
      <c r="C495" t="s">
        <v>108</v>
      </c>
      <c r="D495" t="s">
        <v>39</v>
      </c>
      <c r="E495" t="s">
        <v>217</v>
      </c>
      <c r="F495" t="s">
        <v>605</v>
      </c>
      <c r="G495" t="s">
        <v>609</v>
      </c>
    </row>
    <row r="496" spans="1:7" x14ac:dyDescent="0.2">
      <c r="A496" t="str">
        <f t="shared" si="7"/>
        <v>DjangocommitsPull_D=some commitsclosedBy=charettes</v>
      </c>
      <c r="B496" s="4" t="s">
        <v>98</v>
      </c>
      <c r="C496" t="s">
        <v>105</v>
      </c>
      <c r="D496" t="s">
        <v>83</v>
      </c>
      <c r="E496" t="s">
        <v>372</v>
      </c>
      <c r="F496" t="s">
        <v>610</v>
      </c>
      <c r="G496" t="s">
        <v>611</v>
      </c>
    </row>
    <row r="497" spans="1:7" x14ac:dyDescent="0.2">
      <c r="A497" t="str">
        <f t="shared" si="7"/>
        <v>DjangocommitsPull_D=some commitsclosedBy=aaugustin</v>
      </c>
      <c r="B497" s="4" t="s">
        <v>98</v>
      </c>
      <c r="C497" t="s">
        <v>100</v>
      </c>
      <c r="D497" t="s">
        <v>83</v>
      </c>
      <c r="E497" t="s">
        <v>208</v>
      </c>
      <c r="F497" t="s">
        <v>612</v>
      </c>
      <c r="G497" t="s">
        <v>613</v>
      </c>
    </row>
    <row r="498" spans="1:7" x14ac:dyDescent="0.2">
      <c r="A498" t="str">
        <f t="shared" si="7"/>
        <v>DjangocommitsPull_D=some commitsclosedBy=loic</v>
      </c>
      <c r="B498" s="4" t="s">
        <v>98</v>
      </c>
      <c r="C498" t="s">
        <v>115</v>
      </c>
      <c r="D498" t="s">
        <v>83</v>
      </c>
      <c r="E498" t="s">
        <v>294</v>
      </c>
      <c r="F498" t="s">
        <v>612</v>
      </c>
      <c r="G498" t="s">
        <v>613</v>
      </c>
    </row>
    <row r="499" spans="1:7" x14ac:dyDescent="0.2">
      <c r="A499" t="str">
        <f t="shared" si="7"/>
        <v>DjangotypeDeveloper=coreclosedBy=loic</v>
      </c>
      <c r="B499" s="4" t="s">
        <v>98</v>
      </c>
      <c r="C499" t="s">
        <v>115</v>
      </c>
      <c r="D499" t="s">
        <v>45</v>
      </c>
      <c r="E499" t="s">
        <v>294</v>
      </c>
      <c r="F499" t="s">
        <v>612</v>
      </c>
      <c r="G499" t="s">
        <v>615</v>
      </c>
    </row>
    <row r="500" spans="1:7" x14ac:dyDescent="0.2">
      <c r="A500" t="str">
        <f t="shared" si="7"/>
        <v>DjangocommitsPull_D=some commitsclosedBy=apollo13</v>
      </c>
      <c r="B500" s="4" t="s">
        <v>98</v>
      </c>
      <c r="C500" t="s">
        <v>101</v>
      </c>
      <c r="D500" t="s">
        <v>83</v>
      </c>
      <c r="E500" t="s">
        <v>245</v>
      </c>
      <c r="F500" t="s">
        <v>616</v>
      </c>
      <c r="G500" t="s">
        <v>617</v>
      </c>
    </row>
    <row r="501" spans="1:7" x14ac:dyDescent="0.2">
      <c r="A501" t="str">
        <f t="shared" si="7"/>
        <v>DjangocommitsPull_D=some commitsclosedBy=carljm</v>
      </c>
      <c r="B501" s="4" t="s">
        <v>98</v>
      </c>
      <c r="C501" t="s">
        <v>110</v>
      </c>
      <c r="D501" t="s">
        <v>83</v>
      </c>
      <c r="E501" t="s">
        <v>220</v>
      </c>
      <c r="F501" t="s">
        <v>194</v>
      </c>
      <c r="G501" t="s">
        <v>618</v>
      </c>
    </row>
    <row r="502" spans="1:7" x14ac:dyDescent="0.2">
      <c r="A502" t="str">
        <f t="shared" si="7"/>
        <v>DjangotypeDeveloper=coreclosedBy=carljm</v>
      </c>
      <c r="B502" s="4" t="s">
        <v>98</v>
      </c>
      <c r="C502" t="s">
        <v>110</v>
      </c>
      <c r="D502" t="s">
        <v>45</v>
      </c>
      <c r="E502" t="s">
        <v>220</v>
      </c>
      <c r="F502" t="s">
        <v>194</v>
      </c>
      <c r="G502" t="s">
        <v>619</v>
      </c>
    </row>
    <row r="503" spans="1:7" x14ac:dyDescent="0.2">
      <c r="A503" t="str">
        <f t="shared" si="7"/>
        <v>DjangochangedFiles_D=many filesclosedBy=claudep</v>
      </c>
      <c r="B503" s="4" t="s">
        <v>98</v>
      </c>
      <c r="C503" t="s">
        <v>102</v>
      </c>
      <c r="D503" t="s">
        <v>39</v>
      </c>
      <c r="E503" t="s">
        <v>406</v>
      </c>
      <c r="F503" t="s">
        <v>621</v>
      </c>
      <c r="G503" t="s">
        <v>622</v>
      </c>
    </row>
    <row r="504" spans="1:7" x14ac:dyDescent="0.2">
      <c r="A504" t="str">
        <f t="shared" si="7"/>
        <v>DjangotypeDeveloper=coreclosedBy=mjtamlyn</v>
      </c>
      <c r="B504" s="4" t="s">
        <v>98</v>
      </c>
      <c r="C504" t="s">
        <v>106</v>
      </c>
      <c r="D504" t="s">
        <v>45</v>
      </c>
      <c r="E504" t="s">
        <v>405</v>
      </c>
      <c r="F504" t="s">
        <v>624</v>
      </c>
      <c r="G504" t="s">
        <v>625</v>
      </c>
    </row>
    <row r="505" spans="1:7" x14ac:dyDescent="0.2">
      <c r="A505" t="str">
        <f t="shared" si="7"/>
        <v>DjangochangedFiles_D=many filesclosedBy=charettes</v>
      </c>
      <c r="B505" s="4" t="s">
        <v>98</v>
      </c>
      <c r="C505" t="s">
        <v>105</v>
      </c>
      <c r="D505" t="s">
        <v>39</v>
      </c>
      <c r="E505" t="s">
        <v>405</v>
      </c>
      <c r="F505" t="s">
        <v>626</v>
      </c>
      <c r="G505" t="s">
        <v>627</v>
      </c>
    </row>
    <row r="506" spans="1:7" x14ac:dyDescent="0.2">
      <c r="A506" t="str">
        <f t="shared" si="7"/>
        <v>Djangofirst_Pull=FalseclosedBy=ramiro</v>
      </c>
      <c r="B506" s="4" t="s">
        <v>98</v>
      </c>
      <c r="C506" t="s">
        <v>113</v>
      </c>
      <c r="D506" t="s">
        <v>88</v>
      </c>
      <c r="E506" t="s">
        <v>294</v>
      </c>
      <c r="F506" t="s">
        <v>626</v>
      </c>
      <c r="G506" t="s">
        <v>628</v>
      </c>
    </row>
    <row r="507" spans="1:7" x14ac:dyDescent="0.2">
      <c r="A507" t="str">
        <f t="shared" si="7"/>
        <v>DjangochangedFiles_D=many filesclosedBy=andrewgodwin</v>
      </c>
      <c r="B507" s="4" t="s">
        <v>98</v>
      </c>
      <c r="C507" t="s">
        <v>112</v>
      </c>
      <c r="D507" t="s">
        <v>39</v>
      </c>
      <c r="E507" t="s">
        <v>220</v>
      </c>
      <c r="F507" t="s">
        <v>629</v>
      </c>
      <c r="G507" t="s">
        <v>630</v>
      </c>
    </row>
    <row r="508" spans="1:7" x14ac:dyDescent="0.2">
      <c r="A508" t="str">
        <f t="shared" si="7"/>
        <v>DjangotypeDeveloper=coreclosedBy=apollo13</v>
      </c>
      <c r="B508" s="4" t="s">
        <v>98</v>
      </c>
      <c r="C508" t="s">
        <v>101</v>
      </c>
      <c r="D508" t="s">
        <v>45</v>
      </c>
      <c r="E508" t="s">
        <v>286</v>
      </c>
      <c r="F508" t="s">
        <v>631</v>
      </c>
      <c r="G508" t="s">
        <v>632</v>
      </c>
    </row>
    <row r="509" spans="1:7" x14ac:dyDescent="0.2">
      <c r="A509" t="str">
        <f t="shared" si="7"/>
        <v>Djangofirst_Pull=FalseclosedBy=MarkusH</v>
      </c>
      <c r="B509" s="4" t="s">
        <v>98</v>
      </c>
      <c r="C509" t="s">
        <v>111</v>
      </c>
      <c r="D509" t="s">
        <v>88</v>
      </c>
      <c r="E509" t="s">
        <v>220</v>
      </c>
      <c r="F509" t="s">
        <v>633</v>
      </c>
      <c r="G509" t="s">
        <v>634</v>
      </c>
    </row>
    <row r="510" spans="1:7" x14ac:dyDescent="0.2">
      <c r="A510" t="str">
        <f t="shared" si="7"/>
        <v>DjangotypeDeveloper=coreclosedBy=adrianholovaty</v>
      </c>
      <c r="B510" s="4" t="s">
        <v>98</v>
      </c>
      <c r="C510" t="s">
        <v>107</v>
      </c>
      <c r="D510" t="s">
        <v>45</v>
      </c>
      <c r="E510" t="s">
        <v>285</v>
      </c>
      <c r="F510" t="s">
        <v>635</v>
      </c>
      <c r="G510" t="s">
        <v>400</v>
      </c>
    </row>
    <row r="511" spans="1:7" x14ac:dyDescent="0.2">
      <c r="A511" t="str">
        <f t="shared" si="7"/>
        <v>DjangocommitsPull_D=some commitsclosedBy=mjtamlyn</v>
      </c>
      <c r="B511" s="4" t="s">
        <v>98</v>
      </c>
      <c r="C511" t="s">
        <v>106</v>
      </c>
      <c r="D511" t="s">
        <v>83</v>
      </c>
      <c r="E511" t="s">
        <v>267</v>
      </c>
      <c r="F511" t="s">
        <v>636</v>
      </c>
      <c r="G511" t="s">
        <v>637</v>
      </c>
    </row>
    <row r="512" spans="1:7" x14ac:dyDescent="0.2">
      <c r="A512" t="str">
        <f t="shared" si="7"/>
        <v>DjangotypeDeveloper=coreclosedBy=aaugustin</v>
      </c>
      <c r="B512" s="4" t="s">
        <v>98</v>
      </c>
      <c r="C512" t="s">
        <v>100</v>
      </c>
      <c r="D512" t="s">
        <v>45</v>
      </c>
      <c r="E512" t="s">
        <v>406</v>
      </c>
      <c r="F512" t="s">
        <v>639</v>
      </c>
      <c r="G512" t="s">
        <v>640</v>
      </c>
    </row>
    <row r="513" spans="1:7" x14ac:dyDescent="0.2">
      <c r="A513" t="str">
        <f t="shared" si="7"/>
        <v>DjangocommitsPull_D=some commitsclosedBy=alex</v>
      </c>
      <c r="B513" s="4" t="s">
        <v>98</v>
      </c>
      <c r="C513" t="s">
        <v>104</v>
      </c>
      <c r="D513" t="s">
        <v>83</v>
      </c>
      <c r="E513" t="s">
        <v>213</v>
      </c>
      <c r="F513" t="s">
        <v>641</v>
      </c>
      <c r="G513" t="s">
        <v>642</v>
      </c>
    </row>
    <row r="514" spans="1:7" x14ac:dyDescent="0.2">
      <c r="A514" t="str">
        <f t="shared" si="7"/>
        <v>DjangocommitsPull_D=many commitsclosedBy=MarkusH</v>
      </c>
      <c r="B514" s="4" t="s">
        <v>98</v>
      </c>
      <c r="C514" t="s">
        <v>111</v>
      </c>
      <c r="D514" t="s">
        <v>33</v>
      </c>
      <c r="E514" t="s">
        <v>285</v>
      </c>
      <c r="F514" t="s">
        <v>643</v>
      </c>
      <c r="G514" s="7">
        <v>16465</v>
      </c>
    </row>
    <row r="515" spans="1:7" x14ac:dyDescent="0.2">
      <c r="A515" t="str">
        <f t="shared" ref="A515:A578" si="8">_xlfn.CONCAT(B515,D515,C515)</f>
        <v>Djangototal_lines_D=1 lineclosedBy=adrianholovaty</v>
      </c>
      <c r="B515" s="4" t="s">
        <v>98</v>
      </c>
      <c r="C515" t="s">
        <v>107</v>
      </c>
      <c r="D515" t="s">
        <v>91</v>
      </c>
      <c r="E515" t="s">
        <v>294</v>
      </c>
      <c r="F515" t="s">
        <v>179</v>
      </c>
      <c r="G515" s="7">
        <v>51096</v>
      </c>
    </row>
    <row r="516" spans="1:7" x14ac:dyDescent="0.2">
      <c r="A516" t="str">
        <f t="shared" si="8"/>
        <v>DjangochangedFiles_D=many filesclosedBy=adrianholovaty</v>
      </c>
      <c r="B516" s="4" t="s">
        <v>98</v>
      </c>
      <c r="C516" t="s">
        <v>107</v>
      </c>
      <c r="D516" t="s">
        <v>39</v>
      </c>
      <c r="E516" t="s">
        <v>294</v>
      </c>
      <c r="F516" t="s">
        <v>179</v>
      </c>
      <c r="G516" t="s">
        <v>644</v>
      </c>
    </row>
    <row r="517" spans="1:7" x14ac:dyDescent="0.2">
      <c r="A517" t="str">
        <f t="shared" si="8"/>
        <v>DjangochangedFiles_D=many filesclosedBy=apollo13</v>
      </c>
      <c r="B517" s="4" t="s">
        <v>98</v>
      </c>
      <c r="C517" t="s">
        <v>101</v>
      </c>
      <c r="D517" t="s">
        <v>39</v>
      </c>
      <c r="E517" t="s">
        <v>372</v>
      </c>
      <c r="F517" t="s">
        <v>645</v>
      </c>
      <c r="G517" t="s">
        <v>646</v>
      </c>
    </row>
    <row r="518" spans="1:7" x14ac:dyDescent="0.2">
      <c r="A518" t="str">
        <f t="shared" si="8"/>
        <v>DjangochangedFiles_D=many filesclosedBy=bmispelon</v>
      </c>
      <c r="B518" s="4" t="s">
        <v>98</v>
      </c>
      <c r="C518" t="s">
        <v>103</v>
      </c>
      <c r="D518" t="s">
        <v>39</v>
      </c>
      <c r="E518" t="s">
        <v>335</v>
      </c>
      <c r="F518" t="s">
        <v>648</v>
      </c>
      <c r="G518" t="s">
        <v>649</v>
      </c>
    </row>
    <row r="519" spans="1:7" x14ac:dyDescent="0.2">
      <c r="A519" t="str">
        <f t="shared" si="8"/>
        <v>DjangocommitsPull_D=many commitsclosedBy=apollo13</v>
      </c>
      <c r="B519" s="4" t="s">
        <v>98</v>
      </c>
      <c r="C519" t="s">
        <v>101</v>
      </c>
      <c r="D519" t="s">
        <v>33</v>
      </c>
      <c r="E519" t="s">
        <v>405</v>
      </c>
      <c r="F519" t="s">
        <v>652</v>
      </c>
      <c r="G519" s="7">
        <v>12721</v>
      </c>
    </row>
    <row r="520" spans="1:7" x14ac:dyDescent="0.2">
      <c r="A520" t="str">
        <f t="shared" si="8"/>
        <v>DjangocommitsPull_D=many commitsclosedBy=timgraham</v>
      </c>
      <c r="B520" s="4" t="s">
        <v>98</v>
      </c>
      <c r="C520" t="s">
        <v>99</v>
      </c>
      <c r="D520" t="s">
        <v>33</v>
      </c>
      <c r="E520" t="s">
        <v>653</v>
      </c>
      <c r="F520" t="s">
        <v>654</v>
      </c>
      <c r="G520" s="7">
        <v>10951</v>
      </c>
    </row>
    <row r="521" spans="1:7" x14ac:dyDescent="0.2">
      <c r="A521" t="str">
        <f t="shared" si="8"/>
        <v>DjangocommitsPull_D=many commitsclosedBy=mjtamlyn</v>
      </c>
      <c r="B521" s="4" t="s">
        <v>98</v>
      </c>
      <c r="C521" t="s">
        <v>106</v>
      </c>
      <c r="D521" t="s">
        <v>33</v>
      </c>
      <c r="E521" t="s">
        <v>220</v>
      </c>
      <c r="F521" t="s">
        <v>656</v>
      </c>
      <c r="G521" s="7">
        <v>10434</v>
      </c>
    </row>
    <row r="522" spans="1:7" x14ac:dyDescent="0.2">
      <c r="A522" t="str">
        <f t="shared" si="8"/>
        <v>Djangototal_lines_D=1 lineclosedBy=charettes</v>
      </c>
      <c r="B522" s="4" t="s">
        <v>98</v>
      </c>
      <c r="C522" t="s">
        <v>105</v>
      </c>
      <c r="D522" t="s">
        <v>91</v>
      </c>
      <c r="E522" t="s">
        <v>220</v>
      </c>
      <c r="F522" t="s">
        <v>657</v>
      </c>
      <c r="G522" s="7">
        <v>34064</v>
      </c>
    </row>
    <row r="523" spans="1:7" x14ac:dyDescent="0.2">
      <c r="A523" t="str">
        <f t="shared" si="8"/>
        <v>DjangocommitsPull_D=many commitsclosedBy=aaugustin</v>
      </c>
      <c r="B523" s="4" t="s">
        <v>98</v>
      </c>
      <c r="C523" t="s">
        <v>100</v>
      </c>
      <c r="D523" t="s">
        <v>33</v>
      </c>
      <c r="E523" t="s">
        <v>267</v>
      </c>
      <c r="F523" t="s">
        <v>658</v>
      </c>
      <c r="G523" t="s">
        <v>659</v>
      </c>
    </row>
    <row r="524" spans="1:7" x14ac:dyDescent="0.2">
      <c r="A524" t="str">
        <f t="shared" si="8"/>
        <v>Djangototal_lines_D=1 lineclosedBy=alex</v>
      </c>
      <c r="B524" s="4" t="s">
        <v>98</v>
      </c>
      <c r="C524" t="s">
        <v>104</v>
      </c>
      <c r="D524" t="s">
        <v>91</v>
      </c>
      <c r="E524" t="s">
        <v>294</v>
      </c>
      <c r="F524" t="s">
        <v>661</v>
      </c>
      <c r="G524" s="7">
        <v>24925</v>
      </c>
    </row>
    <row r="525" spans="1:7" x14ac:dyDescent="0.2">
      <c r="A525" t="str">
        <f t="shared" si="8"/>
        <v>DjangotypeDeveloper=coreclosedBy=alex</v>
      </c>
      <c r="B525" s="4" t="s">
        <v>98</v>
      </c>
      <c r="C525" t="s">
        <v>104</v>
      </c>
      <c r="D525" t="s">
        <v>45</v>
      </c>
      <c r="E525" t="s">
        <v>294</v>
      </c>
      <c r="F525" t="s">
        <v>661</v>
      </c>
      <c r="G525" t="s">
        <v>662</v>
      </c>
    </row>
    <row r="526" spans="1:7" x14ac:dyDescent="0.2">
      <c r="A526" t="str">
        <f t="shared" si="8"/>
        <v>DjangocommitsPull_D=many commitsclosedBy=bmispelon</v>
      </c>
      <c r="B526" s="4" t="s">
        <v>98</v>
      </c>
      <c r="C526" t="s">
        <v>103</v>
      </c>
      <c r="D526" t="s">
        <v>33</v>
      </c>
      <c r="E526" t="s">
        <v>285</v>
      </c>
      <c r="F526" t="s">
        <v>663</v>
      </c>
      <c r="G526" t="s">
        <v>183</v>
      </c>
    </row>
    <row r="527" spans="1:7" x14ac:dyDescent="0.2">
      <c r="A527" t="str">
        <f t="shared" si="8"/>
        <v>Djangototal_lines_D=1 lineclosedBy=apollo13</v>
      </c>
      <c r="B527" s="4" t="s">
        <v>98</v>
      </c>
      <c r="C527" t="s">
        <v>101</v>
      </c>
      <c r="D527" t="s">
        <v>91</v>
      </c>
      <c r="E527" t="s">
        <v>285</v>
      </c>
      <c r="F527" t="s">
        <v>664</v>
      </c>
      <c r="G527" s="7">
        <v>17499</v>
      </c>
    </row>
    <row r="528" spans="1:7" x14ac:dyDescent="0.2">
      <c r="A528" t="str">
        <f t="shared" si="8"/>
        <v>DjangocommitsPull_D=many commitsclosedBy=claudep</v>
      </c>
      <c r="B528" s="4" t="s">
        <v>98</v>
      </c>
      <c r="C528" t="s">
        <v>102</v>
      </c>
      <c r="D528" t="s">
        <v>33</v>
      </c>
      <c r="E528" t="s">
        <v>285</v>
      </c>
      <c r="F528" t="s">
        <v>665</v>
      </c>
      <c r="G528" t="s">
        <v>666</v>
      </c>
    </row>
    <row r="529" spans="1:7" x14ac:dyDescent="0.2">
      <c r="A529" t="str">
        <f t="shared" si="8"/>
        <v>Djangototal_lines_D=1 lineclosedBy=aaugustin</v>
      </c>
      <c r="B529" s="4" t="s">
        <v>98</v>
      </c>
      <c r="C529" t="s">
        <v>100</v>
      </c>
      <c r="D529" t="s">
        <v>91</v>
      </c>
      <c r="E529" t="s">
        <v>285</v>
      </c>
      <c r="F529" t="s">
        <v>668</v>
      </c>
      <c r="G529" s="7">
        <v>13102</v>
      </c>
    </row>
    <row r="530" spans="1:7" x14ac:dyDescent="0.2">
      <c r="A530" t="str">
        <f t="shared" si="8"/>
        <v>Djangototal_lines_D=1 lineclosedBy=timgraham</v>
      </c>
      <c r="B530" s="4" t="s">
        <v>98</v>
      </c>
      <c r="C530" t="s">
        <v>99</v>
      </c>
      <c r="D530" t="s">
        <v>91</v>
      </c>
      <c r="E530" t="s">
        <v>360</v>
      </c>
      <c r="F530" t="s">
        <v>669</v>
      </c>
      <c r="G530" t="s">
        <v>670</v>
      </c>
    </row>
    <row r="531" spans="1:7" x14ac:dyDescent="0.2">
      <c r="A531" t="str">
        <f t="shared" si="8"/>
        <v>iPythoncoreTeamFollowsRequester=falseclosedBy=fperez</v>
      </c>
      <c r="B531" s="8" t="s">
        <v>1277</v>
      </c>
      <c r="C531" t="s">
        <v>138</v>
      </c>
      <c r="D531" t="s">
        <v>61</v>
      </c>
      <c r="E531" t="s">
        <v>1044</v>
      </c>
      <c r="F531" t="s">
        <v>20</v>
      </c>
      <c r="G531" s="7">
        <v>10681</v>
      </c>
    </row>
    <row r="532" spans="1:7" x14ac:dyDescent="0.2">
      <c r="A532" t="str">
        <f t="shared" si="8"/>
        <v>iPythoncoreTeamFollowsRequester=falseclosedBy=bfroehle</v>
      </c>
      <c r="B532" s="8" t="s">
        <v>1277</v>
      </c>
      <c r="C532" t="s">
        <v>141</v>
      </c>
      <c r="D532" t="s">
        <v>61</v>
      </c>
      <c r="E532" t="s">
        <v>1045</v>
      </c>
      <c r="F532" t="s">
        <v>20</v>
      </c>
      <c r="G532" s="7">
        <v>10681</v>
      </c>
    </row>
    <row r="533" spans="1:7" x14ac:dyDescent="0.2">
      <c r="A533" t="str">
        <f t="shared" si="8"/>
        <v>iPythontypeDeveloper=externalclosedBy=epatters</v>
      </c>
      <c r="B533" s="8" t="s">
        <v>1277</v>
      </c>
      <c r="C533" t="s">
        <v>144</v>
      </c>
      <c r="D533" t="s">
        <v>47</v>
      </c>
      <c r="E533" t="s">
        <v>432</v>
      </c>
      <c r="F533" t="s">
        <v>20</v>
      </c>
      <c r="G533" s="7">
        <v>10576</v>
      </c>
    </row>
    <row r="534" spans="1:7" x14ac:dyDescent="0.2">
      <c r="A534" t="str">
        <f t="shared" si="8"/>
        <v>iPythoncoreTeamFollowsRequester=falseclosedBy=epatters</v>
      </c>
      <c r="B534" s="8" t="s">
        <v>1277</v>
      </c>
      <c r="C534" t="s">
        <v>144</v>
      </c>
      <c r="D534" t="s">
        <v>61</v>
      </c>
      <c r="E534" t="s">
        <v>432</v>
      </c>
      <c r="F534" t="s">
        <v>20</v>
      </c>
      <c r="G534" s="7">
        <v>10681</v>
      </c>
    </row>
    <row r="535" spans="1:7" x14ac:dyDescent="0.2">
      <c r="A535" t="str">
        <f t="shared" si="8"/>
        <v>iPythontypeDeveloper=externalclosedBy=jdmarch</v>
      </c>
      <c r="B535" s="8" t="s">
        <v>1277</v>
      </c>
      <c r="C535" t="s">
        <v>145</v>
      </c>
      <c r="D535" t="s">
        <v>47</v>
      </c>
      <c r="E535" t="s">
        <v>196</v>
      </c>
      <c r="F535" t="s">
        <v>20</v>
      </c>
      <c r="G535" s="7">
        <v>10576</v>
      </c>
    </row>
    <row r="536" spans="1:7" x14ac:dyDescent="0.2">
      <c r="A536" t="str">
        <f t="shared" si="8"/>
        <v>iPythoncoreTeamFollowsRequester=falseclosedBy=jdmarch</v>
      </c>
      <c r="B536" s="8" t="s">
        <v>1277</v>
      </c>
      <c r="C536" t="s">
        <v>145</v>
      </c>
      <c r="D536" t="s">
        <v>61</v>
      </c>
      <c r="E536" t="s">
        <v>196</v>
      </c>
      <c r="F536" t="s">
        <v>20</v>
      </c>
      <c r="G536" s="7">
        <v>10681</v>
      </c>
    </row>
    <row r="537" spans="1:7" x14ac:dyDescent="0.2">
      <c r="A537" t="str">
        <f t="shared" si="8"/>
        <v>iPythoncoreTeamFollowsRequester=falseclosedBy=takluyver</v>
      </c>
      <c r="B537" s="8" t="s">
        <v>1277</v>
      </c>
      <c r="C537" t="s">
        <v>136</v>
      </c>
      <c r="D537" t="s">
        <v>61</v>
      </c>
      <c r="E537" t="s">
        <v>1046</v>
      </c>
      <c r="F537" t="s">
        <v>1041</v>
      </c>
      <c r="G537" s="7">
        <v>10667</v>
      </c>
    </row>
    <row r="538" spans="1:7" x14ac:dyDescent="0.2">
      <c r="A538" t="str">
        <f t="shared" si="8"/>
        <v>iPythoncoreTeamFollowsRequester=falseclosedBy=ellisonbg</v>
      </c>
      <c r="B538" s="8" t="s">
        <v>1277</v>
      </c>
      <c r="C538" t="s">
        <v>139</v>
      </c>
      <c r="D538" t="s">
        <v>61</v>
      </c>
      <c r="E538" t="s">
        <v>1047</v>
      </c>
      <c r="F538" t="s">
        <v>1048</v>
      </c>
      <c r="G538" s="7">
        <v>10484</v>
      </c>
    </row>
    <row r="539" spans="1:7" x14ac:dyDescent="0.2">
      <c r="A539" t="str">
        <f t="shared" si="8"/>
        <v>iPythontypeDeveloper=externalclosedBy=ivanov</v>
      </c>
      <c r="B539" s="8" t="s">
        <v>1277</v>
      </c>
      <c r="C539" t="s">
        <v>142</v>
      </c>
      <c r="D539" t="s">
        <v>47</v>
      </c>
      <c r="E539" t="s">
        <v>1049</v>
      </c>
      <c r="F539" t="s">
        <v>1050</v>
      </c>
      <c r="G539" s="7">
        <v>10315</v>
      </c>
    </row>
    <row r="540" spans="1:7" x14ac:dyDescent="0.2">
      <c r="A540" t="str">
        <f t="shared" si="8"/>
        <v>iPythoncoreTeamFollowsRequester=falseclosedBy=minrk</v>
      </c>
      <c r="B540" s="8" t="s">
        <v>1277</v>
      </c>
      <c r="C540" t="s">
        <v>135</v>
      </c>
      <c r="D540" t="s">
        <v>61</v>
      </c>
      <c r="E540" t="s">
        <v>1051</v>
      </c>
      <c r="F540" t="s">
        <v>1052</v>
      </c>
      <c r="G540" s="7">
        <v>10296</v>
      </c>
    </row>
    <row r="541" spans="1:7" x14ac:dyDescent="0.2">
      <c r="A541" t="str">
        <f t="shared" si="8"/>
        <v>iPythoncoreTeamFollowsRequester=falseclosedBy=Carreau</v>
      </c>
      <c r="B541" s="8" t="s">
        <v>1277</v>
      </c>
      <c r="C541" t="s">
        <v>137</v>
      </c>
      <c r="D541" t="s">
        <v>61</v>
      </c>
      <c r="E541" t="s">
        <v>1053</v>
      </c>
      <c r="F541" t="s">
        <v>333</v>
      </c>
      <c r="G541" s="7">
        <v>10293</v>
      </c>
    </row>
    <row r="542" spans="1:7" x14ac:dyDescent="0.2">
      <c r="A542" t="str">
        <f t="shared" si="8"/>
        <v>iPythontypeDeveloper=externalclosedBy=minrk</v>
      </c>
      <c r="B542" s="8" t="s">
        <v>1277</v>
      </c>
      <c r="C542" t="s">
        <v>135</v>
      </c>
      <c r="D542" t="s">
        <v>47</v>
      </c>
      <c r="E542" t="s">
        <v>1055</v>
      </c>
      <c r="F542" t="s">
        <v>604</v>
      </c>
      <c r="G542" s="7">
        <v>10099</v>
      </c>
    </row>
    <row r="543" spans="1:7" x14ac:dyDescent="0.2">
      <c r="A543" t="str">
        <f t="shared" si="8"/>
        <v>iPythontypeDeveloper=externalclosedBy=Carreau</v>
      </c>
      <c r="B543" s="8" t="s">
        <v>1277</v>
      </c>
      <c r="C543" t="s">
        <v>137</v>
      </c>
      <c r="D543" t="s">
        <v>47</v>
      </c>
      <c r="E543" t="s">
        <v>1056</v>
      </c>
      <c r="F543" t="s">
        <v>1057</v>
      </c>
      <c r="G543" s="7">
        <v>10021</v>
      </c>
    </row>
    <row r="544" spans="1:7" x14ac:dyDescent="0.2">
      <c r="A544" t="str">
        <f t="shared" si="8"/>
        <v>iPythontypeDeveloper=externalclosedBy=ellisonbg</v>
      </c>
      <c r="B544" s="8" t="s">
        <v>1277</v>
      </c>
      <c r="C544" t="s">
        <v>139</v>
      </c>
      <c r="D544" t="s">
        <v>47</v>
      </c>
      <c r="E544" t="s">
        <v>1058</v>
      </c>
      <c r="F544" t="s">
        <v>445</v>
      </c>
      <c r="G544" t="s">
        <v>932</v>
      </c>
    </row>
    <row r="545" spans="1:7" x14ac:dyDescent="0.2">
      <c r="A545" t="str">
        <f t="shared" si="8"/>
        <v>iPythontypeDeveloper=externalclosedBy=fperez</v>
      </c>
      <c r="B545" s="8" t="s">
        <v>1277</v>
      </c>
      <c r="C545" t="s">
        <v>138</v>
      </c>
      <c r="D545" t="s">
        <v>47</v>
      </c>
      <c r="E545" t="s">
        <v>1059</v>
      </c>
      <c r="F545" t="s">
        <v>1060</v>
      </c>
      <c r="G545" t="s">
        <v>1061</v>
      </c>
    </row>
    <row r="546" spans="1:7" x14ac:dyDescent="0.2">
      <c r="A546" t="str">
        <f t="shared" si="8"/>
        <v>iPythontypeDeveloper=externalclosedBy=takluyver</v>
      </c>
      <c r="B546" s="8" t="s">
        <v>1277</v>
      </c>
      <c r="C546" t="s">
        <v>136</v>
      </c>
      <c r="D546" t="s">
        <v>47</v>
      </c>
      <c r="E546" t="s">
        <v>1062</v>
      </c>
      <c r="F546" t="s">
        <v>1063</v>
      </c>
      <c r="G546" t="s">
        <v>871</v>
      </c>
    </row>
    <row r="547" spans="1:7" x14ac:dyDescent="0.2">
      <c r="A547" t="str">
        <f t="shared" si="8"/>
        <v>iPythontypeDeveloper=externalclosedBy=jdfreder</v>
      </c>
      <c r="B547" s="8" t="s">
        <v>1277</v>
      </c>
      <c r="C547" t="s">
        <v>140</v>
      </c>
      <c r="D547" t="s">
        <v>47</v>
      </c>
      <c r="E547" t="s">
        <v>949</v>
      </c>
      <c r="F547" t="s">
        <v>1064</v>
      </c>
      <c r="G547" t="s">
        <v>1065</v>
      </c>
    </row>
    <row r="548" spans="1:7" x14ac:dyDescent="0.2">
      <c r="A548" t="str">
        <f t="shared" si="8"/>
        <v>iPythonfirst_Pull=FalseclosedBy=ivanov</v>
      </c>
      <c r="B548" s="8" t="s">
        <v>1277</v>
      </c>
      <c r="C548" t="s">
        <v>142</v>
      </c>
      <c r="D548" t="s">
        <v>88</v>
      </c>
      <c r="E548" t="s">
        <v>1066</v>
      </c>
      <c r="F548" t="s">
        <v>1067</v>
      </c>
      <c r="G548" s="7">
        <v>11113</v>
      </c>
    </row>
    <row r="549" spans="1:7" x14ac:dyDescent="0.2">
      <c r="A549" t="str">
        <f t="shared" si="8"/>
        <v>iPythontypeDeveloper=externalclosedBy=bfroehle</v>
      </c>
      <c r="B549" s="8" t="s">
        <v>1277</v>
      </c>
      <c r="C549" t="s">
        <v>141</v>
      </c>
      <c r="D549" t="s">
        <v>47</v>
      </c>
      <c r="E549" t="s">
        <v>1068</v>
      </c>
      <c r="F549" t="s">
        <v>1069</v>
      </c>
      <c r="G549" t="s">
        <v>1070</v>
      </c>
    </row>
    <row r="550" spans="1:7" x14ac:dyDescent="0.2">
      <c r="A550" t="str">
        <f t="shared" si="8"/>
        <v>iPythoncommitsPull_D=1 commitclosedBy=epatters</v>
      </c>
      <c r="B550" s="8" t="s">
        <v>1277</v>
      </c>
      <c r="C550" t="s">
        <v>144</v>
      </c>
      <c r="D550" t="s">
        <v>10</v>
      </c>
      <c r="E550" t="s">
        <v>304</v>
      </c>
      <c r="F550" t="s">
        <v>1071</v>
      </c>
      <c r="G550" s="7">
        <v>16611</v>
      </c>
    </row>
    <row r="551" spans="1:7" x14ac:dyDescent="0.2">
      <c r="A551" t="str">
        <f t="shared" si="8"/>
        <v>iPythonchangedFiles_D=1 fileclosedBy=epatters</v>
      </c>
      <c r="B551" s="8" t="s">
        <v>1277</v>
      </c>
      <c r="C551" t="s">
        <v>144</v>
      </c>
      <c r="D551" t="s">
        <v>36</v>
      </c>
      <c r="E551" t="s">
        <v>304</v>
      </c>
      <c r="F551" t="s">
        <v>1071</v>
      </c>
      <c r="G551" s="7">
        <v>18446</v>
      </c>
    </row>
    <row r="552" spans="1:7" x14ac:dyDescent="0.2">
      <c r="A552" t="str">
        <f t="shared" si="8"/>
        <v>iPythonfirst_Pull=FalseclosedBy=fperez</v>
      </c>
      <c r="B552" s="8" t="s">
        <v>1277</v>
      </c>
      <c r="C552" t="s">
        <v>138</v>
      </c>
      <c r="D552" t="s">
        <v>88</v>
      </c>
      <c r="E552" t="s">
        <v>1072</v>
      </c>
      <c r="F552" t="s">
        <v>617</v>
      </c>
      <c r="G552" s="7">
        <v>10491</v>
      </c>
    </row>
    <row r="553" spans="1:7" x14ac:dyDescent="0.2">
      <c r="A553" t="str">
        <f t="shared" si="8"/>
        <v>iPythontypeDeveloper=externalclosedBy=rgbkrk</v>
      </c>
      <c r="B553" s="8" t="s">
        <v>1277</v>
      </c>
      <c r="C553" t="s">
        <v>143</v>
      </c>
      <c r="D553" t="s">
        <v>47</v>
      </c>
      <c r="E553" t="s">
        <v>210</v>
      </c>
      <c r="F553" t="s">
        <v>269</v>
      </c>
      <c r="G553" t="s">
        <v>1073</v>
      </c>
    </row>
    <row r="554" spans="1:7" x14ac:dyDescent="0.2">
      <c r="A554" t="str">
        <f t="shared" si="8"/>
        <v>iPythonfirst_Pull=FalseclosedBy=jdmarch</v>
      </c>
      <c r="B554" s="8" t="s">
        <v>1277</v>
      </c>
      <c r="C554" t="s">
        <v>145</v>
      </c>
      <c r="D554" t="s">
        <v>88</v>
      </c>
      <c r="E554" t="s">
        <v>217</v>
      </c>
      <c r="F554" t="s">
        <v>277</v>
      </c>
      <c r="G554" s="7">
        <v>10288</v>
      </c>
    </row>
    <row r="555" spans="1:7" x14ac:dyDescent="0.2">
      <c r="A555" t="str">
        <f t="shared" si="8"/>
        <v>iPythonfirst_Pull=FalseclosedBy=ellisonbg</v>
      </c>
      <c r="B555" s="8" t="s">
        <v>1277</v>
      </c>
      <c r="C555" t="s">
        <v>139</v>
      </c>
      <c r="D555" t="s">
        <v>88</v>
      </c>
      <c r="E555" t="s">
        <v>1074</v>
      </c>
      <c r="F555" t="s">
        <v>1075</v>
      </c>
      <c r="G555" s="7">
        <v>10231</v>
      </c>
    </row>
    <row r="556" spans="1:7" x14ac:dyDescent="0.2">
      <c r="A556" t="str">
        <f t="shared" si="8"/>
        <v>iPythonfirst_Pull=FalseclosedBy=Carreau</v>
      </c>
      <c r="B556" s="8" t="s">
        <v>1277</v>
      </c>
      <c r="C556" t="s">
        <v>137</v>
      </c>
      <c r="D556" t="s">
        <v>88</v>
      </c>
      <c r="E556" t="s">
        <v>1076</v>
      </c>
      <c r="F556" t="s">
        <v>1077</v>
      </c>
      <c r="G556" s="7">
        <v>10135</v>
      </c>
    </row>
    <row r="557" spans="1:7" x14ac:dyDescent="0.2">
      <c r="A557" t="str">
        <f t="shared" si="8"/>
        <v>iPythonfirst_Pull=FalseclosedBy=minrk</v>
      </c>
      <c r="B557" s="8" t="s">
        <v>1277</v>
      </c>
      <c r="C557" t="s">
        <v>135</v>
      </c>
      <c r="D557" t="s">
        <v>88</v>
      </c>
      <c r="E557" t="s">
        <v>1078</v>
      </c>
      <c r="F557" t="s">
        <v>1079</v>
      </c>
      <c r="G557" s="7">
        <v>10066</v>
      </c>
    </row>
    <row r="558" spans="1:7" x14ac:dyDescent="0.2">
      <c r="A558" t="str">
        <f t="shared" si="8"/>
        <v>iPythoncoreTeamFollowsRequester=trueclosedBy=ivanov</v>
      </c>
      <c r="B558" s="8" t="s">
        <v>1277</v>
      </c>
      <c r="C558" t="s">
        <v>142</v>
      </c>
      <c r="D558" t="s">
        <v>58</v>
      </c>
      <c r="E558" t="s">
        <v>1080</v>
      </c>
      <c r="F558" t="s">
        <v>1081</v>
      </c>
      <c r="G558" s="7">
        <v>129736</v>
      </c>
    </row>
    <row r="559" spans="1:7" x14ac:dyDescent="0.2">
      <c r="A559" t="str">
        <f t="shared" si="8"/>
        <v>iPythonfirst_Pull=FalseclosedBy=rgbkrk</v>
      </c>
      <c r="B559" s="8" t="s">
        <v>1277</v>
      </c>
      <c r="C559" t="s">
        <v>143</v>
      </c>
      <c r="D559" t="s">
        <v>88</v>
      </c>
      <c r="E559" t="s">
        <v>245</v>
      </c>
      <c r="F559" t="s">
        <v>287</v>
      </c>
      <c r="G559" t="s">
        <v>1082</v>
      </c>
    </row>
    <row r="560" spans="1:7" x14ac:dyDescent="0.2">
      <c r="A560" t="str">
        <f t="shared" si="8"/>
        <v>iPythonfirst_Pull=FalseclosedBy=jdfreder</v>
      </c>
      <c r="B560" s="8" t="s">
        <v>1277</v>
      </c>
      <c r="C560" t="s">
        <v>140</v>
      </c>
      <c r="D560" t="s">
        <v>88</v>
      </c>
      <c r="E560" t="s">
        <v>1083</v>
      </c>
      <c r="F560" t="s">
        <v>1084</v>
      </c>
      <c r="G560" t="s">
        <v>808</v>
      </c>
    </row>
    <row r="561" spans="1:7" x14ac:dyDescent="0.2">
      <c r="A561" t="str">
        <f t="shared" si="8"/>
        <v>iPythonfirst_Pull=FalseclosedBy=takluyver</v>
      </c>
      <c r="B561" s="8" t="s">
        <v>1277</v>
      </c>
      <c r="C561" t="s">
        <v>136</v>
      </c>
      <c r="D561" t="s">
        <v>88</v>
      </c>
      <c r="E561" t="s">
        <v>1085</v>
      </c>
      <c r="F561" t="s">
        <v>823</v>
      </c>
      <c r="G561" t="s">
        <v>920</v>
      </c>
    </row>
    <row r="562" spans="1:7" x14ac:dyDescent="0.2">
      <c r="A562" t="str">
        <f t="shared" si="8"/>
        <v>iPythontotal_lines_D=some linesclosedBy=epatters</v>
      </c>
      <c r="B562" s="8" t="s">
        <v>1277</v>
      </c>
      <c r="C562" t="s">
        <v>144</v>
      </c>
      <c r="D562" t="s">
        <v>94</v>
      </c>
      <c r="E562" t="s">
        <v>196</v>
      </c>
      <c r="F562" t="s">
        <v>313</v>
      </c>
      <c r="G562" s="7">
        <v>15618</v>
      </c>
    </row>
    <row r="563" spans="1:7" x14ac:dyDescent="0.2">
      <c r="A563" t="str">
        <f t="shared" si="8"/>
        <v>iPythonfirst_Pull=FalseclosedBy=bfroehle</v>
      </c>
      <c r="B563" s="8" t="s">
        <v>1277</v>
      </c>
      <c r="C563" t="s">
        <v>141</v>
      </c>
      <c r="D563" t="s">
        <v>88</v>
      </c>
      <c r="E563" t="s">
        <v>447</v>
      </c>
      <c r="F563" t="s">
        <v>349</v>
      </c>
      <c r="G563" t="s">
        <v>1087</v>
      </c>
    </row>
    <row r="564" spans="1:7" x14ac:dyDescent="0.2">
      <c r="A564" t="str">
        <f t="shared" si="8"/>
        <v>iPythoncommitsPull_D=1 commitclosedBy=jdmarch</v>
      </c>
      <c r="B564" s="8" t="s">
        <v>1277</v>
      </c>
      <c r="C564" t="s">
        <v>145</v>
      </c>
      <c r="D564" t="s">
        <v>10</v>
      </c>
      <c r="E564" t="s">
        <v>272</v>
      </c>
      <c r="F564" t="s">
        <v>349</v>
      </c>
      <c r="G564" s="7">
        <v>13348</v>
      </c>
    </row>
    <row r="565" spans="1:7" x14ac:dyDescent="0.2">
      <c r="A565" t="str">
        <f t="shared" si="8"/>
        <v>iPythontotal_lines_D=some linesclosedBy=jdmarch</v>
      </c>
      <c r="B565" s="8" t="s">
        <v>1277</v>
      </c>
      <c r="C565" t="s">
        <v>145</v>
      </c>
      <c r="D565" t="s">
        <v>94</v>
      </c>
      <c r="E565" t="s">
        <v>272</v>
      </c>
      <c r="F565" t="s">
        <v>349</v>
      </c>
      <c r="G565" s="7">
        <v>14343</v>
      </c>
    </row>
    <row r="566" spans="1:7" x14ac:dyDescent="0.2">
      <c r="A566" t="str">
        <f t="shared" si="8"/>
        <v>iPythoncoreTeamFollowsRequester=trueclosedBy=rgbkrk</v>
      </c>
      <c r="B566" s="8" t="s">
        <v>1277</v>
      </c>
      <c r="C566" t="s">
        <v>143</v>
      </c>
      <c r="D566" t="s">
        <v>58</v>
      </c>
      <c r="E566" t="s">
        <v>756</v>
      </c>
      <c r="F566" t="s">
        <v>1088</v>
      </c>
      <c r="G566" s="7">
        <v>109109</v>
      </c>
    </row>
    <row r="567" spans="1:7" x14ac:dyDescent="0.2">
      <c r="A567" t="str">
        <f t="shared" si="8"/>
        <v>iPythonchangedFiles_D=1 fileclosedBy=bfroehle</v>
      </c>
      <c r="B567" s="8" t="s">
        <v>1277</v>
      </c>
      <c r="C567" t="s">
        <v>141</v>
      </c>
      <c r="D567" t="s">
        <v>36</v>
      </c>
      <c r="E567" t="s">
        <v>1089</v>
      </c>
      <c r="F567" t="s">
        <v>369</v>
      </c>
      <c r="G567" s="7">
        <v>13834</v>
      </c>
    </row>
    <row r="568" spans="1:7" x14ac:dyDescent="0.2">
      <c r="A568" t="str">
        <f t="shared" si="8"/>
        <v>iPythoncommitsPull_D=1 commitclosedBy=bfroehle</v>
      </c>
      <c r="B568" s="8" t="s">
        <v>1277</v>
      </c>
      <c r="C568" t="s">
        <v>141</v>
      </c>
      <c r="D568" t="s">
        <v>10</v>
      </c>
      <c r="E568" t="s">
        <v>473</v>
      </c>
      <c r="F568" t="s">
        <v>388</v>
      </c>
      <c r="G568" s="7">
        <v>11568</v>
      </c>
    </row>
    <row r="569" spans="1:7" x14ac:dyDescent="0.2">
      <c r="A569" t="str">
        <f t="shared" si="8"/>
        <v>iPythontotal_lines_D=some linesclosedBy=bfroehle</v>
      </c>
      <c r="B569" s="8" t="s">
        <v>1277</v>
      </c>
      <c r="C569" t="s">
        <v>141</v>
      </c>
      <c r="D569" t="s">
        <v>94</v>
      </c>
      <c r="E569" t="s">
        <v>473</v>
      </c>
      <c r="F569" t="s">
        <v>388</v>
      </c>
      <c r="G569" s="7">
        <v>12431</v>
      </c>
    </row>
    <row r="570" spans="1:7" x14ac:dyDescent="0.2">
      <c r="A570" t="str">
        <f t="shared" si="8"/>
        <v>iPythoncommitsPull_D=1 commitclosedBy=Carreau</v>
      </c>
      <c r="B570" s="8" t="s">
        <v>1277</v>
      </c>
      <c r="C570" t="s">
        <v>137</v>
      </c>
      <c r="D570" t="s">
        <v>10</v>
      </c>
      <c r="E570" t="s">
        <v>1090</v>
      </c>
      <c r="F570" t="s">
        <v>1091</v>
      </c>
      <c r="G570" s="7">
        <v>1125</v>
      </c>
    </row>
    <row r="571" spans="1:7" x14ac:dyDescent="0.2">
      <c r="A571" t="str">
        <f t="shared" si="8"/>
        <v>iPythontotal_lines_D=many linesclosedBy=ellisonbg</v>
      </c>
      <c r="B571" s="8" t="s">
        <v>1277</v>
      </c>
      <c r="C571" t="s">
        <v>139</v>
      </c>
      <c r="D571" t="s">
        <v>93</v>
      </c>
      <c r="E571" t="s">
        <v>1033</v>
      </c>
      <c r="F571" t="s">
        <v>1093</v>
      </c>
      <c r="G571" s="7">
        <v>12464</v>
      </c>
    </row>
    <row r="572" spans="1:7" x14ac:dyDescent="0.2">
      <c r="A572" t="str">
        <f t="shared" si="8"/>
        <v>iPythontotal_lines_D=many linesclosedBy=fperez</v>
      </c>
      <c r="B572" s="8" t="s">
        <v>1277</v>
      </c>
      <c r="C572" t="s">
        <v>138</v>
      </c>
      <c r="D572" t="s">
        <v>93</v>
      </c>
      <c r="E572" t="s">
        <v>1094</v>
      </c>
      <c r="F572" t="s">
        <v>1095</v>
      </c>
      <c r="G572" s="7">
        <v>12433</v>
      </c>
    </row>
    <row r="573" spans="1:7" x14ac:dyDescent="0.2">
      <c r="A573" t="str">
        <f t="shared" si="8"/>
        <v>iPythonchangedFiles_D=1 fileclosedBy=jdmarch</v>
      </c>
      <c r="B573" s="8" t="s">
        <v>1277</v>
      </c>
      <c r="C573" t="s">
        <v>145</v>
      </c>
      <c r="D573" t="s">
        <v>36</v>
      </c>
      <c r="E573" t="s">
        <v>412</v>
      </c>
      <c r="F573" t="s">
        <v>414</v>
      </c>
      <c r="G573" s="7">
        <v>11858</v>
      </c>
    </row>
    <row r="574" spans="1:7" x14ac:dyDescent="0.2">
      <c r="A574" t="str">
        <f t="shared" si="8"/>
        <v>iPythoncommitsPull_D=1 commitclosedBy=minrk</v>
      </c>
      <c r="B574" s="8" t="s">
        <v>1277</v>
      </c>
      <c r="C574" t="s">
        <v>135</v>
      </c>
      <c r="D574" t="s">
        <v>10</v>
      </c>
      <c r="E574" t="s">
        <v>598</v>
      </c>
      <c r="F574" t="s">
        <v>1096</v>
      </c>
      <c r="G574" s="7">
        <v>10523</v>
      </c>
    </row>
    <row r="575" spans="1:7" x14ac:dyDescent="0.2">
      <c r="A575" t="str">
        <f t="shared" si="8"/>
        <v>iPythoncommitsPull_D=1 commitclosedBy=takluyver</v>
      </c>
      <c r="B575" s="8" t="s">
        <v>1277</v>
      </c>
      <c r="C575" t="s">
        <v>136</v>
      </c>
      <c r="D575" t="s">
        <v>10</v>
      </c>
      <c r="E575" t="s">
        <v>1097</v>
      </c>
      <c r="F575" t="s">
        <v>1098</v>
      </c>
      <c r="G575" s="7">
        <v>10464</v>
      </c>
    </row>
    <row r="576" spans="1:7" x14ac:dyDescent="0.2">
      <c r="A576" t="str">
        <f t="shared" si="8"/>
        <v>iPythonfirst_Pull=TrueclosedBy=epatters</v>
      </c>
      <c r="B576" s="8" t="s">
        <v>1277</v>
      </c>
      <c r="C576" t="s">
        <v>144</v>
      </c>
      <c r="D576" t="s">
        <v>42</v>
      </c>
      <c r="E576" t="s">
        <v>272</v>
      </c>
      <c r="F576" t="s">
        <v>420</v>
      </c>
      <c r="G576" s="7">
        <v>33302</v>
      </c>
    </row>
    <row r="577" spans="1:7" x14ac:dyDescent="0.2">
      <c r="A577" t="str">
        <f t="shared" si="8"/>
        <v>iPythontotal_lines_D=some linesclosedBy=minrk</v>
      </c>
      <c r="B577" s="8" t="s">
        <v>1277</v>
      </c>
      <c r="C577" t="s">
        <v>135</v>
      </c>
      <c r="D577" t="s">
        <v>94</v>
      </c>
      <c r="E577" t="s">
        <v>1100</v>
      </c>
      <c r="F577" t="s">
        <v>1101</v>
      </c>
      <c r="G577" s="7">
        <v>10805</v>
      </c>
    </row>
    <row r="578" spans="1:7" x14ac:dyDescent="0.2">
      <c r="A578" t="str">
        <f t="shared" si="8"/>
        <v>iPythoncoreTeamFollowsRequester=trueclosedBy=jdfreder</v>
      </c>
      <c r="B578" s="8" t="s">
        <v>1277</v>
      </c>
      <c r="C578" t="s">
        <v>140</v>
      </c>
      <c r="D578" t="s">
        <v>58</v>
      </c>
      <c r="E578" t="s">
        <v>1045</v>
      </c>
      <c r="F578" t="s">
        <v>1103</v>
      </c>
      <c r="G578" s="7">
        <v>83035</v>
      </c>
    </row>
    <row r="579" spans="1:7" x14ac:dyDescent="0.2">
      <c r="A579" t="str">
        <f t="shared" ref="A579:A642" si="9">_xlfn.CONCAT(B579,D579,C579)</f>
        <v>iPythontotal_lines_D=some linesclosedBy=takluyver</v>
      </c>
      <c r="B579" s="8" t="s">
        <v>1277</v>
      </c>
      <c r="C579" t="s">
        <v>136</v>
      </c>
      <c r="D579" t="s">
        <v>94</v>
      </c>
      <c r="E579" t="s">
        <v>1105</v>
      </c>
      <c r="F579" t="s">
        <v>1106</v>
      </c>
      <c r="G579" s="7">
        <v>1053</v>
      </c>
    </row>
    <row r="580" spans="1:7" x14ac:dyDescent="0.2">
      <c r="A580" t="str">
        <f t="shared" si="9"/>
        <v>iPythonchangedFiles_D=1 fileclosedBy=rgbkrk</v>
      </c>
      <c r="B580" s="8" t="s">
        <v>1277</v>
      </c>
      <c r="C580" t="s">
        <v>143</v>
      </c>
      <c r="D580" t="s">
        <v>36</v>
      </c>
      <c r="E580" t="s">
        <v>312</v>
      </c>
      <c r="F580" t="s">
        <v>1003</v>
      </c>
      <c r="G580" s="7">
        <v>10827</v>
      </c>
    </row>
    <row r="581" spans="1:7" x14ac:dyDescent="0.2">
      <c r="A581" t="str">
        <f t="shared" si="9"/>
        <v>iPythonchangedFiles_D=1 fileclosedBy=minrk</v>
      </c>
      <c r="B581" s="8" t="s">
        <v>1277</v>
      </c>
      <c r="C581" t="s">
        <v>135</v>
      </c>
      <c r="D581" t="s">
        <v>36</v>
      </c>
      <c r="E581" t="s">
        <v>1108</v>
      </c>
      <c r="F581" t="s">
        <v>1109</v>
      </c>
      <c r="G581" s="7">
        <v>10563</v>
      </c>
    </row>
    <row r="582" spans="1:7" x14ac:dyDescent="0.2">
      <c r="A582" t="str">
        <f t="shared" si="9"/>
        <v>iPythonchangedFiles_D=1 fileclosedBy=Carreau</v>
      </c>
      <c r="B582" s="8" t="s">
        <v>1277</v>
      </c>
      <c r="C582" t="s">
        <v>137</v>
      </c>
      <c r="D582" t="s">
        <v>36</v>
      </c>
      <c r="E582" t="s">
        <v>1111</v>
      </c>
      <c r="F582" t="s">
        <v>1112</v>
      </c>
      <c r="G582" s="7">
        <v>10522</v>
      </c>
    </row>
    <row r="583" spans="1:7" x14ac:dyDescent="0.2">
      <c r="A583" t="str">
        <f t="shared" si="9"/>
        <v>iPythontotal_lines_D=some linesclosedBy=ivanov</v>
      </c>
      <c r="B583" s="8" t="s">
        <v>1277</v>
      </c>
      <c r="C583" t="s">
        <v>142</v>
      </c>
      <c r="D583" t="s">
        <v>94</v>
      </c>
      <c r="E583" t="s">
        <v>718</v>
      </c>
      <c r="F583" t="s">
        <v>1113</v>
      </c>
      <c r="G583" s="7">
        <v>10164</v>
      </c>
    </row>
    <row r="584" spans="1:7" x14ac:dyDescent="0.2">
      <c r="A584" t="str">
        <f t="shared" si="9"/>
        <v>iPythonchangedFiles_D=1 fileclosedBy=takluyver</v>
      </c>
      <c r="B584" s="8" t="s">
        <v>1277</v>
      </c>
      <c r="C584" t="s">
        <v>136</v>
      </c>
      <c r="D584" t="s">
        <v>36</v>
      </c>
      <c r="E584" t="s">
        <v>843</v>
      </c>
      <c r="F584" t="s">
        <v>1115</v>
      </c>
      <c r="G584" s="7">
        <v>10444</v>
      </c>
    </row>
    <row r="585" spans="1:7" x14ac:dyDescent="0.2">
      <c r="A585" t="str">
        <f t="shared" si="9"/>
        <v>iPythontotal_lines_D=some linesclosedBy=Carreau</v>
      </c>
      <c r="B585" s="8" t="s">
        <v>1277</v>
      </c>
      <c r="C585" t="s">
        <v>137</v>
      </c>
      <c r="D585" t="s">
        <v>94</v>
      </c>
      <c r="E585" t="s">
        <v>1116</v>
      </c>
      <c r="F585" t="s">
        <v>1117</v>
      </c>
      <c r="G585" s="7">
        <v>10061</v>
      </c>
    </row>
    <row r="586" spans="1:7" x14ac:dyDescent="0.2">
      <c r="A586" t="str">
        <f t="shared" si="9"/>
        <v>iPythontotal_lines_D=many linesclosedBy=jdfreder</v>
      </c>
      <c r="B586" s="8" t="s">
        <v>1277</v>
      </c>
      <c r="C586" t="s">
        <v>140</v>
      </c>
      <c r="D586" t="s">
        <v>93</v>
      </c>
      <c r="E586" t="s">
        <v>1118</v>
      </c>
      <c r="F586" t="s">
        <v>1119</v>
      </c>
      <c r="G586" s="7">
        <v>10402</v>
      </c>
    </row>
    <row r="587" spans="1:7" x14ac:dyDescent="0.2">
      <c r="A587" t="str">
        <f t="shared" si="9"/>
        <v>iPythonchangedFiles_D=1 fileclosedBy=ivanov</v>
      </c>
      <c r="B587" s="8" t="s">
        <v>1277</v>
      </c>
      <c r="C587" t="s">
        <v>142</v>
      </c>
      <c r="D587" t="s">
        <v>36</v>
      </c>
      <c r="E587" t="s">
        <v>1102</v>
      </c>
      <c r="F587" t="s">
        <v>1120</v>
      </c>
      <c r="G587" s="7">
        <v>10248</v>
      </c>
    </row>
    <row r="588" spans="1:7" x14ac:dyDescent="0.2">
      <c r="A588" t="str">
        <f t="shared" si="9"/>
        <v>iPythoncommitsPull_D=1 commitclosedBy=jdfreder</v>
      </c>
      <c r="B588" s="8" t="s">
        <v>1277</v>
      </c>
      <c r="C588" t="s">
        <v>140</v>
      </c>
      <c r="D588" t="s">
        <v>10</v>
      </c>
      <c r="E588" t="s">
        <v>1068</v>
      </c>
      <c r="F588" t="s">
        <v>1122</v>
      </c>
      <c r="G588" t="s">
        <v>1123</v>
      </c>
    </row>
    <row r="589" spans="1:7" x14ac:dyDescent="0.2">
      <c r="A589" t="str">
        <f t="shared" si="9"/>
        <v>iPythoncommitsPull_D=1 commitclosedBy=ivanov</v>
      </c>
      <c r="B589" s="8" t="s">
        <v>1277</v>
      </c>
      <c r="C589" t="s">
        <v>142</v>
      </c>
      <c r="D589" t="s">
        <v>10</v>
      </c>
      <c r="E589" t="s">
        <v>473</v>
      </c>
      <c r="F589" t="s">
        <v>1124</v>
      </c>
      <c r="G589" t="s">
        <v>1125</v>
      </c>
    </row>
    <row r="590" spans="1:7" x14ac:dyDescent="0.2">
      <c r="A590" t="str">
        <f t="shared" si="9"/>
        <v>iPythontotal_lines_D=many linesclosedBy=ivanov</v>
      </c>
      <c r="B590" s="8" t="s">
        <v>1277</v>
      </c>
      <c r="C590" t="s">
        <v>142</v>
      </c>
      <c r="D590" t="s">
        <v>93</v>
      </c>
      <c r="E590" t="s">
        <v>473</v>
      </c>
      <c r="F590" t="s">
        <v>1124</v>
      </c>
      <c r="G590" s="7">
        <v>10102</v>
      </c>
    </row>
    <row r="591" spans="1:7" x14ac:dyDescent="0.2">
      <c r="A591" t="str">
        <f t="shared" si="9"/>
        <v>iPythontotal_lines_D=some linesclosedBy=jdfreder</v>
      </c>
      <c r="B591" s="8" t="s">
        <v>1277</v>
      </c>
      <c r="C591" t="s">
        <v>140</v>
      </c>
      <c r="D591" t="s">
        <v>94</v>
      </c>
      <c r="E591" t="s">
        <v>1127</v>
      </c>
      <c r="F591" t="s">
        <v>1128</v>
      </c>
      <c r="G591" t="s">
        <v>692</v>
      </c>
    </row>
    <row r="592" spans="1:7" x14ac:dyDescent="0.2">
      <c r="A592" t="str">
        <f t="shared" si="9"/>
        <v>iPythoncommitsPull_D=some commitsclosedBy=rgbkrk</v>
      </c>
      <c r="B592" s="8" t="s">
        <v>1277</v>
      </c>
      <c r="C592" t="s">
        <v>143</v>
      </c>
      <c r="D592" t="s">
        <v>83</v>
      </c>
      <c r="E592" t="s">
        <v>251</v>
      </c>
      <c r="F592" t="s">
        <v>446</v>
      </c>
      <c r="G592" s="7">
        <v>15345</v>
      </c>
    </row>
    <row r="593" spans="1:7" x14ac:dyDescent="0.2">
      <c r="A593" t="str">
        <f t="shared" si="9"/>
        <v>iPythoncommitsPull_D=1 commitclosedBy=rgbkrk</v>
      </c>
      <c r="B593" s="8" t="s">
        <v>1277</v>
      </c>
      <c r="C593" t="s">
        <v>143</v>
      </c>
      <c r="D593" t="s">
        <v>10</v>
      </c>
      <c r="E593" t="s">
        <v>251</v>
      </c>
      <c r="F593" t="s">
        <v>446</v>
      </c>
      <c r="G593" t="s">
        <v>1129</v>
      </c>
    </row>
    <row r="594" spans="1:7" x14ac:dyDescent="0.2">
      <c r="A594" t="str">
        <f t="shared" si="9"/>
        <v>iPythontotal_lines_D=some linesclosedBy=rgbkrk</v>
      </c>
      <c r="B594" s="8" t="s">
        <v>1277</v>
      </c>
      <c r="C594" t="s">
        <v>143</v>
      </c>
      <c r="D594" t="s">
        <v>94</v>
      </c>
      <c r="E594" t="s">
        <v>251</v>
      </c>
      <c r="F594" t="s">
        <v>446</v>
      </c>
      <c r="G594" t="s">
        <v>1130</v>
      </c>
    </row>
    <row r="595" spans="1:7" x14ac:dyDescent="0.2">
      <c r="A595" t="str">
        <f t="shared" si="9"/>
        <v>iPythoncoreTeamFollowsRequester=falseclosedBy=jdfreder</v>
      </c>
      <c r="B595" s="8" t="s">
        <v>1277</v>
      </c>
      <c r="C595" t="s">
        <v>140</v>
      </c>
      <c r="D595" t="s">
        <v>61</v>
      </c>
      <c r="E595" t="s">
        <v>696</v>
      </c>
      <c r="F595" t="s">
        <v>1131</v>
      </c>
      <c r="G595" t="s">
        <v>438</v>
      </c>
    </row>
    <row r="596" spans="1:7" x14ac:dyDescent="0.2">
      <c r="A596" t="str">
        <f t="shared" si="9"/>
        <v>iPythontotal_lines_D=many linesclosedBy=Carreau</v>
      </c>
      <c r="B596" s="8" t="s">
        <v>1277</v>
      </c>
      <c r="C596" t="s">
        <v>137</v>
      </c>
      <c r="D596" t="s">
        <v>93</v>
      </c>
      <c r="E596" t="s">
        <v>1133</v>
      </c>
      <c r="F596" t="s">
        <v>1134</v>
      </c>
      <c r="G596" t="s">
        <v>1135</v>
      </c>
    </row>
    <row r="597" spans="1:7" x14ac:dyDescent="0.2">
      <c r="A597" t="str">
        <f t="shared" si="9"/>
        <v>iPythontotal_lines_D=many linesclosedBy=takluyver</v>
      </c>
      <c r="B597" s="8" t="s">
        <v>1277</v>
      </c>
      <c r="C597" t="s">
        <v>136</v>
      </c>
      <c r="D597" t="s">
        <v>93</v>
      </c>
      <c r="E597" t="s">
        <v>1136</v>
      </c>
      <c r="F597" t="s">
        <v>1137</v>
      </c>
      <c r="G597" t="s">
        <v>906</v>
      </c>
    </row>
    <row r="598" spans="1:7" x14ac:dyDescent="0.2">
      <c r="A598" t="str">
        <f t="shared" si="9"/>
        <v>iPythonchangedFiles_D=1 fileclosedBy=jdfreder</v>
      </c>
      <c r="B598" s="8" t="s">
        <v>1277</v>
      </c>
      <c r="C598" t="s">
        <v>140</v>
      </c>
      <c r="D598" t="s">
        <v>36</v>
      </c>
      <c r="E598" t="s">
        <v>1138</v>
      </c>
      <c r="F598" t="s">
        <v>1139</v>
      </c>
      <c r="G598" t="s">
        <v>1140</v>
      </c>
    </row>
    <row r="599" spans="1:7" x14ac:dyDescent="0.2">
      <c r="A599" t="str">
        <f t="shared" si="9"/>
        <v>iPythoncommitsPull_D=1 commitclosedBy=fperez</v>
      </c>
      <c r="B599" s="8" t="s">
        <v>1277</v>
      </c>
      <c r="C599" t="s">
        <v>138</v>
      </c>
      <c r="D599" t="s">
        <v>10</v>
      </c>
      <c r="E599" t="s">
        <v>1141</v>
      </c>
      <c r="F599" t="s">
        <v>456</v>
      </c>
      <c r="G599" t="s">
        <v>1142</v>
      </c>
    </row>
    <row r="600" spans="1:7" x14ac:dyDescent="0.2">
      <c r="A600" t="str">
        <f t="shared" si="9"/>
        <v>iPythonfirst_Pull=FalseclosedBy=epatters</v>
      </c>
      <c r="B600" s="8" t="s">
        <v>1277</v>
      </c>
      <c r="C600" t="s">
        <v>144</v>
      </c>
      <c r="D600" t="s">
        <v>88</v>
      </c>
      <c r="E600" t="s">
        <v>412</v>
      </c>
      <c r="F600" t="s">
        <v>456</v>
      </c>
      <c r="G600" t="s">
        <v>1144</v>
      </c>
    </row>
    <row r="601" spans="1:7" x14ac:dyDescent="0.2">
      <c r="A601" t="str">
        <f t="shared" si="9"/>
        <v>iPythontotal_lines_D=many linesclosedBy=rgbkrk</v>
      </c>
      <c r="B601" s="8" t="s">
        <v>1277</v>
      </c>
      <c r="C601" t="s">
        <v>143</v>
      </c>
      <c r="D601" t="s">
        <v>93</v>
      </c>
      <c r="E601" t="s">
        <v>353</v>
      </c>
      <c r="F601" t="s">
        <v>1145</v>
      </c>
      <c r="G601" t="s">
        <v>1146</v>
      </c>
    </row>
    <row r="602" spans="1:7" x14ac:dyDescent="0.2">
      <c r="A602" t="str">
        <f t="shared" si="9"/>
        <v>iPythontotal_lines_D=many linesclosedBy=minrk</v>
      </c>
      <c r="B602" s="8" t="s">
        <v>1277</v>
      </c>
      <c r="C602" t="s">
        <v>135</v>
      </c>
      <c r="D602" t="s">
        <v>93</v>
      </c>
      <c r="E602" t="s">
        <v>1147</v>
      </c>
      <c r="F602" t="s">
        <v>1148</v>
      </c>
      <c r="G602" t="s">
        <v>620</v>
      </c>
    </row>
    <row r="603" spans="1:7" x14ac:dyDescent="0.2">
      <c r="A603" t="str">
        <f t="shared" si="9"/>
        <v>iPythonchangedFiles_D=1 fileclosedBy=fperez</v>
      </c>
      <c r="B603" s="8" t="s">
        <v>1277</v>
      </c>
      <c r="C603" t="s">
        <v>138</v>
      </c>
      <c r="D603" t="s">
        <v>36</v>
      </c>
      <c r="E603" t="s">
        <v>1150</v>
      </c>
      <c r="F603" t="s">
        <v>1151</v>
      </c>
      <c r="G603" t="s">
        <v>1152</v>
      </c>
    </row>
    <row r="604" spans="1:7" x14ac:dyDescent="0.2">
      <c r="A604" t="str">
        <f t="shared" si="9"/>
        <v>iPythontotal_lines_D=some linesclosedBy=fperez</v>
      </c>
      <c r="B604" s="8" t="s">
        <v>1277</v>
      </c>
      <c r="C604" t="s">
        <v>138</v>
      </c>
      <c r="D604" t="s">
        <v>94</v>
      </c>
      <c r="E604" t="s">
        <v>1154</v>
      </c>
      <c r="F604" t="s">
        <v>1155</v>
      </c>
      <c r="G604" t="s">
        <v>1156</v>
      </c>
    </row>
    <row r="605" spans="1:7" x14ac:dyDescent="0.2">
      <c r="A605" t="str">
        <f t="shared" si="9"/>
        <v>iPythonchangedFiles_D=some filesclosedBy=rgbkrk</v>
      </c>
      <c r="B605" s="8" t="s">
        <v>1277</v>
      </c>
      <c r="C605" t="s">
        <v>143</v>
      </c>
      <c r="D605" t="s">
        <v>77</v>
      </c>
      <c r="E605" t="s">
        <v>432</v>
      </c>
      <c r="F605" t="s">
        <v>485</v>
      </c>
      <c r="G605" s="7">
        <v>11462</v>
      </c>
    </row>
    <row r="606" spans="1:7" x14ac:dyDescent="0.2">
      <c r="A606" t="str">
        <f t="shared" si="9"/>
        <v>iPythontotal_lines_D=some linesclosedBy=ellisonbg</v>
      </c>
      <c r="B606" s="8" t="s">
        <v>1277</v>
      </c>
      <c r="C606" t="s">
        <v>139</v>
      </c>
      <c r="D606" t="s">
        <v>94</v>
      </c>
      <c r="E606" t="s">
        <v>1015</v>
      </c>
      <c r="F606" t="s">
        <v>1158</v>
      </c>
      <c r="G606" t="s">
        <v>1159</v>
      </c>
    </row>
    <row r="607" spans="1:7" x14ac:dyDescent="0.2">
      <c r="A607" t="str">
        <f t="shared" si="9"/>
        <v>iPythoncommitsPull_D=1 commitclosedBy=ellisonbg</v>
      </c>
      <c r="B607" s="8" t="s">
        <v>1277</v>
      </c>
      <c r="C607" t="s">
        <v>139</v>
      </c>
      <c r="D607" t="s">
        <v>10</v>
      </c>
      <c r="E607" t="s">
        <v>680</v>
      </c>
      <c r="F607" t="s">
        <v>1161</v>
      </c>
      <c r="G607" t="s">
        <v>1162</v>
      </c>
    </row>
    <row r="608" spans="1:7" x14ac:dyDescent="0.2">
      <c r="A608" t="str">
        <f t="shared" si="9"/>
        <v>iPythonchangedFiles_D=some filesclosedBy=ellisonbg</v>
      </c>
      <c r="B608" s="8" t="s">
        <v>1277</v>
      </c>
      <c r="C608" t="s">
        <v>139</v>
      </c>
      <c r="D608" t="s">
        <v>77</v>
      </c>
      <c r="E608" t="s">
        <v>680</v>
      </c>
      <c r="F608" t="s">
        <v>1161</v>
      </c>
      <c r="G608" s="7">
        <v>11133</v>
      </c>
    </row>
    <row r="609" spans="1:7" x14ac:dyDescent="0.2">
      <c r="A609" t="str">
        <f t="shared" si="9"/>
        <v>iPythonchangedFiles_D=some filesclosedBy=jdfreder</v>
      </c>
      <c r="B609" s="8" t="s">
        <v>1277</v>
      </c>
      <c r="C609" t="s">
        <v>140</v>
      </c>
      <c r="D609" t="s">
        <v>77</v>
      </c>
      <c r="E609" t="s">
        <v>714</v>
      </c>
      <c r="F609" t="s">
        <v>1165</v>
      </c>
      <c r="G609" s="7">
        <v>10585</v>
      </c>
    </row>
    <row r="610" spans="1:7" x14ac:dyDescent="0.2">
      <c r="A610" t="str">
        <f t="shared" si="9"/>
        <v>iPythoncommitsPull_D=some commitsclosedBy=fperez</v>
      </c>
      <c r="B610" s="8" t="s">
        <v>1277</v>
      </c>
      <c r="C610" t="s">
        <v>138</v>
      </c>
      <c r="D610" t="s">
        <v>83</v>
      </c>
      <c r="E610" t="s">
        <v>1166</v>
      </c>
      <c r="F610" t="s">
        <v>1037</v>
      </c>
      <c r="G610" s="7">
        <v>11487</v>
      </c>
    </row>
    <row r="611" spans="1:7" x14ac:dyDescent="0.2">
      <c r="A611" t="str">
        <f t="shared" si="9"/>
        <v>iPythonchangedFiles_D=some filesclosedBy=takluyver</v>
      </c>
      <c r="B611" s="8" t="s">
        <v>1277</v>
      </c>
      <c r="C611" t="s">
        <v>136</v>
      </c>
      <c r="D611" t="s">
        <v>77</v>
      </c>
      <c r="E611" t="s">
        <v>1167</v>
      </c>
      <c r="F611" t="s">
        <v>1168</v>
      </c>
      <c r="G611" s="7">
        <v>10382</v>
      </c>
    </row>
    <row r="612" spans="1:7" x14ac:dyDescent="0.2">
      <c r="A612" t="str">
        <f t="shared" si="9"/>
        <v>iPythonchangedFiles_D=1 fileclosedBy=ellisonbg</v>
      </c>
      <c r="B612" s="8" t="s">
        <v>1277</v>
      </c>
      <c r="C612" t="s">
        <v>139</v>
      </c>
      <c r="D612" t="s">
        <v>36</v>
      </c>
      <c r="E612" t="s">
        <v>1169</v>
      </c>
      <c r="F612" t="s">
        <v>1170</v>
      </c>
      <c r="G612" t="s">
        <v>1171</v>
      </c>
    </row>
    <row r="613" spans="1:7" x14ac:dyDescent="0.2">
      <c r="A613" t="str">
        <f t="shared" si="9"/>
        <v>iPythontotal_lines_D=many linesclosedBy=bfroehle</v>
      </c>
      <c r="B613" s="8" t="s">
        <v>1277</v>
      </c>
      <c r="C613" t="s">
        <v>141</v>
      </c>
      <c r="D613" t="s">
        <v>93</v>
      </c>
      <c r="E613" t="s">
        <v>1173</v>
      </c>
      <c r="F613" t="s">
        <v>1174</v>
      </c>
      <c r="G613" t="s">
        <v>1175</v>
      </c>
    </row>
    <row r="614" spans="1:7" x14ac:dyDescent="0.2">
      <c r="A614" t="str">
        <f t="shared" si="9"/>
        <v>iPythonchangedFiles_D=some filesclosedBy=fperez</v>
      </c>
      <c r="B614" s="8" t="s">
        <v>1277</v>
      </c>
      <c r="C614" t="s">
        <v>138</v>
      </c>
      <c r="D614" t="s">
        <v>77</v>
      </c>
      <c r="E614" t="s">
        <v>1176</v>
      </c>
      <c r="F614" t="s">
        <v>1177</v>
      </c>
      <c r="G614" s="7">
        <v>10126</v>
      </c>
    </row>
    <row r="615" spans="1:7" x14ac:dyDescent="0.2">
      <c r="A615" t="str">
        <f t="shared" si="9"/>
        <v>iPythoncommitsPull_D=some commitsclosedBy=ellisonbg</v>
      </c>
      <c r="B615" s="8" t="s">
        <v>1277</v>
      </c>
      <c r="C615" t="s">
        <v>139</v>
      </c>
      <c r="D615" t="s">
        <v>83</v>
      </c>
      <c r="E615" t="s">
        <v>665</v>
      </c>
      <c r="F615" t="s">
        <v>1178</v>
      </c>
      <c r="G615" s="7">
        <v>10774</v>
      </c>
    </row>
    <row r="616" spans="1:7" x14ac:dyDescent="0.2">
      <c r="A616" t="str">
        <f t="shared" si="9"/>
        <v>iPythonchangedFiles_D=some filesclosedBy=Carreau</v>
      </c>
      <c r="B616" s="8" t="s">
        <v>1277</v>
      </c>
      <c r="C616" t="s">
        <v>137</v>
      </c>
      <c r="D616" t="s">
        <v>77</v>
      </c>
      <c r="E616" t="s">
        <v>1179</v>
      </c>
      <c r="F616" t="s">
        <v>1180</v>
      </c>
      <c r="G616" t="s">
        <v>1181</v>
      </c>
    </row>
    <row r="617" spans="1:7" x14ac:dyDescent="0.2">
      <c r="A617" t="str">
        <f t="shared" si="9"/>
        <v>iPythonchangedFiles_D=some filesclosedBy=minrk</v>
      </c>
      <c r="B617" s="8" t="s">
        <v>1277</v>
      </c>
      <c r="C617" t="s">
        <v>135</v>
      </c>
      <c r="D617" t="s">
        <v>77</v>
      </c>
      <c r="E617" t="s">
        <v>1183</v>
      </c>
      <c r="F617" t="s">
        <v>1184</v>
      </c>
      <c r="G617" t="s">
        <v>1185</v>
      </c>
    </row>
    <row r="618" spans="1:7" x14ac:dyDescent="0.2">
      <c r="A618" t="str">
        <f t="shared" si="9"/>
        <v>iPythoncommitsPull_D=some commitsclosedBy=takluyver</v>
      </c>
      <c r="B618" s="8" t="s">
        <v>1277</v>
      </c>
      <c r="C618" t="s">
        <v>136</v>
      </c>
      <c r="D618" t="s">
        <v>83</v>
      </c>
      <c r="E618" t="s">
        <v>1187</v>
      </c>
      <c r="F618" t="s">
        <v>1188</v>
      </c>
      <c r="G618" s="7">
        <v>10526</v>
      </c>
    </row>
    <row r="619" spans="1:7" x14ac:dyDescent="0.2">
      <c r="A619" t="str">
        <f t="shared" si="9"/>
        <v>iPythoncommitsPull_D=some commitsclosedBy=jdfreder</v>
      </c>
      <c r="B619" s="8" t="s">
        <v>1277</v>
      </c>
      <c r="C619" t="s">
        <v>140</v>
      </c>
      <c r="D619" t="s">
        <v>83</v>
      </c>
      <c r="E619" t="s">
        <v>473</v>
      </c>
      <c r="F619" t="s">
        <v>1189</v>
      </c>
      <c r="G619" s="7">
        <v>10515</v>
      </c>
    </row>
    <row r="620" spans="1:7" x14ac:dyDescent="0.2">
      <c r="A620" t="str">
        <f t="shared" si="9"/>
        <v>iPythoncoreTeamFollowsRequester=falseclosedBy=rgbkrk</v>
      </c>
      <c r="B620" s="8" t="s">
        <v>1277</v>
      </c>
      <c r="C620" t="s">
        <v>143</v>
      </c>
      <c r="D620" t="s">
        <v>61</v>
      </c>
      <c r="E620" t="s">
        <v>196</v>
      </c>
      <c r="F620" t="s">
        <v>526</v>
      </c>
      <c r="G620" t="s">
        <v>1190</v>
      </c>
    </row>
    <row r="621" spans="1:7" x14ac:dyDescent="0.2">
      <c r="A621" t="str">
        <f t="shared" si="9"/>
        <v>iPythoncommitsPull_D=some commitsclosedBy=minrk</v>
      </c>
      <c r="B621" s="8" t="s">
        <v>1277</v>
      </c>
      <c r="C621" t="s">
        <v>135</v>
      </c>
      <c r="D621" t="s">
        <v>83</v>
      </c>
      <c r="E621" t="s">
        <v>1191</v>
      </c>
      <c r="F621" t="s">
        <v>1192</v>
      </c>
      <c r="G621" t="s">
        <v>614</v>
      </c>
    </row>
    <row r="622" spans="1:7" x14ac:dyDescent="0.2">
      <c r="A622" t="str">
        <f t="shared" si="9"/>
        <v>iPythoncommitsPull_D=some commitsclosedBy=Carreau</v>
      </c>
      <c r="B622" s="8" t="s">
        <v>1277</v>
      </c>
      <c r="C622" t="s">
        <v>137</v>
      </c>
      <c r="D622" t="s">
        <v>83</v>
      </c>
      <c r="E622" t="s">
        <v>1194</v>
      </c>
      <c r="F622" t="s">
        <v>1195</v>
      </c>
      <c r="G622" t="s">
        <v>1196</v>
      </c>
    </row>
    <row r="623" spans="1:7" x14ac:dyDescent="0.2">
      <c r="A623" t="str">
        <f t="shared" si="9"/>
        <v>iPythonfirst_Pull=TrueclosedBy=bfroehle</v>
      </c>
      <c r="B623" s="8" t="s">
        <v>1277</v>
      </c>
      <c r="C623" t="s">
        <v>141</v>
      </c>
      <c r="D623" t="s">
        <v>42</v>
      </c>
      <c r="E623" t="s">
        <v>211</v>
      </c>
      <c r="F623" t="s">
        <v>1197</v>
      </c>
      <c r="G623" s="7">
        <v>17127</v>
      </c>
    </row>
    <row r="624" spans="1:7" x14ac:dyDescent="0.2">
      <c r="A624" t="str">
        <f t="shared" si="9"/>
        <v>iPythoncommitsPull_D=many commitsclosedBy=ellisonbg</v>
      </c>
      <c r="B624" s="8" t="s">
        <v>1277</v>
      </c>
      <c r="C624" t="s">
        <v>139</v>
      </c>
      <c r="D624" t="s">
        <v>33</v>
      </c>
      <c r="E624" t="s">
        <v>1198</v>
      </c>
      <c r="F624" t="s">
        <v>1199</v>
      </c>
      <c r="G624" s="7">
        <v>18546</v>
      </c>
    </row>
    <row r="625" spans="1:7" x14ac:dyDescent="0.2">
      <c r="A625" t="str">
        <f t="shared" si="9"/>
        <v>iPythonchangedFiles_D=some filesclosedBy=ivanov</v>
      </c>
      <c r="B625" s="8" t="s">
        <v>1277</v>
      </c>
      <c r="C625" t="s">
        <v>142</v>
      </c>
      <c r="D625" t="s">
        <v>77</v>
      </c>
      <c r="E625" t="s">
        <v>1200</v>
      </c>
      <c r="F625" t="s">
        <v>1201</v>
      </c>
      <c r="G625" t="s">
        <v>1202</v>
      </c>
    </row>
    <row r="626" spans="1:7" x14ac:dyDescent="0.2">
      <c r="A626" t="str">
        <f t="shared" si="9"/>
        <v>iPythoncommitsPull_D=some commitsclosedBy=ivanov</v>
      </c>
      <c r="B626" s="8" t="s">
        <v>1277</v>
      </c>
      <c r="C626" t="s">
        <v>142</v>
      </c>
      <c r="D626" t="s">
        <v>83</v>
      </c>
      <c r="E626" t="s">
        <v>1173</v>
      </c>
      <c r="F626" t="s">
        <v>1203</v>
      </c>
      <c r="G626" t="s">
        <v>1204</v>
      </c>
    </row>
    <row r="627" spans="1:7" x14ac:dyDescent="0.2">
      <c r="A627" t="str">
        <f t="shared" si="9"/>
        <v>iPythonchangedFiles_D=some filesclosedBy=bfroehle</v>
      </c>
      <c r="B627" s="8" t="s">
        <v>1277</v>
      </c>
      <c r="C627" t="s">
        <v>141</v>
      </c>
      <c r="D627" t="s">
        <v>77</v>
      </c>
      <c r="E627" t="s">
        <v>725</v>
      </c>
      <c r="F627" t="s">
        <v>1205</v>
      </c>
      <c r="G627" t="s">
        <v>563</v>
      </c>
    </row>
    <row r="628" spans="1:7" x14ac:dyDescent="0.2">
      <c r="A628" t="str">
        <f t="shared" si="9"/>
        <v>iPythonchangedFiles_D=many filesclosedBy=ellisonbg</v>
      </c>
      <c r="B628" s="8" t="s">
        <v>1277</v>
      </c>
      <c r="C628" t="s">
        <v>139</v>
      </c>
      <c r="D628" t="s">
        <v>39</v>
      </c>
      <c r="E628" t="s">
        <v>1206</v>
      </c>
      <c r="F628" t="s">
        <v>1207</v>
      </c>
      <c r="G628" s="7">
        <v>15034</v>
      </c>
    </row>
    <row r="629" spans="1:7" x14ac:dyDescent="0.2">
      <c r="A629" t="str">
        <f t="shared" si="9"/>
        <v>iPythonchangedFiles_D=many filesclosedBy=fperez</v>
      </c>
      <c r="B629" s="8" t="s">
        <v>1277</v>
      </c>
      <c r="C629" t="s">
        <v>138</v>
      </c>
      <c r="D629" t="s">
        <v>39</v>
      </c>
      <c r="E629" t="s">
        <v>1208</v>
      </c>
      <c r="F629" t="s">
        <v>546</v>
      </c>
      <c r="G629" s="7">
        <v>1467</v>
      </c>
    </row>
    <row r="630" spans="1:7" x14ac:dyDescent="0.2">
      <c r="A630" t="str">
        <f t="shared" si="9"/>
        <v>iPythoncommitsPull_D=many commitsclosedBy=ivanov</v>
      </c>
      <c r="B630" s="8" t="s">
        <v>1277</v>
      </c>
      <c r="C630" t="s">
        <v>142</v>
      </c>
      <c r="D630" t="s">
        <v>33</v>
      </c>
      <c r="E630" t="s">
        <v>210</v>
      </c>
      <c r="F630" t="s">
        <v>1209</v>
      </c>
      <c r="G630" s="7">
        <v>16117</v>
      </c>
    </row>
    <row r="631" spans="1:7" x14ac:dyDescent="0.2">
      <c r="A631" t="str">
        <f t="shared" si="9"/>
        <v>iPythoncommitsPull_D=some commitsclosedBy=bfroehle</v>
      </c>
      <c r="B631" s="8" t="s">
        <v>1277</v>
      </c>
      <c r="C631" t="s">
        <v>141</v>
      </c>
      <c r="D631" t="s">
        <v>83</v>
      </c>
      <c r="E631" t="s">
        <v>336</v>
      </c>
      <c r="F631" t="s">
        <v>552</v>
      </c>
      <c r="G631" t="s">
        <v>1210</v>
      </c>
    </row>
    <row r="632" spans="1:7" x14ac:dyDescent="0.2">
      <c r="A632" t="str">
        <f t="shared" si="9"/>
        <v>iPythonchangedFiles_D=many filesclosedBy=ivanov</v>
      </c>
      <c r="B632" s="8" t="s">
        <v>1277</v>
      </c>
      <c r="C632" t="s">
        <v>142</v>
      </c>
      <c r="D632" t="s">
        <v>39</v>
      </c>
      <c r="E632" t="s">
        <v>211</v>
      </c>
      <c r="F632" t="s">
        <v>560</v>
      </c>
      <c r="G632" s="7">
        <v>12574</v>
      </c>
    </row>
    <row r="633" spans="1:7" x14ac:dyDescent="0.2">
      <c r="A633" t="str">
        <f t="shared" si="9"/>
        <v>iPythonfirst_Pull=TrueclosedBy=takluyver</v>
      </c>
      <c r="B633" s="8" t="s">
        <v>1277</v>
      </c>
      <c r="C633" t="s">
        <v>136</v>
      </c>
      <c r="D633" t="s">
        <v>42</v>
      </c>
      <c r="E633" t="s">
        <v>1211</v>
      </c>
      <c r="F633" t="s">
        <v>1212</v>
      </c>
      <c r="G633" s="7">
        <v>12242</v>
      </c>
    </row>
    <row r="634" spans="1:7" x14ac:dyDescent="0.2">
      <c r="A634" t="str">
        <f t="shared" si="9"/>
        <v>iPythoncommitsPull_D=many commitsclosedBy=fperez</v>
      </c>
      <c r="B634" s="8" t="s">
        <v>1277</v>
      </c>
      <c r="C634" t="s">
        <v>138</v>
      </c>
      <c r="D634" t="s">
        <v>33</v>
      </c>
      <c r="E634" t="s">
        <v>1214</v>
      </c>
      <c r="F634" t="s">
        <v>1215</v>
      </c>
      <c r="G634" s="7">
        <v>12893</v>
      </c>
    </row>
    <row r="635" spans="1:7" x14ac:dyDescent="0.2">
      <c r="A635" t="str">
        <f t="shared" si="9"/>
        <v>iPythonchangedFiles_D=many filesclosedBy=jdfreder</v>
      </c>
      <c r="B635" s="8" t="s">
        <v>1277</v>
      </c>
      <c r="C635" t="s">
        <v>140</v>
      </c>
      <c r="D635" t="s">
        <v>39</v>
      </c>
      <c r="E635" t="s">
        <v>1200</v>
      </c>
      <c r="F635" t="s">
        <v>1216</v>
      </c>
      <c r="G635" s="7">
        <v>10937</v>
      </c>
    </row>
    <row r="636" spans="1:7" x14ac:dyDescent="0.2">
      <c r="A636" t="str">
        <f t="shared" si="9"/>
        <v>iPythoncommitsPull_D=many commitsclosedBy=jdfreder</v>
      </c>
      <c r="B636" s="8" t="s">
        <v>1277</v>
      </c>
      <c r="C636" t="s">
        <v>140</v>
      </c>
      <c r="D636" t="s">
        <v>33</v>
      </c>
      <c r="E636" t="s">
        <v>1173</v>
      </c>
      <c r="F636" t="s">
        <v>1217</v>
      </c>
      <c r="G636" s="7">
        <v>12067</v>
      </c>
    </row>
    <row r="637" spans="1:7" x14ac:dyDescent="0.2">
      <c r="A637" t="str">
        <f t="shared" si="9"/>
        <v>iPythonfirst_Pull=TrueclosedBy=jdfreder</v>
      </c>
      <c r="B637" s="8" t="s">
        <v>1277</v>
      </c>
      <c r="C637" t="s">
        <v>140</v>
      </c>
      <c r="D637" t="s">
        <v>42</v>
      </c>
      <c r="E637" t="s">
        <v>957</v>
      </c>
      <c r="F637" t="s">
        <v>1218</v>
      </c>
      <c r="G637" s="7">
        <v>10578</v>
      </c>
    </row>
    <row r="638" spans="1:7" x14ac:dyDescent="0.2">
      <c r="A638" t="str">
        <f t="shared" si="9"/>
        <v>iPythonfirst_Pull=TrueclosedBy=rgbkrk</v>
      </c>
      <c r="B638" s="8" t="s">
        <v>1277</v>
      </c>
      <c r="C638" t="s">
        <v>143</v>
      </c>
      <c r="D638" t="s">
        <v>42</v>
      </c>
      <c r="E638" t="s">
        <v>412</v>
      </c>
      <c r="F638" t="s">
        <v>598</v>
      </c>
      <c r="G638" s="7">
        <v>10425</v>
      </c>
    </row>
    <row r="639" spans="1:7" x14ac:dyDescent="0.2">
      <c r="A639" t="str">
        <f t="shared" si="9"/>
        <v>iPythoncoreTeamFollowsRequester=falseclosedBy=ivanov</v>
      </c>
      <c r="B639" s="8" t="s">
        <v>1277</v>
      </c>
      <c r="C639" t="s">
        <v>142</v>
      </c>
      <c r="D639" t="s">
        <v>61</v>
      </c>
      <c r="E639" t="s">
        <v>259</v>
      </c>
      <c r="F639" t="s">
        <v>1219</v>
      </c>
      <c r="G639" t="s">
        <v>1220</v>
      </c>
    </row>
    <row r="640" spans="1:7" x14ac:dyDescent="0.2">
      <c r="A640" t="str">
        <f t="shared" si="9"/>
        <v>iPythonfirst_Pull=TrueclosedBy=minrk</v>
      </c>
      <c r="B640" s="8" t="s">
        <v>1277</v>
      </c>
      <c r="C640" t="s">
        <v>135</v>
      </c>
      <c r="D640" t="s">
        <v>42</v>
      </c>
      <c r="E640" t="s">
        <v>1033</v>
      </c>
      <c r="F640" t="s">
        <v>1222</v>
      </c>
      <c r="G640" t="s">
        <v>695</v>
      </c>
    </row>
    <row r="641" spans="1:7" x14ac:dyDescent="0.2">
      <c r="A641" t="str">
        <f t="shared" si="9"/>
        <v>iPythonchangedFiles_D=many filesclosedBy=minrk</v>
      </c>
      <c r="B641" s="8" t="s">
        <v>1277</v>
      </c>
      <c r="C641" t="s">
        <v>135</v>
      </c>
      <c r="D641" t="s">
        <v>39</v>
      </c>
      <c r="E641" t="s">
        <v>1154</v>
      </c>
      <c r="F641" t="s">
        <v>1224</v>
      </c>
      <c r="G641" t="s">
        <v>1225</v>
      </c>
    </row>
    <row r="642" spans="1:7" x14ac:dyDescent="0.2">
      <c r="A642" t="str">
        <f t="shared" si="9"/>
        <v>iPythonchangedFiles_D=many filesclosedBy=Carreau</v>
      </c>
      <c r="B642" s="8" t="s">
        <v>1277</v>
      </c>
      <c r="C642" t="s">
        <v>137</v>
      </c>
      <c r="D642" t="s">
        <v>39</v>
      </c>
      <c r="E642" t="s">
        <v>963</v>
      </c>
      <c r="F642" t="s">
        <v>1226</v>
      </c>
      <c r="G642" t="s">
        <v>1227</v>
      </c>
    </row>
    <row r="643" spans="1:7" x14ac:dyDescent="0.2">
      <c r="A643" t="str">
        <f t="shared" ref="A643:A706" si="10">_xlfn.CONCAT(B643,D643,C643)</f>
        <v>iPythonfirst_Pull=TrueclosedBy=Carreau</v>
      </c>
      <c r="B643" s="8" t="s">
        <v>1277</v>
      </c>
      <c r="C643" t="s">
        <v>137</v>
      </c>
      <c r="D643" t="s">
        <v>42</v>
      </c>
      <c r="E643" t="s">
        <v>1198</v>
      </c>
      <c r="F643" t="s">
        <v>610</v>
      </c>
      <c r="G643" t="s">
        <v>1228</v>
      </c>
    </row>
    <row r="644" spans="1:7" x14ac:dyDescent="0.2">
      <c r="A644" t="str">
        <f t="shared" si="10"/>
        <v>iPythonfirst_Pull=TrueclosedBy=ellisonbg</v>
      </c>
      <c r="B644" s="8" t="s">
        <v>1277</v>
      </c>
      <c r="C644" t="s">
        <v>139</v>
      </c>
      <c r="D644" t="s">
        <v>42</v>
      </c>
      <c r="E644" t="s">
        <v>1102</v>
      </c>
      <c r="F644" t="s">
        <v>1053</v>
      </c>
      <c r="G644" t="s">
        <v>1229</v>
      </c>
    </row>
    <row r="645" spans="1:7" x14ac:dyDescent="0.2">
      <c r="A645" t="str">
        <f t="shared" si="10"/>
        <v>iPythoncommitsPull_D=many commitsclosedBy=minrk</v>
      </c>
      <c r="B645" s="8" t="s">
        <v>1277</v>
      </c>
      <c r="C645" t="s">
        <v>135</v>
      </c>
      <c r="D645" t="s">
        <v>33</v>
      </c>
      <c r="E645" t="s">
        <v>1166</v>
      </c>
      <c r="F645" t="s">
        <v>1230</v>
      </c>
      <c r="G645" t="s">
        <v>457</v>
      </c>
    </row>
    <row r="646" spans="1:7" x14ac:dyDescent="0.2">
      <c r="A646" t="str">
        <f t="shared" si="10"/>
        <v>iPythoncommitsPull_D=many commitsclosedBy=bfroehle</v>
      </c>
      <c r="B646" s="8" t="s">
        <v>1277</v>
      </c>
      <c r="C646" t="s">
        <v>141</v>
      </c>
      <c r="D646" t="s">
        <v>33</v>
      </c>
      <c r="E646" t="s">
        <v>432</v>
      </c>
      <c r="F646" t="s">
        <v>231</v>
      </c>
      <c r="G646" t="s">
        <v>1228</v>
      </c>
    </row>
    <row r="647" spans="1:7" x14ac:dyDescent="0.2">
      <c r="A647" t="str">
        <f t="shared" si="10"/>
        <v>iPythonchangedFiles_D=many filesclosedBy=takluyver</v>
      </c>
      <c r="B647" s="8" t="s">
        <v>1277</v>
      </c>
      <c r="C647" t="s">
        <v>136</v>
      </c>
      <c r="D647" t="s">
        <v>39</v>
      </c>
      <c r="E647" t="s">
        <v>1231</v>
      </c>
      <c r="F647" t="s">
        <v>1232</v>
      </c>
      <c r="G647" t="s">
        <v>1233</v>
      </c>
    </row>
    <row r="648" spans="1:7" x14ac:dyDescent="0.2">
      <c r="A648" t="str">
        <f t="shared" si="10"/>
        <v>iPythontypeDeveloper=coreclosedBy=rgbkrk</v>
      </c>
      <c r="B648" s="8" t="s">
        <v>1277</v>
      </c>
      <c r="C648" t="s">
        <v>143</v>
      </c>
      <c r="D648" t="s">
        <v>45</v>
      </c>
      <c r="E648" t="s">
        <v>262</v>
      </c>
      <c r="F648" t="s">
        <v>629</v>
      </c>
      <c r="G648" s="7">
        <v>23945</v>
      </c>
    </row>
    <row r="649" spans="1:7" x14ac:dyDescent="0.2">
      <c r="A649" t="str">
        <f t="shared" si="10"/>
        <v>iPythonfirst_Pull=TrueclosedBy=fperez</v>
      </c>
      <c r="B649" s="8" t="s">
        <v>1277</v>
      </c>
      <c r="C649" t="s">
        <v>138</v>
      </c>
      <c r="D649" t="s">
        <v>42</v>
      </c>
      <c r="E649" t="s">
        <v>901</v>
      </c>
      <c r="F649" t="s">
        <v>1234</v>
      </c>
      <c r="G649" t="s">
        <v>1235</v>
      </c>
    </row>
    <row r="650" spans="1:7" x14ac:dyDescent="0.2">
      <c r="A650" t="str">
        <f t="shared" si="10"/>
        <v>iPythoncommitsPull_D=many commitsclosedBy=takluyver</v>
      </c>
      <c r="B650" s="8" t="s">
        <v>1277</v>
      </c>
      <c r="C650" t="s">
        <v>136</v>
      </c>
      <c r="D650" t="s">
        <v>33</v>
      </c>
      <c r="E650" t="s">
        <v>437</v>
      </c>
      <c r="F650" t="s">
        <v>1237</v>
      </c>
      <c r="G650" t="s">
        <v>1238</v>
      </c>
    </row>
    <row r="651" spans="1:7" x14ac:dyDescent="0.2">
      <c r="A651" t="str">
        <f t="shared" si="10"/>
        <v>iPythoncommitsPull_D=many commitsclosedBy=Carreau</v>
      </c>
      <c r="B651" s="8" t="s">
        <v>1277</v>
      </c>
      <c r="C651" t="s">
        <v>137</v>
      </c>
      <c r="D651" t="s">
        <v>33</v>
      </c>
      <c r="E651" t="s">
        <v>1240</v>
      </c>
      <c r="F651" t="s">
        <v>1241</v>
      </c>
      <c r="G651" t="s">
        <v>1242</v>
      </c>
    </row>
    <row r="652" spans="1:7" x14ac:dyDescent="0.2">
      <c r="A652" t="str">
        <f t="shared" si="10"/>
        <v>iPythontypeDeveloper=coreclosedBy=bfroehle</v>
      </c>
      <c r="B652" s="8" t="s">
        <v>1277</v>
      </c>
      <c r="C652" t="s">
        <v>141</v>
      </c>
      <c r="D652" t="s">
        <v>45</v>
      </c>
      <c r="E652" t="s">
        <v>272</v>
      </c>
      <c r="F652" t="s">
        <v>1244</v>
      </c>
      <c r="G652" s="7">
        <v>1457</v>
      </c>
    </row>
    <row r="653" spans="1:7" x14ac:dyDescent="0.2">
      <c r="A653" t="str">
        <f t="shared" si="10"/>
        <v>iPythonfirst_Pull=TrueclosedBy=ivanov</v>
      </c>
      <c r="B653" s="8" t="s">
        <v>1277</v>
      </c>
      <c r="C653" t="s">
        <v>142</v>
      </c>
      <c r="D653" t="s">
        <v>42</v>
      </c>
      <c r="E653" t="s">
        <v>217</v>
      </c>
      <c r="F653" t="s">
        <v>1245</v>
      </c>
      <c r="G653" t="s">
        <v>1246</v>
      </c>
    </row>
    <row r="654" spans="1:7" x14ac:dyDescent="0.2">
      <c r="A654" t="str">
        <f t="shared" si="10"/>
        <v>iPythontypeDeveloper=coreclosedBy=jdfreder</v>
      </c>
      <c r="B654" s="8" t="s">
        <v>1277</v>
      </c>
      <c r="C654" t="s">
        <v>140</v>
      </c>
      <c r="D654" t="s">
        <v>45</v>
      </c>
      <c r="E654" t="s">
        <v>304</v>
      </c>
      <c r="F654" t="s">
        <v>1247</v>
      </c>
      <c r="G654" s="7">
        <v>12341</v>
      </c>
    </row>
    <row r="655" spans="1:7" x14ac:dyDescent="0.2">
      <c r="A655" t="str">
        <f t="shared" si="10"/>
        <v>iPythonchangedFiles_D=many filesclosedBy=bfroehle</v>
      </c>
      <c r="B655" s="8" t="s">
        <v>1277</v>
      </c>
      <c r="C655" t="s">
        <v>141</v>
      </c>
      <c r="D655" t="s">
        <v>39</v>
      </c>
      <c r="E655" t="s">
        <v>412</v>
      </c>
      <c r="F655" t="s">
        <v>1248</v>
      </c>
      <c r="G655" t="s">
        <v>1249</v>
      </c>
    </row>
    <row r="656" spans="1:7" x14ac:dyDescent="0.2">
      <c r="A656" t="str">
        <f t="shared" si="10"/>
        <v>iPythontypeDeveloper=coreclosedBy=takluyver</v>
      </c>
      <c r="B656" s="8" t="s">
        <v>1277</v>
      </c>
      <c r="C656" t="s">
        <v>136</v>
      </c>
      <c r="D656" t="s">
        <v>45</v>
      </c>
      <c r="E656" t="s">
        <v>861</v>
      </c>
      <c r="F656" t="s">
        <v>1250</v>
      </c>
      <c r="G656" s="7">
        <v>1161</v>
      </c>
    </row>
    <row r="657" spans="1:10" x14ac:dyDescent="0.2">
      <c r="A657" t="str">
        <f t="shared" si="10"/>
        <v>iPythontypeDeveloper=coreclosedBy=fperez</v>
      </c>
      <c r="B657" s="8" t="s">
        <v>1277</v>
      </c>
      <c r="C657" t="s">
        <v>138</v>
      </c>
      <c r="D657" t="s">
        <v>45</v>
      </c>
      <c r="E657" t="s">
        <v>1251</v>
      </c>
      <c r="F657" t="s">
        <v>1252</v>
      </c>
      <c r="G657" s="7">
        <v>10879</v>
      </c>
    </row>
    <row r="658" spans="1:10" x14ac:dyDescent="0.2">
      <c r="A658" t="str">
        <f t="shared" si="10"/>
        <v>iPythontypeDeveloper=coreclosedBy=ellisonbg</v>
      </c>
      <c r="B658" s="8" t="s">
        <v>1277</v>
      </c>
      <c r="C658" t="s">
        <v>139</v>
      </c>
      <c r="D658" t="s">
        <v>45</v>
      </c>
      <c r="E658" t="s">
        <v>336</v>
      </c>
      <c r="F658" t="s">
        <v>1253</v>
      </c>
      <c r="G658" s="7">
        <v>10161</v>
      </c>
    </row>
    <row r="659" spans="1:10" x14ac:dyDescent="0.2">
      <c r="A659" t="str">
        <f t="shared" si="10"/>
        <v>iPythontypeDeveloper=coreclosedBy=Carreau</v>
      </c>
      <c r="B659" s="8" t="s">
        <v>1277</v>
      </c>
      <c r="C659" t="s">
        <v>137</v>
      </c>
      <c r="D659" t="s">
        <v>45</v>
      </c>
      <c r="E659" t="s">
        <v>208</v>
      </c>
      <c r="F659" t="s">
        <v>1254</v>
      </c>
      <c r="G659" t="s">
        <v>1255</v>
      </c>
    </row>
    <row r="660" spans="1:10" x14ac:dyDescent="0.2">
      <c r="A660" t="str">
        <f t="shared" si="10"/>
        <v>iPythontypeDeveloper=coreclosedBy=minrk</v>
      </c>
      <c r="B660" s="8" t="s">
        <v>1277</v>
      </c>
      <c r="C660" t="s">
        <v>135</v>
      </c>
      <c r="D660" t="s">
        <v>45</v>
      </c>
      <c r="E660" t="s">
        <v>447</v>
      </c>
      <c r="F660" t="s">
        <v>1256</v>
      </c>
      <c r="G660" t="s">
        <v>1257</v>
      </c>
    </row>
    <row r="661" spans="1:10" x14ac:dyDescent="0.2">
      <c r="A661" t="str">
        <f t="shared" si="10"/>
        <v>iPythoncoreTeamFollowsRequester=trueclosedBy=Carreau</v>
      </c>
      <c r="B661" s="8" t="s">
        <v>1277</v>
      </c>
      <c r="C661" t="s">
        <v>137</v>
      </c>
      <c r="D661" t="s">
        <v>58</v>
      </c>
      <c r="E661" t="s">
        <v>211</v>
      </c>
      <c r="F661" t="s">
        <v>1259</v>
      </c>
      <c r="G661" t="s">
        <v>1260</v>
      </c>
    </row>
    <row r="662" spans="1:10" x14ac:dyDescent="0.2">
      <c r="A662" t="str">
        <f t="shared" si="10"/>
        <v>iPythoncoreTeamFollowsRequester=trueclosedBy=minrk</v>
      </c>
      <c r="B662" s="8" t="s">
        <v>1277</v>
      </c>
      <c r="C662" t="s">
        <v>135</v>
      </c>
      <c r="D662" t="s">
        <v>58</v>
      </c>
      <c r="E662" t="s">
        <v>1263</v>
      </c>
      <c r="F662" t="s">
        <v>1264</v>
      </c>
      <c r="G662" t="s">
        <v>1265</v>
      </c>
    </row>
    <row r="663" spans="1:10" x14ac:dyDescent="0.2">
      <c r="A663" t="str">
        <f t="shared" si="10"/>
        <v>iPythontotal_lines_D=1 lineclosedBy=Carreau</v>
      </c>
      <c r="B663" s="8" t="s">
        <v>1277</v>
      </c>
      <c r="C663" t="s">
        <v>137</v>
      </c>
      <c r="D663" t="s">
        <v>91</v>
      </c>
      <c r="E663" t="s">
        <v>336</v>
      </c>
      <c r="F663" t="s">
        <v>1083</v>
      </c>
      <c r="G663" s="7">
        <v>1194</v>
      </c>
    </row>
    <row r="664" spans="1:10" x14ac:dyDescent="0.2">
      <c r="A664" t="str">
        <f t="shared" si="10"/>
        <v>iPythontotal_lines_D=1 lineclosedBy=minrk</v>
      </c>
      <c r="B664" s="8" t="s">
        <v>1277</v>
      </c>
      <c r="C664" t="s">
        <v>135</v>
      </c>
      <c r="D664" t="s">
        <v>91</v>
      </c>
      <c r="E664" t="s">
        <v>902</v>
      </c>
      <c r="F664" t="s">
        <v>1267</v>
      </c>
      <c r="G664" s="7">
        <v>1145</v>
      </c>
    </row>
    <row r="665" spans="1:10" x14ac:dyDescent="0.2">
      <c r="A665" t="str">
        <f t="shared" si="10"/>
        <v>iPythontotal_lines_D=1 lineclosedBy=jdfreder</v>
      </c>
      <c r="B665" s="8" t="s">
        <v>1277</v>
      </c>
      <c r="C665" t="s">
        <v>140</v>
      </c>
      <c r="D665" t="s">
        <v>91</v>
      </c>
      <c r="E665" t="s">
        <v>262</v>
      </c>
      <c r="F665" t="s">
        <v>1268</v>
      </c>
      <c r="G665" t="s">
        <v>729</v>
      </c>
    </row>
    <row r="666" spans="1:10" x14ac:dyDescent="0.2">
      <c r="A666" t="str">
        <f t="shared" si="10"/>
        <v>iPythontotal_lines_D=1 lineclosedBy=takluyver</v>
      </c>
      <c r="B666" s="8" t="s">
        <v>1277</v>
      </c>
      <c r="C666" t="s">
        <v>136</v>
      </c>
      <c r="D666" t="s">
        <v>91</v>
      </c>
      <c r="E666" t="s">
        <v>245</v>
      </c>
      <c r="F666" t="s">
        <v>1269</v>
      </c>
      <c r="G666" t="s">
        <v>1270</v>
      </c>
    </row>
    <row r="667" spans="1:10" x14ac:dyDescent="0.2">
      <c r="A667" t="str">
        <f t="shared" si="10"/>
        <v>iPythoncoreTeamFollowsRequester=trueclosedBy=ellisonbg</v>
      </c>
      <c r="B667" s="8" t="s">
        <v>1277</v>
      </c>
      <c r="C667" t="s">
        <v>139</v>
      </c>
      <c r="D667" t="s">
        <v>58</v>
      </c>
      <c r="E667" t="s">
        <v>272</v>
      </c>
      <c r="F667" t="s">
        <v>1272</v>
      </c>
      <c r="G667" t="s">
        <v>1273</v>
      </c>
    </row>
    <row r="668" spans="1:10" x14ac:dyDescent="0.2">
      <c r="A668" t="str">
        <f t="shared" si="10"/>
        <v>iPythontotal_lines_D=1 lineclosedBy=fperez</v>
      </c>
      <c r="B668" s="8" t="s">
        <v>1277</v>
      </c>
      <c r="C668" t="s">
        <v>138</v>
      </c>
      <c r="D668" t="s">
        <v>91</v>
      </c>
      <c r="E668" t="s">
        <v>217</v>
      </c>
      <c r="F668" t="s">
        <v>885</v>
      </c>
      <c r="G668" t="s">
        <v>1274</v>
      </c>
    </row>
    <row r="669" spans="1:10" x14ac:dyDescent="0.2">
      <c r="A669" t="str">
        <f t="shared" si="10"/>
        <v>iPythontotal_lines_D=1 lineclosedBy=ellisonbg</v>
      </c>
      <c r="B669" s="8" t="s">
        <v>1277</v>
      </c>
      <c r="C669" t="s">
        <v>139</v>
      </c>
      <c r="D669" t="s">
        <v>91</v>
      </c>
      <c r="E669" t="s">
        <v>412</v>
      </c>
      <c r="F669" t="s">
        <v>885</v>
      </c>
      <c r="G669" t="s">
        <v>1275</v>
      </c>
    </row>
    <row r="670" spans="1:10" x14ac:dyDescent="0.2">
      <c r="A670" t="str">
        <f t="shared" si="10"/>
        <v>PandascoreTeamFollowsRequester=falseclosedBy=jreback</v>
      </c>
      <c r="B670" s="8" t="s">
        <v>150</v>
      </c>
      <c r="C670" t="s">
        <v>151</v>
      </c>
      <c r="D670" t="s">
        <v>61</v>
      </c>
      <c r="E670" t="s">
        <v>1278</v>
      </c>
      <c r="F670" t="s">
        <v>20</v>
      </c>
      <c r="G670" s="7">
        <v>10715</v>
      </c>
      <c r="J670" s="7">
        <v>855148</v>
      </c>
    </row>
    <row r="671" spans="1:10" x14ac:dyDescent="0.2">
      <c r="A671" t="str">
        <f t="shared" si="10"/>
        <v>PandascoreTeamFollowsRequester=falseclosedBy=y-p</v>
      </c>
      <c r="B671" s="8" t="s">
        <v>150</v>
      </c>
      <c r="C671" t="s">
        <v>156</v>
      </c>
      <c r="D671" t="s">
        <v>61</v>
      </c>
      <c r="E671" t="s">
        <v>199</v>
      </c>
      <c r="F671" t="s">
        <v>20</v>
      </c>
      <c r="G671" s="7">
        <v>10715</v>
      </c>
      <c r="J671" s="7">
        <v>70762</v>
      </c>
    </row>
    <row r="672" spans="1:10" x14ac:dyDescent="0.2">
      <c r="A672" t="str">
        <f t="shared" si="10"/>
        <v>PandascoreTeamFollowsRequester=falseclosedBy=TomAugspurger</v>
      </c>
      <c r="B672" s="8" t="s">
        <v>150</v>
      </c>
      <c r="C672" t="s">
        <v>163</v>
      </c>
      <c r="D672" t="s">
        <v>61</v>
      </c>
      <c r="E672" t="s">
        <v>1280</v>
      </c>
      <c r="F672" t="s">
        <v>20</v>
      </c>
      <c r="G672" s="7">
        <v>10715</v>
      </c>
      <c r="J672" s="7">
        <v>29373</v>
      </c>
    </row>
    <row r="673" spans="1:10" x14ac:dyDescent="0.2">
      <c r="A673" t="str">
        <f t="shared" si="10"/>
        <v>PandascoreTeamFollowsRequester=falseclosedBy=shoyer</v>
      </c>
      <c r="B673" s="8" t="s">
        <v>150</v>
      </c>
      <c r="C673" t="s">
        <v>158</v>
      </c>
      <c r="D673" t="s">
        <v>61</v>
      </c>
      <c r="E673" t="s">
        <v>993</v>
      </c>
      <c r="F673" t="s">
        <v>20</v>
      </c>
      <c r="G673" s="7">
        <v>10715</v>
      </c>
      <c r="J673" s="7">
        <v>26035</v>
      </c>
    </row>
    <row r="674" spans="1:10" x14ac:dyDescent="0.2">
      <c r="A674" t="str">
        <f t="shared" si="10"/>
        <v>PandascoreTeamFollowsRequester=falseclosedBy=jtratner</v>
      </c>
      <c r="B674" s="8" t="s">
        <v>150</v>
      </c>
      <c r="C674" t="s">
        <v>159</v>
      </c>
      <c r="D674" t="s">
        <v>61</v>
      </c>
      <c r="E674" t="s">
        <v>550</v>
      </c>
      <c r="F674" t="s">
        <v>20</v>
      </c>
      <c r="G674" s="7">
        <v>10715</v>
      </c>
      <c r="J674" s="7">
        <v>24032</v>
      </c>
    </row>
    <row r="675" spans="1:10" x14ac:dyDescent="0.2">
      <c r="A675" t="str">
        <f t="shared" si="10"/>
        <v>PandascoreTeamFollowsRequester=falseclosedBy=hayd</v>
      </c>
      <c r="B675" s="8" t="s">
        <v>150</v>
      </c>
      <c r="C675" t="s">
        <v>162</v>
      </c>
      <c r="D675" t="s">
        <v>61</v>
      </c>
      <c r="E675" t="s">
        <v>1281</v>
      </c>
      <c r="F675" t="s">
        <v>20</v>
      </c>
      <c r="G675" s="7">
        <v>10715</v>
      </c>
      <c r="J675" s="7">
        <v>22697</v>
      </c>
    </row>
    <row r="676" spans="1:10" x14ac:dyDescent="0.2">
      <c r="A676" t="str">
        <f t="shared" si="10"/>
        <v>PandascoreTeamFollowsRequester=falseclosedBy=changhiskhan</v>
      </c>
      <c r="B676" s="8" t="s">
        <v>150</v>
      </c>
      <c r="C676" t="s">
        <v>160</v>
      </c>
      <c r="D676" t="s">
        <v>61</v>
      </c>
      <c r="E676" t="s">
        <v>865</v>
      </c>
      <c r="F676" t="s">
        <v>20</v>
      </c>
      <c r="G676" s="7">
        <v>10715</v>
      </c>
      <c r="J676" s="7">
        <v>15354</v>
      </c>
    </row>
    <row r="677" spans="1:10" x14ac:dyDescent="0.2">
      <c r="A677" t="str">
        <f t="shared" si="10"/>
        <v>PandascoreTeamFollowsRequester=falseclosedBy=adamklein</v>
      </c>
      <c r="B677" s="8" t="s">
        <v>150</v>
      </c>
      <c r="C677" t="s">
        <v>161</v>
      </c>
      <c r="D677" t="s">
        <v>61</v>
      </c>
      <c r="E677" t="s">
        <v>1099</v>
      </c>
      <c r="F677" t="s">
        <v>20</v>
      </c>
      <c r="G677" s="7">
        <v>10715</v>
      </c>
      <c r="J677" t="s">
        <v>1282</v>
      </c>
    </row>
    <row r="678" spans="1:10" x14ac:dyDescent="0.2">
      <c r="A678" t="str">
        <f t="shared" si="10"/>
        <v>Pandasfirst_Pull=TrueclosedBy=takluyver</v>
      </c>
      <c r="B678" s="8" t="s">
        <v>150</v>
      </c>
      <c r="C678" t="s">
        <v>136</v>
      </c>
      <c r="D678" t="s">
        <v>42</v>
      </c>
      <c r="E678" t="s">
        <v>262</v>
      </c>
      <c r="F678" t="s">
        <v>20</v>
      </c>
      <c r="G678" s="7">
        <v>31217</v>
      </c>
      <c r="J678" s="7">
        <v>13593</v>
      </c>
    </row>
    <row r="679" spans="1:10" x14ac:dyDescent="0.2">
      <c r="A679" t="str">
        <f t="shared" si="10"/>
        <v>PandascommitsPull_D=1 commitclosedBy=takluyver</v>
      </c>
      <c r="B679" s="8" t="s">
        <v>150</v>
      </c>
      <c r="C679" t="s">
        <v>136</v>
      </c>
      <c r="D679" t="s">
        <v>10</v>
      </c>
      <c r="E679" t="s">
        <v>262</v>
      </c>
      <c r="F679" t="s">
        <v>20</v>
      </c>
      <c r="G679" s="7">
        <v>13881</v>
      </c>
      <c r="J679" t="s">
        <v>1283</v>
      </c>
    </row>
    <row r="680" spans="1:10" x14ac:dyDescent="0.2">
      <c r="A680" t="str">
        <f t="shared" si="10"/>
        <v>Pandastotal_lines_D=some linesclosedBy=takluyver</v>
      </c>
      <c r="B680" s="8" t="s">
        <v>150</v>
      </c>
      <c r="C680" t="s">
        <v>136</v>
      </c>
      <c r="D680" t="s">
        <v>94</v>
      </c>
      <c r="E680" t="s">
        <v>262</v>
      </c>
      <c r="F680" t="s">
        <v>20</v>
      </c>
      <c r="G680" s="7">
        <v>2804</v>
      </c>
      <c r="J680" s="7">
        <v>12867</v>
      </c>
    </row>
    <row r="681" spans="1:10" x14ac:dyDescent="0.2">
      <c r="A681" t="str">
        <f t="shared" si="10"/>
        <v>PandaschangedFiles_D=1 fileclosedBy=takluyver</v>
      </c>
      <c r="B681" s="8" t="s">
        <v>150</v>
      </c>
      <c r="C681" t="s">
        <v>136</v>
      </c>
      <c r="D681" t="s">
        <v>36</v>
      </c>
      <c r="E681" t="s">
        <v>262</v>
      </c>
      <c r="F681" t="s">
        <v>20</v>
      </c>
      <c r="G681" s="7">
        <v>35429</v>
      </c>
      <c r="J681" s="7">
        <v>14355</v>
      </c>
    </row>
    <row r="682" spans="1:10" x14ac:dyDescent="0.2">
      <c r="A682" t="str">
        <f t="shared" si="10"/>
        <v>PandastypeDeveloper=externalclosedBy=takluyver</v>
      </c>
      <c r="B682" s="8" t="s">
        <v>150</v>
      </c>
      <c r="C682" t="s">
        <v>136</v>
      </c>
      <c r="D682" t="s">
        <v>47</v>
      </c>
      <c r="E682" t="s">
        <v>262</v>
      </c>
      <c r="F682" t="s">
        <v>20</v>
      </c>
      <c r="G682" s="7">
        <v>11182</v>
      </c>
      <c r="J682" t="s">
        <v>1284</v>
      </c>
    </row>
    <row r="683" spans="1:10" x14ac:dyDescent="0.2">
      <c r="A683" t="str">
        <f t="shared" si="10"/>
        <v>PandascoreTeamFollowsRequester=falseclosedBy=takluyver</v>
      </c>
      <c r="B683" s="8" t="s">
        <v>150</v>
      </c>
      <c r="C683" t="s">
        <v>136</v>
      </c>
      <c r="D683" t="s">
        <v>61</v>
      </c>
      <c r="E683" t="s">
        <v>262</v>
      </c>
      <c r="F683" t="s">
        <v>20</v>
      </c>
      <c r="G683" s="7">
        <v>10715</v>
      </c>
      <c r="J683" t="s">
        <v>1285</v>
      </c>
    </row>
    <row r="684" spans="1:10" x14ac:dyDescent="0.2">
      <c r="A684" t="str">
        <f t="shared" si="10"/>
        <v>PandascoreTeamFollowsRequester=falseclosedBy=jorisvandenbossche</v>
      </c>
      <c r="B684" s="8" t="s">
        <v>150</v>
      </c>
      <c r="C684" t="s">
        <v>155</v>
      </c>
      <c r="D684" t="s">
        <v>61</v>
      </c>
      <c r="E684" t="s">
        <v>1286</v>
      </c>
      <c r="F684" t="s">
        <v>379</v>
      </c>
      <c r="G684" s="7">
        <v>10321</v>
      </c>
      <c r="J684" s="7">
        <v>15131</v>
      </c>
    </row>
    <row r="685" spans="1:10" x14ac:dyDescent="0.2">
      <c r="A685" t="str">
        <f t="shared" si="10"/>
        <v>PandastypeDeveloper=externalclosedBy=changhiskhan</v>
      </c>
      <c r="B685" s="8" t="s">
        <v>150</v>
      </c>
      <c r="C685" t="s">
        <v>160</v>
      </c>
      <c r="D685" t="s">
        <v>47</v>
      </c>
      <c r="E685" t="s">
        <v>254</v>
      </c>
      <c r="F685" t="s">
        <v>246</v>
      </c>
      <c r="G685" s="7">
        <v>10696</v>
      </c>
      <c r="J685" s="7">
        <v>12159</v>
      </c>
    </row>
    <row r="686" spans="1:10" x14ac:dyDescent="0.2">
      <c r="A686" t="str">
        <f t="shared" si="10"/>
        <v>PandastypeDeveloper=externalclosedBy=TomAugspurger</v>
      </c>
      <c r="B686" s="8" t="s">
        <v>150</v>
      </c>
      <c r="C686" t="s">
        <v>163</v>
      </c>
      <c r="D686" t="s">
        <v>47</v>
      </c>
      <c r="E686" t="s">
        <v>1287</v>
      </c>
      <c r="F686" t="s">
        <v>249</v>
      </c>
      <c r="G686" s="7">
        <v>10674</v>
      </c>
      <c r="J686" s="7">
        <v>15508</v>
      </c>
    </row>
    <row r="687" spans="1:10" x14ac:dyDescent="0.2">
      <c r="A687" t="str">
        <f t="shared" si="10"/>
        <v>PandastypeDeveloper=externalclosedBy=cpcloud</v>
      </c>
      <c r="B687" s="8" t="s">
        <v>150</v>
      </c>
      <c r="C687" t="s">
        <v>157</v>
      </c>
      <c r="D687" t="s">
        <v>47</v>
      </c>
      <c r="E687" t="s">
        <v>1288</v>
      </c>
      <c r="F687" t="s">
        <v>1289</v>
      </c>
      <c r="G687" s="7">
        <v>10578</v>
      </c>
      <c r="J687" s="7">
        <v>13041</v>
      </c>
    </row>
    <row r="688" spans="1:10" x14ac:dyDescent="0.2">
      <c r="A688" t="str">
        <f t="shared" si="10"/>
        <v>PandastypeDeveloper=externalclosedBy=adamklein</v>
      </c>
      <c r="B688" s="8" t="s">
        <v>150</v>
      </c>
      <c r="C688" t="s">
        <v>161</v>
      </c>
      <c r="D688" t="s">
        <v>47</v>
      </c>
      <c r="E688" t="s">
        <v>268</v>
      </c>
      <c r="F688" t="s">
        <v>1290</v>
      </c>
      <c r="G688" s="7">
        <v>10322</v>
      </c>
      <c r="J688" t="s">
        <v>1291</v>
      </c>
    </row>
    <row r="689" spans="1:10" x14ac:dyDescent="0.2">
      <c r="A689" t="str">
        <f t="shared" si="10"/>
        <v>PandastypeDeveloper=externalclosedBy=jtratner</v>
      </c>
      <c r="B689" s="8" t="s">
        <v>150</v>
      </c>
      <c r="C689" t="s">
        <v>159</v>
      </c>
      <c r="D689" t="s">
        <v>47</v>
      </c>
      <c r="E689" t="s">
        <v>885</v>
      </c>
      <c r="F689" t="s">
        <v>1292</v>
      </c>
      <c r="G689" s="7">
        <v>10251</v>
      </c>
      <c r="J689" t="s">
        <v>462</v>
      </c>
    </row>
    <row r="690" spans="1:10" x14ac:dyDescent="0.2">
      <c r="A690" t="str">
        <f t="shared" si="10"/>
        <v>PandascommitsPull_D=1 commitclosedBy=jorisvandenbossche</v>
      </c>
      <c r="B690" s="8" t="s">
        <v>150</v>
      </c>
      <c r="C690" t="s">
        <v>155</v>
      </c>
      <c r="D690" t="s">
        <v>10</v>
      </c>
      <c r="E690" t="s">
        <v>1293</v>
      </c>
      <c r="F690" t="s">
        <v>451</v>
      </c>
      <c r="G690" s="7">
        <v>12656</v>
      </c>
      <c r="J690" s="7">
        <v>29247</v>
      </c>
    </row>
    <row r="691" spans="1:10" x14ac:dyDescent="0.2">
      <c r="A691" t="str">
        <f t="shared" si="10"/>
        <v>PandascommitsPull_D=1 commitclosedBy=TomAugspurger</v>
      </c>
      <c r="B691" s="8" t="s">
        <v>150</v>
      </c>
      <c r="C691" t="s">
        <v>163</v>
      </c>
      <c r="D691" t="s">
        <v>10</v>
      </c>
      <c r="E691" t="s">
        <v>672</v>
      </c>
      <c r="F691" t="s">
        <v>1294</v>
      </c>
      <c r="G691" s="7">
        <v>12619</v>
      </c>
      <c r="J691" s="7">
        <v>24602</v>
      </c>
    </row>
    <row r="692" spans="1:10" x14ac:dyDescent="0.2">
      <c r="A692" t="str">
        <f t="shared" si="10"/>
        <v>PandastypeDeveloper=externalclosedBy=y-p</v>
      </c>
      <c r="B692" s="8" t="s">
        <v>150</v>
      </c>
      <c r="C692" t="s">
        <v>156</v>
      </c>
      <c r="D692" t="s">
        <v>47</v>
      </c>
      <c r="E692" t="s">
        <v>804</v>
      </c>
      <c r="F692" t="s">
        <v>524</v>
      </c>
      <c r="G692" s="7">
        <v>10127</v>
      </c>
      <c r="J692" s="7">
        <v>10189</v>
      </c>
    </row>
    <row r="693" spans="1:10" x14ac:dyDescent="0.2">
      <c r="A693" t="str">
        <f t="shared" si="10"/>
        <v>PandastypeDeveloper=externalclosedBy=jreback</v>
      </c>
      <c r="B693" s="8" t="s">
        <v>150</v>
      </c>
      <c r="C693" t="s">
        <v>151</v>
      </c>
      <c r="D693" t="s">
        <v>47</v>
      </c>
      <c r="E693" t="s">
        <v>1295</v>
      </c>
      <c r="F693" t="s">
        <v>1296</v>
      </c>
      <c r="G693" s="7">
        <v>10021</v>
      </c>
      <c r="J693" s="7">
        <v>10108</v>
      </c>
    </row>
    <row r="694" spans="1:10" x14ac:dyDescent="0.2">
      <c r="A694" t="str">
        <f t="shared" si="10"/>
        <v>PandascoreTeamFollowsRequester=falseclosedBy=cpcloud</v>
      </c>
      <c r="B694" s="8" t="s">
        <v>150</v>
      </c>
      <c r="C694" t="s">
        <v>157</v>
      </c>
      <c r="D694" t="s">
        <v>61</v>
      </c>
      <c r="E694" t="s">
        <v>885</v>
      </c>
      <c r="F694" t="s">
        <v>1297</v>
      </c>
      <c r="G694" t="s">
        <v>854</v>
      </c>
      <c r="J694" t="s">
        <v>1298</v>
      </c>
    </row>
    <row r="695" spans="1:10" x14ac:dyDescent="0.2">
      <c r="A695" t="str">
        <f t="shared" si="10"/>
        <v>PandastypeDeveloper=externalclosedBy=wesm</v>
      </c>
      <c r="B695" s="8" t="s">
        <v>150</v>
      </c>
      <c r="C695" t="s">
        <v>154</v>
      </c>
      <c r="D695" t="s">
        <v>47</v>
      </c>
      <c r="E695" t="s">
        <v>1299</v>
      </c>
      <c r="F695" t="s">
        <v>981</v>
      </c>
      <c r="G695" t="s">
        <v>1300</v>
      </c>
      <c r="J695" t="s">
        <v>1301</v>
      </c>
    </row>
    <row r="696" spans="1:10" x14ac:dyDescent="0.2">
      <c r="A696" t="str">
        <f t="shared" si="10"/>
        <v>PandastypeDeveloper=externalclosedBy=hayd</v>
      </c>
      <c r="B696" s="8" t="s">
        <v>150</v>
      </c>
      <c r="C696" t="s">
        <v>162</v>
      </c>
      <c r="D696" t="s">
        <v>47</v>
      </c>
      <c r="E696" t="s">
        <v>317</v>
      </c>
      <c r="F696" t="s">
        <v>1302</v>
      </c>
      <c r="G696" t="s">
        <v>1303</v>
      </c>
      <c r="J696" t="s">
        <v>1304</v>
      </c>
    </row>
    <row r="697" spans="1:10" x14ac:dyDescent="0.2">
      <c r="A697" t="str">
        <f t="shared" si="10"/>
        <v>PandastypeDeveloper=externalclosedBy=jorisvandenbossche</v>
      </c>
      <c r="B697" s="8" t="s">
        <v>150</v>
      </c>
      <c r="C697" t="s">
        <v>155</v>
      </c>
      <c r="D697" t="s">
        <v>47</v>
      </c>
      <c r="E697" t="s">
        <v>1305</v>
      </c>
      <c r="F697" t="s">
        <v>1306</v>
      </c>
      <c r="G697" t="s">
        <v>1307</v>
      </c>
      <c r="J697" t="s">
        <v>1308</v>
      </c>
    </row>
    <row r="698" spans="1:10" x14ac:dyDescent="0.2">
      <c r="A698" t="str">
        <f t="shared" si="10"/>
        <v>PandastypeDeveloper=externalclosedBy=shoyer</v>
      </c>
      <c r="B698" s="8" t="s">
        <v>150</v>
      </c>
      <c r="C698" t="s">
        <v>158</v>
      </c>
      <c r="D698" t="s">
        <v>47</v>
      </c>
      <c r="E698" t="s">
        <v>1309</v>
      </c>
      <c r="F698" t="s">
        <v>1310</v>
      </c>
      <c r="G698" t="s">
        <v>1311</v>
      </c>
      <c r="J698" t="s">
        <v>1312</v>
      </c>
    </row>
    <row r="699" spans="1:10" x14ac:dyDescent="0.2">
      <c r="A699" t="str">
        <f t="shared" si="10"/>
        <v>PandascommitsPull_D=1 commitclosedBy=cpcloud</v>
      </c>
      <c r="B699" s="8" t="s">
        <v>150</v>
      </c>
      <c r="C699" t="s">
        <v>157</v>
      </c>
      <c r="D699" t="s">
        <v>10</v>
      </c>
      <c r="E699" t="s">
        <v>317</v>
      </c>
      <c r="F699" t="s">
        <v>1313</v>
      </c>
      <c r="G699" s="7">
        <v>11255</v>
      </c>
      <c r="J699" s="7">
        <v>1293</v>
      </c>
    </row>
    <row r="700" spans="1:10" x14ac:dyDescent="0.2">
      <c r="A700" t="str">
        <f t="shared" si="10"/>
        <v>Pandasfirst_Pull=FalseclosedBy=TomAugspurger</v>
      </c>
      <c r="B700" s="8" t="s">
        <v>150</v>
      </c>
      <c r="C700" t="s">
        <v>163</v>
      </c>
      <c r="D700" t="s">
        <v>88</v>
      </c>
      <c r="E700" t="s">
        <v>1288</v>
      </c>
      <c r="F700" t="s">
        <v>1314</v>
      </c>
      <c r="G700" s="7">
        <v>11704</v>
      </c>
      <c r="J700" s="7">
        <v>14095</v>
      </c>
    </row>
    <row r="701" spans="1:10" x14ac:dyDescent="0.2">
      <c r="A701" t="str">
        <f t="shared" si="10"/>
        <v>PandascommitsPull_D=1 commitclosedBy=shoyer</v>
      </c>
      <c r="B701" s="8" t="s">
        <v>150</v>
      </c>
      <c r="C701" t="s">
        <v>158</v>
      </c>
      <c r="D701" t="s">
        <v>10</v>
      </c>
      <c r="E701" t="s">
        <v>447</v>
      </c>
      <c r="F701" t="s">
        <v>1315</v>
      </c>
      <c r="G701" s="7">
        <v>11033</v>
      </c>
      <c r="J701" s="7">
        <v>12115</v>
      </c>
    </row>
    <row r="702" spans="1:10" x14ac:dyDescent="0.2">
      <c r="A702" t="str">
        <f t="shared" si="10"/>
        <v>PandascommitsPull_D=1 commitclosedBy=jtratner</v>
      </c>
      <c r="B702" s="8" t="s">
        <v>150</v>
      </c>
      <c r="C702" t="s">
        <v>159</v>
      </c>
      <c r="D702" t="s">
        <v>10</v>
      </c>
      <c r="E702" t="s">
        <v>1316</v>
      </c>
      <c r="F702" t="s">
        <v>313</v>
      </c>
      <c r="G702" s="7">
        <v>10796</v>
      </c>
      <c r="J702" s="7">
        <v>11183</v>
      </c>
    </row>
    <row r="703" spans="1:10" x14ac:dyDescent="0.2">
      <c r="A703" t="str">
        <f t="shared" si="10"/>
        <v>PandascommitsPull_D=1 commitclosedBy=jreback</v>
      </c>
      <c r="B703" s="8" t="s">
        <v>150</v>
      </c>
      <c r="C703" t="s">
        <v>151</v>
      </c>
      <c r="D703" t="s">
        <v>10</v>
      </c>
      <c r="E703" t="s">
        <v>1317</v>
      </c>
      <c r="F703" t="s">
        <v>1318</v>
      </c>
      <c r="G703" s="7">
        <v>10727</v>
      </c>
      <c r="J703" s="7">
        <v>12265</v>
      </c>
    </row>
    <row r="704" spans="1:10" x14ac:dyDescent="0.2">
      <c r="A704" t="str">
        <f t="shared" si="10"/>
        <v>Pandasfirst_Pull=TrueclosedBy=adamklein</v>
      </c>
      <c r="B704" s="8" t="s">
        <v>150</v>
      </c>
      <c r="C704" t="s">
        <v>161</v>
      </c>
      <c r="D704" t="s">
        <v>42</v>
      </c>
      <c r="E704" t="s">
        <v>479</v>
      </c>
      <c r="F704" t="s">
        <v>1320</v>
      </c>
      <c r="G704" s="7">
        <v>24013</v>
      </c>
      <c r="J704" s="7">
        <v>22089</v>
      </c>
    </row>
    <row r="705" spans="1:10" x14ac:dyDescent="0.2">
      <c r="A705" t="str">
        <f t="shared" si="10"/>
        <v>Pandasfirst_Pull=FalseclosedBy=hayd</v>
      </c>
      <c r="B705" s="8" t="s">
        <v>150</v>
      </c>
      <c r="C705" t="s">
        <v>162</v>
      </c>
      <c r="D705" t="s">
        <v>88</v>
      </c>
      <c r="E705" t="s">
        <v>1321</v>
      </c>
      <c r="F705" t="s">
        <v>1322</v>
      </c>
      <c r="G705" s="7">
        <v>11251</v>
      </c>
      <c r="J705" s="7">
        <v>12102</v>
      </c>
    </row>
    <row r="706" spans="1:10" x14ac:dyDescent="0.2">
      <c r="A706" t="str">
        <f t="shared" si="10"/>
        <v>PandaschangedFiles_D=some filesclosedBy=TomAugspurger</v>
      </c>
      <c r="B706" s="8" t="s">
        <v>150</v>
      </c>
      <c r="C706" t="s">
        <v>163</v>
      </c>
      <c r="D706" t="s">
        <v>77</v>
      </c>
      <c r="E706" t="s">
        <v>885</v>
      </c>
      <c r="F706" t="s">
        <v>184</v>
      </c>
      <c r="G706" s="7">
        <v>14595</v>
      </c>
      <c r="J706" s="7">
        <v>17824</v>
      </c>
    </row>
    <row r="707" spans="1:10" x14ac:dyDescent="0.2">
      <c r="A707" t="str">
        <f t="shared" ref="A707:A770" si="11">_xlfn.CONCAT(B707,D707,C707)</f>
        <v>Pandasfirst_Pull=FalseclosedBy=jtratner</v>
      </c>
      <c r="B707" s="8" t="s">
        <v>150</v>
      </c>
      <c r="C707" t="s">
        <v>159</v>
      </c>
      <c r="D707" t="s">
        <v>88</v>
      </c>
      <c r="E707" t="s">
        <v>473</v>
      </c>
      <c r="F707" t="s">
        <v>184</v>
      </c>
      <c r="G707" s="7">
        <v>11035</v>
      </c>
      <c r="J707" s="7">
        <v>11532</v>
      </c>
    </row>
    <row r="708" spans="1:10" x14ac:dyDescent="0.2">
      <c r="A708" t="str">
        <f t="shared" si="11"/>
        <v>Pandasfirst_Pull=FalseclosedBy=jreback</v>
      </c>
      <c r="B708" s="8" t="s">
        <v>150</v>
      </c>
      <c r="C708" t="s">
        <v>151</v>
      </c>
      <c r="D708" t="s">
        <v>88</v>
      </c>
      <c r="E708" t="s">
        <v>1323</v>
      </c>
      <c r="F708" t="s">
        <v>1324</v>
      </c>
      <c r="G708" s="7">
        <v>10762</v>
      </c>
      <c r="J708" s="7">
        <v>11894</v>
      </c>
    </row>
    <row r="709" spans="1:10" x14ac:dyDescent="0.2">
      <c r="A709" t="str">
        <f t="shared" si="11"/>
        <v>Pandastotal_lines_D=many linesclosedBy=TomAugspurger</v>
      </c>
      <c r="B709" s="8" t="s">
        <v>150</v>
      </c>
      <c r="C709" t="s">
        <v>163</v>
      </c>
      <c r="D709" t="s">
        <v>93</v>
      </c>
      <c r="E709" t="s">
        <v>1309</v>
      </c>
      <c r="F709" t="s">
        <v>1325</v>
      </c>
      <c r="G709" s="7">
        <v>11529</v>
      </c>
      <c r="J709" s="7">
        <v>12495</v>
      </c>
    </row>
    <row r="710" spans="1:10" x14ac:dyDescent="0.2">
      <c r="A710" t="str">
        <f t="shared" si="11"/>
        <v>Pandastotal_lines_D=many linesclosedBy=jtratner</v>
      </c>
      <c r="B710" s="8" t="s">
        <v>150</v>
      </c>
      <c r="C710" t="s">
        <v>159</v>
      </c>
      <c r="D710" t="s">
        <v>93</v>
      </c>
      <c r="E710" t="s">
        <v>1321</v>
      </c>
      <c r="F710" t="s">
        <v>1326</v>
      </c>
      <c r="G710" s="7">
        <v>11449</v>
      </c>
      <c r="J710" s="7">
        <v>12082</v>
      </c>
    </row>
    <row r="711" spans="1:10" x14ac:dyDescent="0.2">
      <c r="A711" t="str">
        <f t="shared" si="11"/>
        <v>PandascoreTeamFollowsRequester=falseclosedBy=wesm</v>
      </c>
      <c r="B711" s="8" t="s">
        <v>150</v>
      </c>
      <c r="C711" t="s">
        <v>154</v>
      </c>
      <c r="D711" t="s">
        <v>61</v>
      </c>
      <c r="E711" t="s">
        <v>1327</v>
      </c>
      <c r="F711" t="s">
        <v>1328</v>
      </c>
      <c r="G711" t="s">
        <v>1329</v>
      </c>
      <c r="J711" t="s">
        <v>1331</v>
      </c>
    </row>
    <row r="712" spans="1:10" x14ac:dyDescent="0.2">
      <c r="A712" t="str">
        <f t="shared" si="11"/>
        <v>PandaschangedFiles_D=some filesclosedBy=hayd</v>
      </c>
      <c r="B712" s="8" t="s">
        <v>150</v>
      </c>
      <c r="C712" t="s">
        <v>162</v>
      </c>
      <c r="D712" t="s">
        <v>77</v>
      </c>
      <c r="E712" t="s">
        <v>1332</v>
      </c>
      <c r="F712" t="s">
        <v>1333</v>
      </c>
      <c r="G712" s="7">
        <v>13736</v>
      </c>
      <c r="J712" s="7">
        <v>15025</v>
      </c>
    </row>
    <row r="713" spans="1:10" x14ac:dyDescent="0.2">
      <c r="A713" t="str">
        <f t="shared" si="11"/>
        <v>PandascommitsPull_D=1 commitclosedBy=changhiskhan</v>
      </c>
      <c r="B713" s="8" t="s">
        <v>150</v>
      </c>
      <c r="C713" t="s">
        <v>160</v>
      </c>
      <c r="D713" t="s">
        <v>10</v>
      </c>
      <c r="E713" t="s">
        <v>511</v>
      </c>
      <c r="F713" t="s">
        <v>1088</v>
      </c>
      <c r="G713" t="s">
        <v>1334</v>
      </c>
      <c r="J713" t="s">
        <v>1335</v>
      </c>
    </row>
    <row r="714" spans="1:10" x14ac:dyDescent="0.2">
      <c r="A714" t="str">
        <f t="shared" si="11"/>
        <v>Pandastotal_lines_D=some linesclosedBy=changhiskhan</v>
      </c>
      <c r="B714" s="8" t="s">
        <v>150</v>
      </c>
      <c r="C714" t="s">
        <v>160</v>
      </c>
      <c r="D714" t="s">
        <v>94</v>
      </c>
      <c r="E714" t="s">
        <v>511</v>
      </c>
      <c r="F714" t="s">
        <v>1088</v>
      </c>
      <c r="G714" s="7">
        <v>19506</v>
      </c>
      <c r="J714" s="7">
        <v>18497</v>
      </c>
    </row>
    <row r="715" spans="1:10" x14ac:dyDescent="0.2">
      <c r="A715" t="str">
        <f t="shared" si="11"/>
        <v>Pandastotal_lines_D=some linesclosedBy=adamklein</v>
      </c>
      <c r="B715" s="8" t="s">
        <v>150</v>
      </c>
      <c r="C715" t="s">
        <v>161</v>
      </c>
      <c r="D715" t="s">
        <v>94</v>
      </c>
      <c r="E715" t="s">
        <v>381</v>
      </c>
      <c r="F715" t="s">
        <v>990</v>
      </c>
      <c r="G715" s="7">
        <v>19412</v>
      </c>
      <c r="J715" s="7">
        <v>16728</v>
      </c>
    </row>
    <row r="716" spans="1:10" x14ac:dyDescent="0.2">
      <c r="A716" t="str">
        <f t="shared" si="11"/>
        <v>PandaschangedFiles_D=1 fileclosedBy=adamklein</v>
      </c>
      <c r="B716" s="8" t="s">
        <v>150</v>
      </c>
      <c r="C716" t="s">
        <v>161</v>
      </c>
      <c r="D716" t="s">
        <v>36</v>
      </c>
      <c r="E716" t="s">
        <v>381</v>
      </c>
      <c r="F716" t="s">
        <v>990</v>
      </c>
      <c r="G716" s="7">
        <v>24527</v>
      </c>
      <c r="J716" s="7">
        <v>18661</v>
      </c>
    </row>
    <row r="717" spans="1:10" x14ac:dyDescent="0.2">
      <c r="A717" t="str">
        <f t="shared" si="11"/>
        <v>Pandastotal_lines_D=many linesclosedBy=jreback</v>
      </c>
      <c r="B717" s="8" t="s">
        <v>150</v>
      </c>
      <c r="C717" t="s">
        <v>151</v>
      </c>
      <c r="D717" t="s">
        <v>93</v>
      </c>
      <c r="E717" t="s">
        <v>203</v>
      </c>
      <c r="F717" t="s">
        <v>376</v>
      </c>
      <c r="G717" s="7">
        <v>10494</v>
      </c>
      <c r="J717" s="7">
        <v>10897</v>
      </c>
    </row>
    <row r="718" spans="1:10" x14ac:dyDescent="0.2">
      <c r="A718" t="str">
        <f t="shared" si="11"/>
        <v>PandascommitsPull_D=1 commitclosedBy=y-p</v>
      </c>
      <c r="B718" s="8" t="s">
        <v>150</v>
      </c>
      <c r="C718" t="s">
        <v>156</v>
      </c>
      <c r="D718" t="s">
        <v>10</v>
      </c>
      <c r="E718" t="s">
        <v>215</v>
      </c>
      <c r="F718" t="s">
        <v>1336</v>
      </c>
      <c r="G718" t="s">
        <v>1337</v>
      </c>
      <c r="J718" t="s">
        <v>1338</v>
      </c>
    </row>
    <row r="719" spans="1:10" x14ac:dyDescent="0.2">
      <c r="A719" t="str">
        <f t="shared" si="11"/>
        <v>Pandastotal_lines_D=many linesclosedBy=wesm</v>
      </c>
      <c r="B719" s="8" t="s">
        <v>150</v>
      </c>
      <c r="C719" t="s">
        <v>154</v>
      </c>
      <c r="D719" t="s">
        <v>93</v>
      </c>
      <c r="E719" t="s">
        <v>1339</v>
      </c>
      <c r="F719" t="s">
        <v>1340</v>
      </c>
      <c r="G719" s="7">
        <v>10447</v>
      </c>
      <c r="J719" s="7">
        <v>1076</v>
      </c>
    </row>
    <row r="720" spans="1:10" x14ac:dyDescent="0.2">
      <c r="A720" t="str">
        <f t="shared" si="11"/>
        <v>Pandasfirst_Pull=FalseclosedBy=cpcloud</v>
      </c>
      <c r="B720" s="8" t="s">
        <v>150</v>
      </c>
      <c r="C720" t="s">
        <v>157</v>
      </c>
      <c r="D720" t="s">
        <v>88</v>
      </c>
      <c r="E720" t="s">
        <v>1332</v>
      </c>
      <c r="F720" t="s">
        <v>1341</v>
      </c>
      <c r="G720" t="s">
        <v>1342</v>
      </c>
      <c r="J720" t="s">
        <v>1343</v>
      </c>
    </row>
    <row r="721" spans="1:10" x14ac:dyDescent="0.2">
      <c r="A721" t="str">
        <f t="shared" si="11"/>
        <v>Pandasfirst_Pull=FalseclosedBy=jorisvandenbossche</v>
      </c>
      <c r="B721" s="8" t="s">
        <v>150</v>
      </c>
      <c r="C721" t="s">
        <v>155</v>
      </c>
      <c r="D721" t="s">
        <v>88</v>
      </c>
      <c r="E721" t="s">
        <v>1344</v>
      </c>
      <c r="F721" t="s">
        <v>1345</v>
      </c>
      <c r="G721" t="s">
        <v>1346</v>
      </c>
      <c r="J721" t="s">
        <v>1347</v>
      </c>
    </row>
    <row r="722" spans="1:10" x14ac:dyDescent="0.2">
      <c r="A722" t="str">
        <f t="shared" si="11"/>
        <v>Pandastotal_lines_D=some linesclosedBy=cpcloud</v>
      </c>
      <c r="B722" s="8" t="s">
        <v>150</v>
      </c>
      <c r="C722" t="s">
        <v>157</v>
      </c>
      <c r="D722" t="s">
        <v>94</v>
      </c>
      <c r="E722" t="s">
        <v>865</v>
      </c>
      <c r="F722" t="s">
        <v>1348</v>
      </c>
      <c r="G722" s="7">
        <v>1743</v>
      </c>
      <c r="J722" s="7">
        <v>1587</v>
      </c>
    </row>
    <row r="723" spans="1:10" x14ac:dyDescent="0.2">
      <c r="A723" t="str">
        <f t="shared" si="11"/>
        <v>PandascommitsPull_D=1 commitclosedBy=hayd</v>
      </c>
      <c r="B723" s="8" t="s">
        <v>150</v>
      </c>
      <c r="C723" t="s">
        <v>162</v>
      </c>
      <c r="D723" t="s">
        <v>10</v>
      </c>
      <c r="E723" t="s">
        <v>260</v>
      </c>
      <c r="F723" t="s">
        <v>1349</v>
      </c>
      <c r="G723" t="s">
        <v>1087</v>
      </c>
      <c r="J723" t="s">
        <v>1350</v>
      </c>
    </row>
    <row r="724" spans="1:10" x14ac:dyDescent="0.2">
      <c r="A724" t="str">
        <f t="shared" si="11"/>
        <v>Pandastotal_lines_D=many linesclosedBy=hayd</v>
      </c>
      <c r="B724" s="8" t="s">
        <v>150</v>
      </c>
      <c r="C724" t="s">
        <v>162</v>
      </c>
      <c r="D724" t="s">
        <v>93</v>
      </c>
      <c r="E724" t="s">
        <v>260</v>
      </c>
      <c r="F724" t="s">
        <v>1349</v>
      </c>
      <c r="G724" t="s">
        <v>698</v>
      </c>
      <c r="J724" t="s">
        <v>1351</v>
      </c>
    </row>
    <row r="725" spans="1:10" x14ac:dyDescent="0.2">
      <c r="A725" t="str">
        <f t="shared" si="11"/>
        <v>Pandasfirst_Pull=FalseclosedBy=wesm</v>
      </c>
      <c r="B725" s="8" t="s">
        <v>150</v>
      </c>
      <c r="C725" t="s">
        <v>154</v>
      </c>
      <c r="D725" t="s">
        <v>88</v>
      </c>
      <c r="E725" t="s">
        <v>1352</v>
      </c>
      <c r="F725" t="s">
        <v>1353</v>
      </c>
      <c r="G725" t="s">
        <v>1354</v>
      </c>
      <c r="J725" t="s">
        <v>1356</v>
      </c>
    </row>
    <row r="726" spans="1:10" x14ac:dyDescent="0.2">
      <c r="A726" t="str">
        <f t="shared" si="11"/>
        <v>PandaschangedFiles_D=1 fileclosedBy=cpcloud</v>
      </c>
      <c r="B726" s="8" t="s">
        <v>150</v>
      </c>
      <c r="C726" t="s">
        <v>157</v>
      </c>
      <c r="D726" t="s">
        <v>36</v>
      </c>
      <c r="E726" t="s">
        <v>260</v>
      </c>
      <c r="F726" t="s">
        <v>1357</v>
      </c>
      <c r="G726" s="7">
        <v>20108</v>
      </c>
      <c r="J726" s="7">
        <v>15621</v>
      </c>
    </row>
    <row r="727" spans="1:10" x14ac:dyDescent="0.2">
      <c r="A727" t="str">
        <f t="shared" si="11"/>
        <v>Pandasfirst_Pull=TrueclosedBy=changhiskhan</v>
      </c>
      <c r="B727" s="8" t="s">
        <v>150</v>
      </c>
      <c r="C727" t="s">
        <v>160</v>
      </c>
      <c r="D727" t="s">
        <v>42</v>
      </c>
      <c r="E727" t="s">
        <v>1099</v>
      </c>
      <c r="F727" t="s">
        <v>821</v>
      </c>
      <c r="G727" s="7">
        <v>17644</v>
      </c>
      <c r="J727" s="7">
        <v>14211</v>
      </c>
    </row>
    <row r="728" spans="1:10" x14ac:dyDescent="0.2">
      <c r="A728" t="str">
        <f t="shared" si="11"/>
        <v>Pandastotal_lines_D=many linesclosedBy=shoyer</v>
      </c>
      <c r="B728" s="8" t="s">
        <v>150</v>
      </c>
      <c r="C728" t="s">
        <v>158</v>
      </c>
      <c r="D728" t="s">
        <v>93</v>
      </c>
      <c r="E728" t="s">
        <v>254</v>
      </c>
      <c r="F728" t="s">
        <v>1358</v>
      </c>
      <c r="G728" t="s">
        <v>1359</v>
      </c>
      <c r="J728" t="s">
        <v>1360</v>
      </c>
    </row>
    <row r="729" spans="1:10" x14ac:dyDescent="0.2">
      <c r="A729" t="str">
        <f t="shared" si="11"/>
        <v>Pandasfirst_Pull=FalseclosedBy=shoyer</v>
      </c>
      <c r="B729" s="8" t="s">
        <v>150</v>
      </c>
      <c r="C729" t="s">
        <v>158</v>
      </c>
      <c r="D729" t="s">
        <v>88</v>
      </c>
      <c r="E729" t="s">
        <v>260</v>
      </c>
      <c r="F729" t="s">
        <v>1361</v>
      </c>
      <c r="G729" t="s">
        <v>1362</v>
      </c>
      <c r="J729" t="s">
        <v>1363</v>
      </c>
    </row>
    <row r="730" spans="1:10" x14ac:dyDescent="0.2">
      <c r="A730" t="str">
        <f t="shared" si="11"/>
        <v>PandascommitsPull_D=1 commitclosedBy=adamklein</v>
      </c>
      <c r="B730" s="8" t="s">
        <v>150</v>
      </c>
      <c r="C730" t="s">
        <v>161</v>
      </c>
      <c r="D730" t="s">
        <v>10</v>
      </c>
      <c r="E730" t="s">
        <v>353</v>
      </c>
      <c r="F730" t="s">
        <v>1361</v>
      </c>
      <c r="G730" t="s">
        <v>1364</v>
      </c>
      <c r="J730" t="s">
        <v>1365</v>
      </c>
    </row>
    <row r="731" spans="1:10" x14ac:dyDescent="0.2">
      <c r="A731" t="str">
        <f t="shared" si="11"/>
        <v>PandaschangedFiles_D=some filesclosedBy=jreback</v>
      </c>
      <c r="B731" s="8" t="s">
        <v>150</v>
      </c>
      <c r="C731" t="s">
        <v>151</v>
      </c>
      <c r="D731" t="s">
        <v>77</v>
      </c>
      <c r="E731" t="s">
        <v>1366</v>
      </c>
      <c r="F731" t="s">
        <v>1367</v>
      </c>
      <c r="G731" s="7">
        <v>10436</v>
      </c>
      <c r="J731" s="7">
        <v>10466</v>
      </c>
    </row>
    <row r="732" spans="1:10" x14ac:dyDescent="0.2">
      <c r="A732" t="str">
        <f t="shared" si="11"/>
        <v>PandaschangedFiles_D=1 fileclosedBy=changhiskhan</v>
      </c>
      <c r="B732" s="8" t="s">
        <v>150</v>
      </c>
      <c r="C732" t="s">
        <v>160</v>
      </c>
      <c r="D732" t="s">
        <v>36</v>
      </c>
      <c r="E732" t="s">
        <v>268</v>
      </c>
      <c r="F732" t="s">
        <v>1003</v>
      </c>
      <c r="G732" s="7">
        <v>18484</v>
      </c>
      <c r="J732" s="7">
        <v>13757</v>
      </c>
    </row>
    <row r="733" spans="1:10" x14ac:dyDescent="0.2">
      <c r="A733" t="str">
        <f t="shared" si="11"/>
        <v>Pandasfirst_Pull=TrueclosedBy=y-p</v>
      </c>
      <c r="B733" s="8" t="s">
        <v>150</v>
      </c>
      <c r="C733" t="s">
        <v>156</v>
      </c>
      <c r="D733" t="s">
        <v>42</v>
      </c>
      <c r="E733" t="s">
        <v>1368</v>
      </c>
      <c r="F733" t="s">
        <v>1369</v>
      </c>
      <c r="G733" s="7">
        <v>16197</v>
      </c>
      <c r="J733" s="7">
        <v>13855</v>
      </c>
    </row>
    <row r="734" spans="1:10" x14ac:dyDescent="0.2">
      <c r="A734" t="str">
        <f t="shared" si="11"/>
        <v>Pandastotal_lines_D=many linesclosedBy=jorisvandenbossche</v>
      </c>
      <c r="B734" s="8" t="s">
        <v>150</v>
      </c>
      <c r="C734" t="s">
        <v>155</v>
      </c>
      <c r="D734" t="s">
        <v>93</v>
      </c>
      <c r="E734" t="s">
        <v>215</v>
      </c>
      <c r="F734" t="s">
        <v>1370</v>
      </c>
      <c r="G734" t="s">
        <v>1371</v>
      </c>
      <c r="J734" t="s">
        <v>1373</v>
      </c>
    </row>
    <row r="735" spans="1:10" x14ac:dyDescent="0.2">
      <c r="A735" t="str">
        <f t="shared" si="11"/>
        <v>PandascommitsPull_D=1 commitclosedBy=wesm</v>
      </c>
      <c r="B735" s="8" t="s">
        <v>150</v>
      </c>
      <c r="C735" t="s">
        <v>154</v>
      </c>
      <c r="D735" t="s">
        <v>10</v>
      </c>
      <c r="E735" t="s">
        <v>1374</v>
      </c>
      <c r="F735" t="s">
        <v>1375</v>
      </c>
      <c r="G735" t="s">
        <v>1376</v>
      </c>
      <c r="J735" t="s">
        <v>1378</v>
      </c>
    </row>
    <row r="736" spans="1:10" x14ac:dyDescent="0.2">
      <c r="A736" t="str">
        <f t="shared" si="11"/>
        <v>PandaschangedFiles_D=1 fileclosedBy=jorisvandenbossche</v>
      </c>
      <c r="B736" s="8" t="s">
        <v>150</v>
      </c>
      <c r="C736" t="s">
        <v>155</v>
      </c>
      <c r="D736" t="s">
        <v>36</v>
      </c>
      <c r="E736" t="s">
        <v>1379</v>
      </c>
      <c r="F736" t="s">
        <v>1380</v>
      </c>
      <c r="G736" s="7">
        <v>17975</v>
      </c>
      <c r="J736" s="7">
        <v>14355</v>
      </c>
    </row>
    <row r="737" spans="1:10" x14ac:dyDescent="0.2">
      <c r="A737" t="str">
        <f t="shared" si="11"/>
        <v>PandaschangedFiles_D=some filesclosedBy=wesm</v>
      </c>
      <c r="B737" s="8" t="s">
        <v>150</v>
      </c>
      <c r="C737" t="s">
        <v>154</v>
      </c>
      <c r="D737" t="s">
        <v>77</v>
      </c>
      <c r="E737" t="s">
        <v>1381</v>
      </c>
      <c r="F737" t="s">
        <v>606</v>
      </c>
      <c r="G737" t="s">
        <v>1382</v>
      </c>
      <c r="J737" t="s">
        <v>1383</v>
      </c>
    </row>
    <row r="738" spans="1:10" x14ac:dyDescent="0.2">
      <c r="A738" t="str">
        <f t="shared" si="11"/>
        <v>PandaschangedFiles_D=1 fileclosedBy=shoyer</v>
      </c>
      <c r="B738" s="8" t="s">
        <v>150</v>
      </c>
      <c r="C738" t="s">
        <v>158</v>
      </c>
      <c r="D738" t="s">
        <v>36</v>
      </c>
      <c r="E738" t="s">
        <v>1384</v>
      </c>
      <c r="F738" t="s">
        <v>1385</v>
      </c>
      <c r="G738" s="7">
        <v>1726</v>
      </c>
      <c r="J738" s="7">
        <v>13329</v>
      </c>
    </row>
    <row r="739" spans="1:10" x14ac:dyDescent="0.2">
      <c r="A739" t="str">
        <f t="shared" si="11"/>
        <v>Pandasfirst_Pull=FalseclosedBy=y-p</v>
      </c>
      <c r="B739" s="8" t="s">
        <v>150</v>
      </c>
      <c r="C739" t="s">
        <v>156</v>
      </c>
      <c r="D739" t="s">
        <v>88</v>
      </c>
      <c r="E739" t="s">
        <v>1386</v>
      </c>
      <c r="F739" t="s">
        <v>1387</v>
      </c>
      <c r="G739" t="s">
        <v>1388</v>
      </c>
      <c r="J739" t="s">
        <v>1390</v>
      </c>
    </row>
    <row r="740" spans="1:10" x14ac:dyDescent="0.2">
      <c r="A740" t="str">
        <f t="shared" si="11"/>
        <v>Pandastotal_lines_D=many linesclosedBy=y-p</v>
      </c>
      <c r="B740" s="8" t="s">
        <v>150</v>
      </c>
      <c r="C740" t="s">
        <v>156</v>
      </c>
      <c r="D740" t="s">
        <v>93</v>
      </c>
      <c r="E740" t="s">
        <v>1386</v>
      </c>
      <c r="F740" t="s">
        <v>1387</v>
      </c>
      <c r="G740" t="s">
        <v>1391</v>
      </c>
      <c r="J740" t="s">
        <v>1392</v>
      </c>
    </row>
    <row r="741" spans="1:10" x14ac:dyDescent="0.2">
      <c r="A741" t="str">
        <f t="shared" si="11"/>
        <v>Pandastotal_lines_D=some linesclosedBy=y-p</v>
      </c>
      <c r="B741" s="8" t="s">
        <v>150</v>
      </c>
      <c r="C741" t="s">
        <v>156</v>
      </c>
      <c r="D741" t="s">
        <v>94</v>
      </c>
      <c r="E741" t="s">
        <v>1386</v>
      </c>
      <c r="F741" t="s">
        <v>1387</v>
      </c>
      <c r="G741" s="7">
        <v>13491</v>
      </c>
      <c r="J741" s="7">
        <v>12178</v>
      </c>
    </row>
    <row r="742" spans="1:10" x14ac:dyDescent="0.2">
      <c r="A742" t="str">
        <f t="shared" si="11"/>
        <v>PandaschangedFiles_D=some filesclosedBy=jtratner</v>
      </c>
      <c r="B742" s="8" t="s">
        <v>150</v>
      </c>
      <c r="C742" t="s">
        <v>159</v>
      </c>
      <c r="D742" t="s">
        <v>77</v>
      </c>
      <c r="E742" t="s">
        <v>739</v>
      </c>
      <c r="F742" t="s">
        <v>1393</v>
      </c>
      <c r="G742" t="s">
        <v>1394</v>
      </c>
      <c r="J742" t="s">
        <v>261</v>
      </c>
    </row>
    <row r="743" spans="1:10" x14ac:dyDescent="0.2">
      <c r="A743" t="str">
        <f t="shared" si="11"/>
        <v>PandaschangedFiles_D=1 fileclosedBy=y-p</v>
      </c>
      <c r="B743" s="8" t="s">
        <v>150</v>
      </c>
      <c r="C743" t="s">
        <v>156</v>
      </c>
      <c r="D743" t="s">
        <v>36</v>
      </c>
      <c r="E743" t="s">
        <v>1395</v>
      </c>
      <c r="F743" t="s">
        <v>1396</v>
      </c>
      <c r="G743" s="7">
        <v>16712</v>
      </c>
      <c r="J743" s="7">
        <v>13347</v>
      </c>
    </row>
    <row r="744" spans="1:10" x14ac:dyDescent="0.2">
      <c r="A744" t="str">
        <f t="shared" si="11"/>
        <v>Pandasfirst_Pull=TrueclosedBy=shoyer</v>
      </c>
      <c r="B744" s="8" t="s">
        <v>150</v>
      </c>
      <c r="C744" t="s">
        <v>158</v>
      </c>
      <c r="D744" t="s">
        <v>42</v>
      </c>
      <c r="E744" t="s">
        <v>1397</v>
      </c>
      <c r="F744" t="s">
        <v>454</v>
      </c>
      <c r="G744" s="7">
        <v>14408</v>
      </c>
      <c r="J744" s="7">
        <v>12049</v>
      </c>
    </row>
    <row r="745" spans="1:10" x14ac:dyDescent="0.2">
      <c r="A745" t="str">
        <f t="shared" si="11"/>
        <v>PandaschangedFiles_D=some filesclosedBy=shoyer</v>
      </c>
      <c r="B745" s="8" t="s">
        <v>150</v>
      </c>
      <c r="C745" t="s">
        <v>158</v>
      </c>
      <c r="D745" t="s">
        <v>77</v>
      </c>
      <c r="E745" t="s">
        <v>1397</v>
      </c>
      <c r="F745" t="s">
        <v>454</v>
      </c>
      <c r="G745" t="s">
        <v>1398</v>
      </c>
      <c r="J745" t="s">
        <v>1399</v>
      </c>
    </row>
    <row r="746" spans="1:10" x14ac:dyDescent="0.2">
      <c r="A746" t="str">
        <f t="shared" si="11"/>
        <v>Pandastotal_lines_D=some linesclosedBy=jorisvandenbossche</v>
      </c>
      <c r="B746" s="8" t="s">
        <v>150</v>
      </c>
      <c r="C746" t="s">
        <v>155</v>
      </c>
      <c r="D746" t="s">
        <v>94</v>
      </c>
      <c r="E746" t="s">
        <v>1400</v>
      </c>
      <c r="F746" t="s">
        <v>1401</v>
      </c>
      <c r="G746" s="7">
        <v>12577</v>
      </c>
      <c r="J746" s="7">
        <v>11513</v>
      </c>
    </row>
    <row r="747" spans="1:10" x14ac:dyDescent="0.2">
      <c r="A747" t="str">
        <f t="shared" si="11"/>
        <v>Pandasfirst_Pull=FalseclosedBy=changhiskhan</v>
      </c>
      <c r="B747" s="8" t="s">
        <v>150</v>
      </c>
      <c r="C747" t="s">
        <v>160</v>
      </c>
      <c r="D747" t="s">
        <v>88</v>
      </c>
      <c r="E747" t="s">
        <v>479</v>
      </c>
      <c r="F747" t="s">
        <v>1145</v>
      </c>
      <c r="G747" t="s">
        <v>1345</v>
      </c>
      <c r="J747" t="s">
        <v>1402</v>
      </c>
    </row>
    <row r="748" spans="1:10" x14ac:dyDescent="0.2">
      <c r="A748" t="str">
        <f t="shared" si="11"/>
        <v>PandaschangedFiles_D=some filesclosedBy=y-p</v>
      </c>
      <c r="B748" s="8" t="s">
        <v>150</v>
      </c>
      <c r="C748" t="s">
        <v>156</v>
      </c>
      <c r="D748" t="s">
        <v>77</v>
      </c>
      <c r="E748" t="s">
        <v>275</v>
      </c>
      <c r="F748" t="s">
        <v>1403</v>
      </c>
      <c r="G748" t="s">
        <v>1404</v>
      </c>
      <c r="J748" t="s">
        <v>1405</v>
      </c>
    </row>
    <row r="749" spans="1:10" x14ac:dyDescent="0.2">
      <c r="A749" t="str">
        <f t="shared" si="11"/>
        <v>Pandastotal_lines_D=some linesclosedBy=shoyer</v>
      </c>
      <c r="B749" s="8" t="s">
        <v>150</v>
      </c>
      <c r="C749" t="s">
        <v>158</v>
      </c>
      <c r="D749" t="s">
        <v>94</v>
      </c>
      <c r="E749" t="s">
        <v>511</v>
      </c>
      <c r="F749" t="s">
        <v>750</v>
      </c>
      <c r="G749" s="7">
        <v>11504</v>
      </c>
      <c r="J749" s="7">
        <v>10455</v>
      </c>
    </row>
    <row r="750" spans="1:10" x14ac:dyDescent="0.2">
      <c r="A750" t="str">
        <f t="shared" si="11"/>
        <v>PandaschangedFiles_D=some filesclosedBy=jorisvandenbossche</v>
      </c>
      <c r="B750" s="8" t="s">
        <v>150</v>
      </c>
      <c r="C750" t="s">
        <v>155</v>
      </c>
      <c r="D750" t="s">
        <v>77</v>
      </c>
      <c r="E750" t="s">
        <v>1368</v>
      </c>
      <c r="F750" t="s">
        <v>1406</v>
      </c>
      <c r="G750" t="s">
        <v>1407</v>
      </c>
      <c r="J750" t="s">
        <v>1409</v>
      </c>
    </row>
    <row r="751" spans="1:10" x14ac:dyDescent="0.2">
      <c r="A751" t="str">
        <f t="shared" si="11"/>
        <v>PandaschangedFiles_D=some filesclosedBy=changhiskhan</v>
      </c>
      <c r="B751" s="8" t="s">
        <v>150</v>
      </c>
      <c r="C751" t="s">
        <v>160</v>
      </c>
      <c r="D751" t="s">
        <v>77</v>
      </c>
      <c r="E751" t="s">
        <v>381</v>
      </c>
      <c r="F751" t="s">
        <v>485</v>
      </c>
      <c r="G751" t="s">
        <v>1410</v>
      </c>
      <c r="J751" t="s">
        <v>1164</v>
      </c>
    </row>
    <row r="752" spans="1:10" x14ac:dyDescent="0.2">
      <c r="A752" t="str">
        <f t="shared" si="11"/>
        <v>PandaschangedFiles_D=1 fileclosedBy=jtratner</v>
      </c>
      <c r="B752" s="8" t="s">
        <v>150</v>
      </c>
      <c r="C752" t="s">
        <v>159</v>
      </c>
      <c r="D752" t="s">
        <v>36</v>
      </c>
      <c r="E752" t="s">
        <v>898</v>
      </c>
      <c r="F752" t="s">
        <v>1411</v>
      </c>
      <c r="G752" s="7">
        <v>13778</v>
      </c>
      <c r="J752" s="7">
        <v>11234</v>
      </c>
    </row>
    <row r="753" spans="1:10" x14ac:dyDescent="0.2">
      <c r="A753" t="str">
        <f t="shared" si="11"/>
        <v>Pandasfirst_Pull=TrueclosedBy=wesm</v>
      </c>
      <c r="B753" s="8" t="s">
        <v>150</v>
      </c>
      <c r="C753" t="s">
        <v>154</v>
      </c>
      <c r="D753" t="s">
        <v>42</v>
      </c>
      <c r="E753" t="s">
        <v>1412</v>
      </c>
      <c r="F753" t="s">
        <v>1413</v>
      </c>
      <c r="G753" s="7">
        <v>11951</v>
      </c>
      <c r="J753" s="7">
        <v>10976</v>
      </c>
    </row>
    <row r="754" spans="1:10" x14ac:dyDescent="0.2">
      <c r="A754" t="str">
        <f t="shared" si="11"/>
        <v>Pandastotal_lines_D=some linesclosedBy=hayd</v>
      </c>
      <c r="B754" s="8" t="s">
        <v>150</v>
      </c>
      <c r="C754" t="s">
        <v>162</v>
      </c>
      <c r="D754" t="s">
        <v>94</v>
      </c>
      <c r="E754" t="s">
        <v>1099</v>
      </c>
      <c r="F754" t="s">
        <v>1414</v>
      </c>
      <c r="G754" s="7">
        <v>10721</v>
      </c>
      <c r="J754" t="s">
        <v>571</v>
      </c>
    </row>
    <row r="755" spans="1:10" x14ac:dyDescent="0.2">
      <c r="A755" t="str">
        <f t="shared" si="11"/>
        <v>Pandasfirst_Pull=TrueclosedBy=jorisvandenbossche</v>
      </c>
      <c r="B755" s="8" t="s">
        <v>150</v>
      </c>
      <c r="C755" t="s">
        <v>155</v>
      </c>
      <c r="D755" t="s">
        <v>42</v>
      </c>
      <c r="E755" t="s">
        <v>1415</v>
      </c>
      <c r="F755" t="s">
        <v>1416</v>
      </c>
      <c r="G755" s="7">
        <v>11247</v>
      </c>
      <c r="J755" s="7">
        <v>10504</v>
      </c>
    </row>
    <row r="756" spans="1:10" x14ac:dyDescent="0.2">
      <c r="A756" t="str">
        <f t="shared" si="11"/>
        <v>PandascommitsPull_D=some commitsclosedBy=hayd</v>
      </c>
      <c r="B756" s="8" t="s">
        <v>150</v>
      </c>
      <c r="C756" t="s">
        <v>162</v>
      </c>
      <c r="D756" t="s">
        <v>83</v>
      </c>
      <c r="E756" t="s">
        <v>268</v>
      </c>
      <c r="F756" t="s">
        <v>1417</v>
      </c>
      <c r="G756" s="7">
        <v>16725</v>
      </c>
      <c r="J756" s="7">
        <v>11663</v>
      </c>
    </row>
    <row r="757" spans="1:10" x14ac:dyDescent="0.2">
      <c r="A757" t="str">
        <f t="shared" si="11"/>
        <v>Pandasfirst_Pull=TrueclosedBy=cpcloud</v>
      </c>
      <c r="B757" s="8" t="s">
        <v>150</v>
      </c>
      <c r="C757" t="s">
        <v>157</v>
      </c>
      <c r="D757" t="s">
        <v>42</v>
      </c>
      <c r="E757" t="s">
        <v>1099</v>
      </c>
      <c r="F757" t="s">
        <v>1418</v>
      </c>
      <c r="G757" s="7">
        <v>10968</v>
      </c>
      <c r="J757" s="7">
        <v>10059</v>
      </c>
    </row>
    <row r="758" spans="1:10" x14ac:dyDescent="0.2">
      <c r="A758" t="str">
        <f t="shared" si="11"/>
        <v>PandascommitsPull_D=some commitsclosedBy=wesm</v>
      </c>
      <c r="B758" s="8" t="s">
        <v>150</v>
      </c>
      <c r="C758" t="s">
        <v>154</v>
      </c>
      <c r="D758" t="s">
        <v>83</v>
      </c>
      <c r="E758" t="s">
        <v>1419</v>
      </c>
      <c r="F758" t="s">
        <v>765</v>
      </c>
      <c r="G758" s="7">
        <v>15862</v>
      </c>
      <c r="J758" s="7">
        <v>11822</v>
      </c>
    </row>
    <row r="759" spans="1:10" x14ac:dyDescent="0.2">
      <c r="A759" t="str">
        <f t="shared" si="11"/>
        <v>Pandastotal_lines_D=some linesclosedBy=wesm</v>
      </c>
      <c r="B759" s="8" t="s">
        <v>150</v>
      </c>
      <c r="C759" t="s">
        <v>154</v>
      </c>
      <c r="D759" t="s">
        <v>94</v>
      </c>
      <c r="E759" t="s">
        <v>654</v>
      </c>
      <c r="F759" t="s">
        <v>1420</v>
      </c>
      <c r="G759" t="s">
        <v>1421</v>
      </c>
      <c r="J759" t="s">
        <v>965</v>
      </c>
    </row>
    <row r="760" spans="1:10" x14ac:dyDescent="0.2">
      <c r="A760" t="str">
        <f t="shared" si="11"/>
        <v>Pandastotal_lines_D=some linesclosedBy=jreback</v>
      </c>
      <c r="B760" s="8" t="s">
        <v>150</v>
      </c>
      <c r="C760" t="s">
        <v>151</v>
      </c>
      <c r="D760" t="s">
        <v>94</v>
      </c>
      <c r="E760" t="s">
        <v>1423</v>
      </c>
      <c r="F760" t="s">
        <v>1424</v>
      </c>
      <c r="G760" t="s">
        <v>1425</v>
      </c>
      <c r="J760" t="s">
        <v>608</v>
      </c>
    </row>
    <row r="761" spans="1:10" x14ac:dyDescent="0.2">
      <c r="A761" t="str">
        <f t="shared" si="11"/>
        <v>Pandastotal_lines_D=many linesclosedBy=cpcloud</v>
      </c>
      <c r="B761" s="8" t="s">
        <v>150</v>
      </c>
      <c r="C761" t="s">
        <v>157</v>
      </c>
      <c r="D761" t="s">
        <v>93</v>
      </c>
      <c r="E761" t="s">
        <v>268</v>
      </c>
      <c r="F761" t="s">
        <v>1427</v>
      </c>
      <c r="G761" t="s">
        <v>433</v>
      </c>
      <c r="J761" t="s">
        <v>1428</v>
      </c>
    </row>
    <row r="762" spans="1:10" x14ac:dyDescent="0.2">
      <c r="A762" t="str">
        <f t="shared" si="11"/>
        <v>PandascommitsPull_D=some commitsclosedBy=adamklein</v>
      </c>
      <c r="B762" s="8" t="s">
        <v>150</v>
      </c>
      <c r="C762" t="s">
        <v>161</v>
      </c>
      <c r="D762" t="s">
        <v>83</v>
      </c>
      <c r="E762" t="s">
        <v>282</v>
      </c>
      <c r="F762" t="s">
        <v>525</v>
      </c>
      <c r="G762" s="7">
        <v>14581</v>
      </c>
      <c r="J762" s="7">
        <v>10257</v>
      </c>
    </row>
    <row r="763" spans="1:10" x14ac:dyDescent="0.2">
      <c r="A763" t="str">
        <f t="shared" si="11"/>
        <v>Pandastotal_lines_D=many linesclosedBy=adamklein</v>
      </c>
      <c r="B763" s="8" t="s">
        <v>150</v>
      </c>
      <c r="C763" t="s">
        <v>161</v>
      </c>
      <c r="D763" t="s">
        <v>93</v>
      </c>
      <c r="E763" t="s">
        <v>282</v>
      </c>
      <c r="F763" t="s">
        <v>525</v>
      </c>
      <c r="G763" t="s">
        <v>1429</v>
      </c>
      <c r="J763" t="s">
        <v>1430</v>
      </c>
    </row>
    <row r="764" spans="1:10" x14ac:dyDescent="0.2">
      <c r="A764" t="str">
        <f t="shared" si="11"/>
        <v>PandaschangedFiles_D=some filesclosedBy=adamklein</v>
      </c>
      <c r="B764" s="8" t="s">
        <v>150</v>
      </c>
      <c r="C764" t="s">
        <v>161</v>
      </c>
      <c r="D764" t="s">
        <v>77</v>
      </c>
      <c r="E764" t="s">
        <v>282</v>
      </c>
      <c r="F764" t="s">
        <v>525</v>
      </c>
      <c r="G764" t="s">
        <v>1431</v>
      </c>
      <c r="J764" t="s">
        <v>1432</v>
      </c>
    </row>
    <row r="765" spans="1:10" x14ac:dyDescent="0.2">
      <c r="A765" t="str">
        <f t="shared" si="11"/>
        <v>Pandastotal_lines_D=many linesclosedBy=changhiskhan</v>
      </c>
      <c r="B765" s="8" t="s">
        <v>150</v>
      </c>
      <c r="C765" t="s">
        <v>160</v>
      </c>
      <c r="D765" t="s">
        <v>93</v>
      </c>
      <c r="E765" t="s">
        <v>353</v>
      </c>
      <c r="F765" t="s">
        <v>526</v>
      </c>
      <c r="G765" t="s">
        <v>1433</v>
      </c>
      <c r="J765" t="s">
        <v>1434</v>
      </c>
    </row>
    <row r="766" spans="1:10" x14ac:dyDescent="0.2">
      <c r="A766" t="str">
        <f t="shared" si="11"/>
        <v>PandaschangedFiles_D=some filesclosedBy=cpcloud</v>
      </c>
      <c r="B766" s="8" t="s">
        <v>150</v>
      </c>
      <c r="C766" t="s">
        <v>157</v>
      </c>
      <c r="D766" t="s">
        <v>77</v>
      </c>
      <c r="E766" t="s">
        <v>674</v>
      </c>
      <c r="F766" t="s">
        <v>1435</v>
      </c>
      <c r="G766" t="s">
        <v>1436</v>
      </c>
      <c r="J766" t="s">
        <v>1437</v>
      </c>
    </row>
    <row r="767" spans="1:10" x14ac:dyDescent="0.2">
      <c r="A767" t="str">
        <f t="shared" si="11"/>
        <v>PandaschangedFiles_D=1 fileclosedBy=wesm</v>
      </c>
      <c r="B767" s="8" t="s">
        <v>150</v>
      </c>
      <c r="C767" t="s">
        <v>154</v>
      </c>
      <c r="D767" t="s">
        <v>36</v>
      </c>
      <c r="E767" t="s">
        <v>1438</v>
      </c>
      <c r="F767" t="s">
        <v>1439</v>
      </c>
      <c r="G767" s="7">
        <v>10377</v>
      </c>
      <c r="J767" s="7">
        <v>1012</v>
      </c>
    </row>
    <row r="768" spans="1:10" x14ac:dyDescent="0.2">
      <c r="A768" t="str">
        <f t="shared" si="11"/>
        <v>PandascoreTeamFollowsRequester=trueclosedBy=wesm</v>
      </c>
      <c r="B768" s="8" t="s">
        <v>150</v>
      </c>
      <c r="C768" t="s">
        <v>154</v>
      </c>
      <c r="D768" t="s">
        <v>58</v>
      </c>
      <c r="E768" t="s">
        <v>1438</v>
      </c>
      <c r="F768" t="s">
        <v>1439</v>
      </c>
      <c r="G768" s="7">
        <v>43874</v>
      </c>
      <c r="J768" s="7">
        <v>13159</v>
      </c>
    </row>
    <row r="769" spans="1:10" x14ac:dyDescent="0.2">
      <c r="A769" t="str">
        <f t="shared" si="11"/>
        <v>Pandastotal_lines_D=some linesclosedBy=jtratner</v>
      </c>
      <c r="B769" s="8" t="s">
        <v>150</v>
      </c>
      <c r="C769" t="s">
        <v>159</v>
      </c>
      <c r="D769" t="s">
        <v>94</v>
      </c>
      <c r="E769" t="s">
        <v>479</v>
      </c>
      <c r="F769" t="s">
        <v>1441</v>
      </c>
      <c r="G769" t="s">
        <v>1442</v>
      </c>
      <c r="J769" t="s">
        <v>1443</v>
      </c>
    </row>
    <row r="770" spans="1:10" x14ac:dyDescent="0.2">
      <c r="A770" t="str">
        <f t="shared" si="11"/>
        <v>Pandastotal_lines_D=some linesclosedBy=TomAugspurger</v>
      </c>
      <c r="B770" s="8" t="s">
        <v>150</v>
      </c>
      <c r="C770" t="s">
        <v>163</v>
      </c>
      <c r="D770" t="s">
        <v>94</v>
      </c>
      <c r="E770" t="s">
        <v>268</v>
      </c>
      <c r="F770" t="s">
        <v>1444</v>
      </c>
      <c r="G770" t="s">
        <v>1322</v>
      </c>
      <c r="J770" t="s">
        <v>1443</v>
      </c>
    </row>
    <row r="771" spans="1:10" x14ac:dyDescent="0.2">
      <c r="A771" t="str">
        <f t="shared" ref="A771:A834" si="12">_xlfn.CONCAT(B771,D771,C771)</f>
        <v>Pandasfirst_Pull=TrueclosedBy=jreback</v>
      </c>
      <c r="B771" s="8" t="s">
        <v>150</v>
      </c>
      <c r="C771" t="s">
        <v>151</v>
      </c>
      <c r="D771" t="s">
        <v>42</v>
      </c>
      <c r="E771" t="s">
        <v>1445</v>
      </c>
      <c r="F771" t="s">
        <v>721</v>
      </c>
      <c r="G771" t="s">
        <v>1446</v>
      </c>
      <c r="J771" t="s">
        <v>1448</v>
      </c>
    </row>
    <row r="772" spans="1:10" x14ac:dyDescent="0.2">
      <c r="A772" t="str">
        <f t="shared" si="12"/>
        <v>Pandasfirst_Pull=TrueclosedBy=jtratner</v>
      </c>
      <c r="B772" s="8" t="s">
        <v>150</v>
      </c>
      <c r="C772" t="s">
        <v>159</v>
      </c>
      <c r="D772" t="s">
        <v>42</v>
      </c>
      <c r="E772" t="s">
        <v>381</v>
      </c>
      <c r="F772" t="s">
        <v>177</v>
      </c>
      <c r="G772" t="s">
        <v>1449</v>
      </c>
      <c r="J772" t="s">
        <v>1450</v>
      </c>
    </row>
    <row r="773" spans="1:10" x14ac:dyDescent="0.2">
      <c r="A773" t="str">
        <f t="shared" si="12"/>
        <v>PandaschangedFiles_D=many filesclosedBy=jreback</v>
      </c>
      <c r="B773" s="8" t="s">
        <v>150</v>
      </c>
      <c r="C773" t="s">
        <v>151</v>
      </c>
      <c r="D773" t="s">
        <v>39</v>
      </c>
      <c r="E773" t="s">
        <v>1451</v>
      </c>
      <c r="F773" t="s">
        <v>1452</v>
      </c>
      <c r="G773" s="7">
        <v>11986</v>
      </c>
      <c r="J773" s="7">
        <v>10525</v>
      </c>
    </row>
    <row r="774" spans="1:10" x14ac:dyDescent="0.2">
      <c r="A774" t="str">
        <f t="shared" si="12"/>
        <v>PandascommitsPull_D=some commitsclosedBy=y-p</v>
      </c>
      <c r="B774" s="8" t="s">
        <v>150</v>
      </c>
      <c r="C774" t="s">
        <v>156</v>
      </c>
      <c r="D774" t="s">
        <v>83</v>
      </c>
      <c r="E774" t="s">
        <v>1453</v>
      </c>
      <c r="F774" t="s">
        <v>1454</v>
      </c>
      <c r="G774" s="7">
        <v>11177</v>
      </c>
      <c r="J774" s="7">
        <v>10199</v>
      </c>
    </row>
    <row r="775" spans="1:10" x14ac:dyDescent="0.2">
      <c r="A775" t="str">
        <f t="shared" si="12"/>
        <v>Pandasfirst_Pull=TrueclosedBy=hayd</v>
      </c>
      <c r="B775" s="8" t="s">
        <v>150</v>
      </c>
      <c r="C775" t="s">
        <v>162</v>
      </c>
      <c r="D775" t="s">
        <v>42</v>
      </c>
      <c r="E775" t="s">
        <v>995</v>
      </c>
      <c r="F775" t="s">
        <v>1455</v>
      </c>
      <c r="G775" t="s">
        <v>1456</v>
      </c>
      <c r="J775" t="s">
        <v>651</v>
      </c>
    </row>
    <row r="776" spans="1:10" x14ac:dyDescent="0.2">
      <c r="A776" t="str">
        <f t="shared" si="12"/>
        <v>Pandasfirst_Pull=FalseclosedBy=adamklein</v>
      </c>
      <c r="B776" s="8" t="s">
        <v>150</v>
      </c>
      <c r="C776" t="s">
        <v>161</v>
      </c>
      <c r="D776" t="s">
        <v>88</v>
      </c>
      <c r="E776" t="s">
        <v>285</v>
      </c>
      <c r="F776" t="s">
        <v>557</v>
      </c>
      <c r="G776" t="s">
        <v>1457</v>
      </c>
      <c r="J776" t="s">
        <v>1458</v>
      </c>
    </row>
    <row r="777" spans="1:10" x14ac:dyDescent="0.2">
      <c r="A777" t="str">
        <f t="shared" si="12"/>
        <v>PandascommitsPull_D=some commitsclosedBy=jtratner</v>
      </c>
      <c r="B777" s="8" t="s">
        <v>150</v>
      </c>
      <c r="C777" t="s">
        <v>159</v>
      </c>
      <c r="D777" t="s">
        <v>83</v>
      </c>
      <c r="E777" t="s">
        <v>995</v>
      </c>
      <c r="F777" t="s">
        <v>560</v>
      </c>
      <c r="G777" s="7">
        <v>10531</v>
      </c>
      <c r="J777" t="s">
        <v>1459</v>
      </c>
    </row>
    <row r="778" spans="1:10" x14ac:dyDescent="0.2">
      <c r="A778" t="str">
        <f t="shared" si="12"/>
        <v>PandaschangedFiles_D=1 fileclosedBy=jreback</v>
      </c>
      <c r="B778" s="8" t="s">
        <v>150</v>
      </c>
      <c r="C778" t="s">
        <v>151</v>
      </c>
      <c r="D778" t="s">
        <v>36</v>
      </c>
      <c r="E778" t="s">
        <v>1234</v>
      </c>
      <c r="F778" t="s">
        <v>1460</v>
      </c>
      <c r="G778" t="s">
        <v>1461</v>
      </c>
      <c r="J778" t="s">
        <v>1463</v>
      </c>
    </row>
    <row r="779" spans="1:10" x14ac:dyDescent="0.2">
      <c r="A779" t="str">
        <f t="shared" si="12"/>
        <v>PandascommitsPull_D=some commitsclosedBy=changhiskhan</v>
      </c>
      <c r="B779" s="8" t="s">
        <v>150</v>
      </c>
      <c r="C779" t="s">
        <v>160</v>
      </c>
      <c r="D779" t="s">
        <v>83</v>
      </c>
      <c r="E779" t="s">
        <v>196</v>
      </c>
      <c r="F779" t="s">
        <v>567</v>
      </c>
      <c r="G779" s="7">
        <v>10302</v>
      </c>
      <c r="J779" t="s">
        <v>920</v>
      </c>
    </row>
    <row r="780" spans="1:10" x14ac:dyDescent="0.2">
      <c r="A780" t="str">
        <f t="shared" si="12"/>
        <v>Pandasfirst_Pull=TrueclosedBy=TomAugspurger</v>
      </c>
      <c r="B780" s="8" t="s">
        <v>150</v>
      </c>
      <c r="C780" t="s">
        <v>163</v>
      </c>
      <c r="D780" t="s">
        <v>42</v>
      </c>
      <c r="E780" t="s">
        <v>381</v>
      </c>
      <c r="F780" t="s">
        <v>1464</v>
      </c>
      <c r="G780" t="s">
        <v>1465</v>
      </c>
      <c r="J780" t="s">
        <v>1466</v>
      </c>
    </row>
    <row r="781" spans="1:10" x14ac:dyDescent="0.2">
      <c r="A781" t="str">
        <f t="shared" si="12"/>
        <v>PandaschangedFiles_D=many filesclosedBy=wesm</v>
      </c>
      <c r="B781" s="8" t="s">
        <v>150</v>
      </c>
      <c r="C781" t="s">
        <v>154</v>
      </c>
      <c r="D781" t="s">
        <v>39</v>
      </c>
      <c r="E781" t="s">
        <v>804</v>
      </c>
      <c r="F781" t="s">
        <v>1467</v>
      </c>
      <c r="G781" t="s">
        <v>1382</v>
      </c>
      <c r="J781" t="s">
        <v>671</v>
      </c>
    </row>
    <row r="782" spans="1:10" x14ac:dyDescent="0.2">
      <c r="A782" t="str">
        <f t="shared" si="12"/>
        <v>PandascommitsPull_D=some commitsclosedBy=jreback</v>
      </c>
      <c r="B782" s="8" t="s">
        <v>150</v>
      </c>
      <c r="C782" t="s">
        <v>151</v>
      </c>
      <c r="D782" t="s">
        <v>83</v>
      </c>
      <c r="E782" t="s">
        <v>1468</v>
      </c>
      <c r="F782" t="s">
        <v>1469</v>
      </c>
      <c r="G782" t="s">
        <v>1470</v>
      </c>
      <c r="J782" t="s">
        <v>1472</v>
      </c>
    </row>
    <row r="783" spans="1:10" x14ac:dyDescent="0.2">
      <c r="A783" t="str">
        <f t="shared" si="12"/>
        <v>PandascommitsPull_D=some commitsclosedBy=shoyer</v>
      </c>
      <c r="B783" s="8" t="s">
        <v>150</v>
      </c>
      <c r="C783" t="s">
        <v>158</v>
      </c>
      <c r="D783" t="s">
        <v>83</v>
      </c>
      <c r="E783" t="s">
        <v>353</v>
      </c>
      <c r="F783" t="s">
        <v>1473</v>
      </c>
      <c r="G783" t="s">
        <v>500</v>
      </c>
      <c r="J783" t="s">
        <v>638</v>
      </c>
    </row>
    <row r="784" spans="1:10" x14ac:dyDescent="0.2">
      <c r="A784" t="str">
        <f t="shared" si="12"/>
        <v>PandastypeDeveloper=coreclosedBy=shoyer</v>
      </c>
      <c r="B784" s="8" t="s">
        <v>150</v>
      </c>
      <c r="C784" t="s">
        <v>158</v>
      </c>
      <c r="D784" t="s">
        <v>45</v>
      </c>
      <c r="E784" t="s">
        <v>353</v>
      </c>
      <c r="F784" t="s">
        <v>1473</v>
      </c>
      <c r="G784" s="7">
        <v>16975</v>
      </c>
      <c r="J784" s="7">
        <v>10569</v>
      </c>
    </row>
    <row r="785" spans="1:10" x14ac:dyDescent="0.2">
      <c r="A785" t="str">
        <f t="shared" si="12"/>
        <v>PandaschangedFiles_D=1 fileclosedBy=hayd</v>
      </c>
      <c r="B785" s="8" t="s">
        <v>150</v>
      </c>
      <c r="C785" t="s">
        <v>162</v>
      </c>
      <c r="D785" t="s">
        <v>36</v>
      </c>
      <c r="E785" t="s">
        <v>335</v>
      </c>
      <c r="F785" t="s">
        <v>1218</v>
      </c>
      <c r="G785" t="s">
        <v>1474</v>
      </c>
      <c r="J785" t="s">
        <v>1475</v>
      </c>
    </row>
    <row r="786" spans="1:10" x14ac:dyDescent="0.2">
      <c r="A786" t="str">
        <f t="shared" si="12"/>
        <v>PandascommitsPull_D=many commitsclosedBy=adamklein</v>
      </c>
      <c r="B786" s="8" t="s">
        <v>150</v>
      </c>
      <c r="C786" t="s">
        <v>161</v>
      </c>
      <c r="D786" t="s">
        <v>33</v>
      </c>
      <c r="E786" t="s">
        <v>262</v>
      </c>
      <c r="F786" t="s">
        <v>612</v>
      </c>
      <c r="G786" s="7">
        <v>22443</v>
      </c>
      <c r="J786" s="7">
        <v>10091</v>
      </c>
    </row>
    <row r="787" spans="1:10" x14ac:dyDescent="0.2">
      <c r="A787" t="str">
        <f t="shared" si="12"/>
        <v>PandascommitsPull_D=many commitsclosedBy=wesm</v>
      </c>
      <c r="B787" s="8" t="s">
        <v>150</v>
      </c>
      <c r="C787" t="s">
        <v>154</v>
      </c>
      <c r="D787" t="s">
        <v>33</v>
      </c>
      <c r="E787" t="s">
        <v>1476</v>
      </c>
      <c r="F787" t="s">
        <v>1477</v>
      </c>
      <c r="G787" s="7">
        <v>21974</v>
      </c>
      <c r="J787" s="7">
        <v>10939</v>
      </c>
    </row>
    <row r="788" spans="1:10" x14ac:dyDescent="0.2">
      <c r="A788" t="str">
        <f t="shared" si="12"/>
        <v>PandastypeDeveloper=coreclosedBy=jorisvandenbossche</v>
      </c>
      <c r="B788" s="8" t="s">
        <v>150</v>
      </c>
      <c r="C788" t="s">
        <v>155</v>
      </c>
      <c r="D788" t="s">
        <v>45</v>
      </c>
      <c r="E788" t="s">
        <v>902</v>
      </c>
      <c r="F788" t="s">
        <v>1478</v>
      </c>
      <c r="G788" s="7">
        <v>13908</v>
      </c>
      <c r="J788" s="7">
        <v>10395</v>
      </c>
    </row>
    <row r="789" spans="1:10" x14ac:dyDescent="0.2">
      <c r="A789" t="str">
        <f t="shared" si="12"/>
        <v>PandaschangedFiles_D=many filesclosedBy=jtratner</v>
      </c>
      <c r="B789" s="8" t="s">
        <v>150</v>
      </c>
      <c r="C789" t="s">
        <v>159</v>
      </c>
      <c r="D789" t="s">
        <v>39</v>
      </c>
      <c r="E789" t="s">
        <v>196</v>
      </c>
      <c r="F789" t="s">
        <v>1479</v>
      </c>
      <c r="G789" t="s">
        <v>1480</v>
      </c>
      <c r="J789" t="s">
        <v>1481</v>
      </c>
    </row>
    <row r="790" spans="1:10" x14ac:dyDescent="0.2">
      <c r="A790" t="str">
        <f t="shared" si="12"/>
        <v>PandaschangedFiles_D=many filesclosedBy=TomAugspurger</v>
      </c>
      <c r="B790" s="8" t="s">
        <v>150</v>
      </c>
      <c r="C790" t="s">
        <v>163</v>
      </c>
      <c r="D790" t="s">
        <v>39</v>
      </c>
      <c r="E790" t="s">
        <v>335</v>
      </c>
      <c r="F790" t="s">
        <v>1482</v>
      </c>
      <c r="G790" t="s">
        <v>1483</v>
      </c>
      <c r="J790" t="s">
        <v>1484</v>
      </c>
    </row>
    <row r="791" spans="1:10" x14ac:dyDescent="0.2">
      <c r="A791" t="str">
        <f t="shared" si="12"/>
        <v>PandascommitsPull_D=some commitsclosedBy=cpcloud</v>
      </c>
      <c r="B791" s="8" t="s">
        <v>150</v>
      </c>
      <c r="C791" t="s">
        <v>157</v>
      </c>
      <c r="D791" t="s">
        <v>83</v>
      </c>
      <c r="E791" t="s">
        <v>196</v>
      </c>
      <c r="F791" t="s">
        <v>1485</v>
      </c>
      <c r="G791" t="s">
        <v>1486</v>
      </c>
      <c r="J791" t="s">
        <v>1487</v>
      </c>
    </row>
    <row r="792" spans="1:10" x14ac:dyDescent="0.2">
      <c r="A792" t="str">
        <f t="shared" si="12"/>
        <v>PandaschangedFiles_D=many filesclosedBy=cpcloud</v>
      </c>
      <c r="B792" s="8" t="s">
        <v>150</v>
      </c>
      <c r="C792" t="s">
        <v>157</v>
      </c>
      <c r="D792" t="s">
        <v>39</v>
      </c>
      <c r="E792" t="s">
        <v>196</v>
      </c>
      <c r="F792" t="s">
        <v>1485</v>
      </c>
      <c r="G792" t="s">
        <v>1488</v>
      </c>
      <c r="J792" t="s">
        <v>509</v>
      </c>
    </row>
    <row r="793" spans="1:10" x14ac:dyDescent="0.2">
      <c r="A793" t="str">
        <f t="shared" si="12"/>
        <v>PandaschangedFiles_D=many filesclosedBy=hayd</v>
      </c>
      <c r="B793" s="8" t="s">
        <v>150</v>
      </c>
      <c r="C793" t="s">
        <v>162</v>
      </c>
      <c r="D793" t="s">
        <v>39</v>
      </c>
      <c r="E793" t="s">
        <v>282</v>
      </c>
      <c r="F793" t="s">
        <v>1489</v>
      </c>
      <c r="G793" t="s">
        <v>1490</v>
      </c>
      <c r="J793" t="s">
        <v>1491</v>
      </c>
    </row>
    <row r="794" spans="1:10" x14ac:dyDescent="0.2">
      <c r="A794" t="str">
        <f t="shared" si="12"/>
        <v>PandastypeDeveloper=coreclosedBy=hayd</v>
      </c>
      <c r="B794" s="8" t="s">
        <v>150</v>
      </c>
      <c r="C794" t="s">
        <v>162</v>
      </c>
      <c r="D794" t="s">
        <v>45</v>
      </c>
      <c r="E794" t="s">
        <v>282</v>
      </c>
      <c r="F794" t="s">
        <v>1489</v>
      </c>
      <c r="G794" s="7">
        <v>11127</v>
      </c>
      <c r="J794" t="s">
        <v>1492</v>
      </c>
    </row>
    <row r="795" spans="1:10" x14ac:dyDescent="0.2">
      <c r="A795" t="str">
        <f t="shared" si="12"/>
        <v>PandaschangedFiles_D=1 fileclosedBy=TomAugspurger</v>
      </c>
      <c r="B795" s="8" t="s">
        <v>150</v>
      </c>
      <c r="C795" t="s">
        <v>163</v>
      </c>
      <c r="D795" t="s">
        <v>36</v>
      </c>
      <c r="E795" t="s">
        <v>196</v>
      </c>
      <c r="F795" t="s">
        <v>1493</v>
      </c>
      <c r="G795" t="s">
        <v>1494</v>
      </c>
      <c r="J795" t="s">
        <v>1495</v>
      </c>
    </row>
    <row r="796" spans="1:10" x14ac:dyDescent="0.2">
      <c r="A796" t="str">
        <f t="shared" si="12"/>
        <v>PandastypeDeveloper=coreclosedBy=wesm</v>
      </c>
      <c r="B796" s="8" t="s">
        <v>150</v>
      </c>
      <c r="C796" t="s">
        <v>154</v>
      </c>
      <c r="D796" t="s">
        <v>45</v>
      </c>
      <c r="E796" t="s">
        <v>1496</v>
      </c>
      <c r="F796" t="s">
        <v>1497</v>
      </c>
      <c r="G796" s="7">
        <v>10486</v>
      </c>
      <c r="J796" s="7">
        <v>10034</v>
      </c>
    </row>
    <row r="797" spans="1:10" x14ac:dyDescent="0.2">
      <c r="A797" t="str">
        <f t="shared" si="12"/>
        <v>PandascoreTeamFollowsRequester=trueclosedBy=cpcloud</v>
      </c>
      <c r="B797" s="8" t="s">
        <v>150</v>
      </c>
      <c r="C797" t="s">
        <v>157</v>
      </c>
      <c r="D797" t="s">
        <v>58</v>
      </c>
      <c r="E797" t="s">
        <v>282</v>
      </c>
      <c r="F797" t="s">
        <v>1498</v>
      </c>
      <c r="G797" s="7">
        <v>16194</v>
      </c>
      <c r="J797" s="7">
        <v>10156</v>
      </c>
    </row>
    <row r="798" spans="1:10" x14ac:dyDescent="0.2">
      <c r="A798" t="str">
        <f t="shared" si="12"/>
        <v>PandastypeDeveloper=coreclosedBy=jreback</v>
      </c>
      <c r="B798" s="8" t="s">
        <v>150</v>
      </c>
      <c r="C798" t="s">
        <v>151</v>
      </c>
      <c r="D798" t="s">
        <v>45</v>
      </c>
      <c r="E798" t="s">
        <v>1031</v>
      </c>
      <c r="F798" t="s">
        <v>1499</v>
      </c>
      <c r="G798" t="s">
        <v>1500</v>
      </c>
      <c r="J798" t="s">
        <v>1035</v>
      </c>
    </row>
    <row r="799" spans="1:10" x14ac:dyDescent="0.2">
      <c r="A799" t="str">
        <f t="shared" si="12"/>
        <v>PandascommitsPull_D=many commitsclosedBy=y-p</v>
      </c>
      <c r="B799" s="8" t="s">
        <v>150</v>
      </c>
      <c r="C799" t="s">
        <v>156</v>
      </c>
      <c r="D799" t="s">
        <v>33</v>
      </c>
      <c r="E799" t="s">
        <v>674</v>
      </c>
      <c r="F799" t="s">
        <v>1499</v>
      </c>
      <c r="G799" s="7">
        <v>15139</v>
      </c>
      <c r="J799" s="7">
        <v>10285</v>
      </c>
    </row>
    <row r="800" spans="1:10" x14ac:dyDescent="0.2">
      <c r="A800" t="str">
        <f t="shared" si="12"/>
        <v>PandaschangedFiles_D=many filesclosedBy=y-p</v>
      </c>
      <c r="B800" s="8" t="s">
        <v>150</v>
      </c>
      <c r="C800" t="s">
        <v>156</v>
      </c>
      <c r="D800" t="s">
        <v>39</v>
      </c>
      <c r="E800" t="s">
        <v>479</v>
      </c>
      <c r="F800" t="s">
        <v>1501</v>
      </c>
      <c r="G800" t="s">
        <v>1502</v>
      </c>
      <c r="J800" t="s">
        <v>181</v>
      </c>
    </row>
    <row r="801" spans="1:10" x14ac:dyDescent="0.2">
      <c r="A801" t="str">
        <f t="shared" si="12"/>
        <v>PandastypeDeveloper=coreclosedBy=y-p</v>
      </c>
      <c r="B801" s="8" t="s">
        <v>150</v>
      </c>
      <c r="C801" t="s">
        <v>156</v>
      </c>
      <c r="D801" t="s">
        <v>45</v>
      </c>
      <c r="E801" t="s">
        <v>479</v>
      </c>
      <c r="F801" t="s">
        <v>1501</v>
      </c>
      <c r="G801" t="s">
        <v>1504</v>
      </c>
      <c r="J801" t="s">
        <v>872</v>
      </c>
    </row>
    <row r="802" spans="1:10" x14ac:dyDescent="0.2">
      <c r="A802" t="str">
        <f t="shared" si="12"/>
        <v>PandaschangedFiles_D=many filesclosedBy=jorisvandenbossche</v>
      </c>
      <c r="B802" s="8" t="s">
        <v>150</v>
      </c>
      <c r="C802" t="s">
        <v>155</v>
      </c>
      <c r="D802" t="s">
        <v>39</v>
      </c>
      <c r="E802" t="s">
        <v>268</v>
      </c>
      <c r="F802" t="s">
        <v>1505</v>
      </c>
      <c r="G802" t="s">
        <v>1506</v>
      </c>
      <c r="J802" t="s">
        <v>1508</v>
      </c>
    </row>
    <row r="803" spans="1:10" x14ac:dyDescent="0.2">
      <c r="A803" t="str">
        <f t="shared" si="12"/>
        <v>PandascommitsPull_D=many commitsclosedBy=changhiskhan</v>
      </c>
      <c r="B803" s="8" t="s">
        <v>150</v>
      </c>
      <c r="C803" t="s">
        <v>160</v>
      </c>
      <c r="D803" t="s">
        <v>33</v>
      </c>
      <c r="E803" t="s">
        <v>262</v>
      </c>
      <c r="F803" t="s">
        <v>1509</v>
      </c>
      <c r="G803" s="7">
        <v>12685</v>
      </c>
      <c r="J803" t="s">
        <v>699</v>
      </c>
    </row>
    <row r="804" spans="1:10" x14ac:dyDescent="0.2">
      <c r="A804" t="str">
        <f t="shared" si="12"/>
        <v>PandaschangedFiles_D=many filesclosedBy=changhiskhan</v>
      </c>
      <c r="B804" s="8" t="s">
        <v>150</v>
      </c>
      <c r="C804" t="s">
        <v>160</v>
      </c>
      <c r="D804" t="s">
        <v>39</v>
      </c>
      <c r="E804" t="s">
        <v>262</v>
      </c>
      <c r="F804" t="s">
        <v>1509</v>
      </c>
      <c r="G804" t="s">
        <v>830</v>
      </c>
      <c r="J804" t="s">
        <v>1510</v>
      </c>
    </row>
    <row r="805" spans="1:10" x14ac:dyDescent="0.2">
      <c r="A805" t="str">
        <f t="shared" si="12"/>
        <v>PandastypeDeveloper=coreclosedBy=jtratner</v>
      </c>
      <c r="B805" s="8" t="s">
        <v>150</v>
      </c>
      <c r="C805" t="s">
        <v>159</v>
      </c>
      <c r="D805" t="s">
        <v>45</v>
      </c>
      <c r="E805" t="s">
        <v>285</v>
      </c>
      <c r="F805" t="s">
        <v>1167</v>
      </c>
      <c r="G805" t="s">
        <v>1511</v>
      </c>
      <c r="J805" t="s">
        <v>1512</v>
      </c>
    </row>
    <row r="806" spans="1:10" x14ac:dyDescent="0.2">
      <c r="A806" t="str">
        <f t="shared" si="12"/>
        <v>PandascommitsPull_D=some commitsclosedBy=TomAugspurger</v>
      </c>
      <c r="B806" s="8" t="s">
        <v>150</v>
      </c>
      <c r="C806" t="s">
        <v>163</v>
      </c>
      <c r="D806" t="s">
        <v>83</v>
      </c>
      <c r="E806" t="s">
        <v>285</v>
      </c>
      <c r="F806" t="s">
        <v>1040</v>
      </c>
      <c r="G806" t="s">
        <v>1513</v>
      </c>
      <c r="J806" t="s">
        <v>1515</v>
      </c>
    </row>
    <row r="807" spans="1:10" x14ac:dyDescent="0.2">
      <c r="A807" t="str">
        <f t="shared" si="12"/>
        <v>PandascommitsPull_D=some commitsclosedBy=jorisvandenbossche</v>
      </c>
      <c r="B807" s="8" t="s">
        <v>150</v>
      </c>
      <c r="C807" t="s">
        <v>155</v>
      </c>
      <c r="D807" t="s">
        <v>83</v>
      </c>
      <c r="E807" t="s">
        <v>995</v>
      </c>
      <c r="F807" t="s">
        <v>1516</v>
      </c>
      <c r="G807" t="s">
        <v>1517</v>
      </c>
      <c r="J807" t="s">
        <v>1202</v>
      </c>
    </row>
    <row r="808" spans="1:10" x14ac:dyDescent="0.2">
      <c r="A808" t="str">
        <f t="shared" si="12"/>
        <v>PandascommitsPull_D=many commitsclosedBy=cpcloud</v>
      </c>
      <c r="B808" s="8" t="s">
        <v>150</v>
      </c>
      <c r="C808" t="s">
        <v>157</v>
      </c>
      <c r="D808" t="s">
        <v>33</v>
      </c>
      <c r="E808" t="s">
        <v>262</v>
      </c>
      <c r="F808" t="s">
        <v>1519</v>
      </c>
      <c r="G808" t="s">
        <v>1520</v>
      </c>
      <c r="J808" t="s">
        <v>1521</v>
      </c>
    </row>
    <row r="809" spans="1:10" x14ac:dyDescent="0.2">
      <c r="A809" t="str">
        <f t="shared" si="12"/>
        <v>Pandastotal_lines_D=1 lineclosedBy=cpcloud</v>
      </c>
      <c r="B809" s="8" t="s">
        <v>150</v>
      </c>
      <c r="C809" t="s">
        <v>157</v>
      </c>
      <c r="D809" t="s">
        <v>91</v>
      </c>
      <c r="E809" t="s">
        <v>262</v>
      </c>
      <c r="F809" t="s">
        <v>1519</v>
      </c>
      <c r="G809" s="7">
        <v>43089</v>
      </c>
      <c r="J809" s="7">
        <v>10149</v>
      </c>
    </row>
    <row r="810" spans="1:10" x14ac:dyDescent="0.2">
      <c r="A810" t="str">
        <f t="shared" si="12"/>
        <v>PandastypeDeveloper=coreclosedBy=cpcloud</v>
      </c>
      <c r="B810" s="8" t="s">
        <v>150</v>
      </c>
      <c r="C810" t="s">
        <v>157</v>
      </c>
      <c r="D810" t="s">
        <v>45</v>
      </c>
      <c r="E810" t="s">
        <v>262</v>
      </c>
      <c r="F810" t="s">
        <v>1519</v>
      </c>
      <c r="G810" t="s">
        <v>1522</v>
      </c>
      <c r="J810" t="s">
        <v>1523</v>
      </c>
    </row>
    <row r="811" spans="1:10" x14ac:dyDescent="0.2">
      <c r="A811" t="str">
        <f t="shared" si="12"/>
        <v>PandaschangedFiles_D=many filesclosedBy=shoyer</v>
      </c>
      <c r="B811" s="8" t="s">
        <v>150</v>
      </c>
      <c r="C811" t="s">
        <v>158</v>
      </c>
      <c r="D811" t="s">
        <v>39</v>
      </c>
      <c r="E811" t="s">
        <v>262</v>
      </c>
      <c r="F811" t="s">
        <v>1524</v>
      </c>
      <c r="G811" t="s">
        <v>1525</v>
      </c>
      <c r="J811" t="s">
        <v>1526</v>
      </c>
    </row>
    <row r="812" spans="1:10" x14ac:dyDescent="0.2">
      <c r="A812" t="str">
        <f t="shared" si="12"/>
        <v>PandastypeDeveloper=coreclosedBy=TomAugspurger</v>
      </c>
      <c r="B812" s="8" t="s">
        <v>150</v>
      </c>
      <c r="C812" t="s">
        <v>163</v>
      </c>
      <c r="D812" t="s">
        <v>45</v>
      </c>
      <c r="E812" t="s">
        <v>262</v>
      </c>
      <c r="F812" t="s">
        <v>1527</v>
      </c>
      <c r="G812" t="s">
        <v>1528</v>
      </c>
      <c r="J812" t="s">
        <v>1529</v>
      </c>
    </row>
    <row r="813" spans="1:10" x14ac:dyDescent="0.2">
      <c r="A813" t="str">
        <f t="shared" si="12"/>
        <v>PandascommitsPull_D=many commitsclosedBy=jreback</v>
      </c>
      <c r="B813" s="8" t="s">
        <v>150</v>
      </c>
      <c r="C813" t="s">
        <v>151</v>
      </c>
      <c r="D813" t="s">
        <v>33</v>
      </c>
      <c r="E813" t="s">
        <v>1530</v>
      </c>
      <c r="F813" t="s">
        <v>653</v>
      </c>
      <c r="G813" t="s">
        <v>1531</v>
      </c>
      <c r="J813" t="s">
        <v>1533</v>
      </c>
    </row>
    <row r="814" spans="1:10" x14ac:dyDescent="0.2">
      <c r="A814" t="str">
        <f t="shared" si="12"/>
        <v>Pandastotal_lines_D=1 lineclosedBy=y-p</v>
      </c>
      <c r="B814" s="8" t="s">
        <v>150</v>
      </c>
      <c r="C814" t="s">
        <v>156</v>
      </c>
      <c r="D814" t="s">
        <v>91</v>
      </c>
      <c r="E814" t="s">
        <v>282</v>
      </c>
      <c r="F814" t="s">
        <v>1534</v>
      </c>
      <c r="G814" s="7">
        <v>30081</v>
      </c>
      <c r="J814" s="7">
        <v>10162</v>
      </c>
    </row>
    <row r="815" spans="1:10" x14ac:dyDescent="0.2">
      <c r="A815" t="str">
        <f t="shared" si="12"/>
        <v>Pandastotal_lines_D=1 lineclosedBy=jorisvandenbossche</v>
      </c>
      <c r="B815" s="8" t="s">
        <v>150</v>
      </c>
      <c r="C815" t="s">
        <v>155</v>
      </c>
      <c r="D815" t="s">
        <v>91</v>
      </c>
      <c r="E815" t="s">
        <v>196</v>
      </c>
      <c r="F815" t="s">
        <v>1027</v>
      </c>
      <c r="G815" s="7">
        <v>29307</v>
      </c>
      <c r="J815" s="7">
        <v>10174</v>
      </c>
    </row>
    <row r="816" spans="1:10" x14ac:dyDescent="0.2">
      <c r="A816" t="str">
        <f t="shared" si="12"/>
        <v>PandascoreTeamFollowsRequester=trueclosedBy=jorisvandenbossche</v>
      </c>
      <c r="B816" s="8" t="s">
        <v>150</v>
      </c>
      <c r="C816" t="s">
        <v>155</v>
      </c>
      <c r="D816" t="s">
        <v>58</v>
      </c>
      <c r="E816" t="s">
        <v>196</v>
      </c>
      <c r="F816" t="s">
        <v>1027</v>
      </c>
      <c r="G816" t="s">
        <v>1535</v>
      </c>
      <c r="J816" t="s">
        <v>1536</v>
      </c>
    </row>
    <row r="817" spans="1:10" x14ac:dyDescent="0.2">
      <c r="A817" t="str">
        <f t="shared" si="12"/>
        <v>PandascommitsPull_D=many commitsclosedBy=jorisvandenbossche</v>
      </c>
      <c r="B817" s="8" t="s">
        <v>150</v>
      </c>
      <c r="C817" t="s">
        <v>155</v>
      </c>
      <c r="D817" t="s">
        <v>33</v>
      </c>
      <c r="E817" t="s">
        <v>282</v>
      </c>
      <c r="F817" t="s">
        <v>1537</v>
      </c>
      <c r="G817" t="s">
        <v>1538</v>
      </c>
      <c r="J817" t="s">
        <v>1539</v>
      </c>
    </row>
    <row r="818" spans="1:10" x14ac:dyDescent="0.2">
      <c r="A818" t="str">
        <f t="shared" si="12"/>
        <v>Pandastotal_lines_D=1 lineclosedBy=wesm</v>
      </c>
      <c r="B818" s="8" t="s">
        <v>150</v>
      </c>
      <c r="C818" t="s">
        <v>154</v>
      </c>
      <c r="D818" t="s">
        <v>91</v>
      </c>
      <c r="E818" t="s">
        <v>196</v>
      </c>
      <c r="F818" t="s">
        <v>241</v>
      </c>
      <c r="G818" t="s">
        <v>1540</v>
      </c>
      <c r="J818" t="s">
        <v>453</v>
      </c>
    </row>
    <row r="819" spans="1:10" x14ac:dyDescent="0.2">
      <c r="A819" t="str">
        <f t="shared" si="12"/>
        <v>Pandastotal_lines_D=1 lineclosedBy=jreback</v>
      </c>
      <c r="B819" s="8" t="s">
        <v>150</v>
      </c>
      <c r="C819" t="s">
        <v>151</v>
      </c>
      <c r="D819" t="s">
        <v>91</v>
      </c>
      <c r="E819" t="s">
        <v>674</v>
      </c>
      <c r="F819" t="s">
        <v>360</v>
      </c>
      <c r="G819" t="s">
        <v>1541</v>
      </c>
      <c r="J819" t="s">
        <v>929</v>
      </c>
    </row>
    <row r="820" spans="1:10" x14ac:dyDescent="0.2">
      <c r="A820" t="str">
        <f t="shared" si="12"/>
        <v>RosdistrocoreTeamFollowsRequester=falseclosedBy=dirk-thomas</v>
      </c>
      <c r="B820" s="8" t="s">
        <v>66</v>
      </c>
      <c r="C820" t="s">
        <v>67</v>
      </c>
      <c r="D820" t="s">
        <v>61</v>
      </c>
      <c r="E820" t="s">
        <v>864</v>
      </c>
      <c r="F820" t="s">
        <v>20</v>
      </c>
      <c r="G820" s="7">
        <v>10097</v>
      </c>
      <c r="J820" s="7">
        <v>157458</v>
      </c>
    </row>
    <row r="821" spans="1:10" x14ac:dyDescent="0.2">
      <c r="A821" t="str">
        <f t="shared" si="12"/>
        <v>RosdistrocoreTeamFollowsRequester=falseclosedBy=vrabaud</v>
      </c>
      <c r="B821" s="8" t="s">
        <v>66</v>
      </c>
      <c r="C821" t="s">
        <v>68</v>
      </c>
      <c r="D821" t="s">
        <v>61</v>
      </c>
      <c r="E821" t="s">
        <v>1542</v>
      </c>
      <c r="F821" t="s">
        <v>20</v>
      </c>
      <c r="G821" s="7">
        <v>10097</v>
      </c>
      <c r="J821" s="7">
        <v>151516</v>
      </c>
    </row>
    <row r="822" spans="1:10" x14ac:dyDescent="0.2">
      <c r="A822" t="str">
        <f t="shared" si="12"/>
        <v>RosdistrocoreTeamFollowsRequester=falseclosedBy=tfoote</v>
      </c>
      <c r="B822" s="8" t="s">
        <v>66</v>
      </c>
      <c r="C822" t="s">
        <v>70</v>
      </c>
      <c r="D822" t="s">
        <v>61</v>
      </c>
      <c r="E822" t="s">
        <v>1543</v>
      </c>
      <c r="F822" t="s">
        <v>20</v>
      </c>
      <c r="G822" s="7">
        <v>10097</v>
      </c>
      <c r="J822" s="7">
        <v>116728</v>
      </c>
    </row>
    <row r="823" spans="1:10" x14ac:dyDescent="0.2">
      <c r="A823" t="str">
        <f t="shared" si="12"/>
        <v>RosdistrocoreTeamFollowsRequester=falseclosedBy=isucan</v>
      </c>
      <c r="B823" s="8" t="s">
        <v>66</v>
      </c>
      <c r="C823" t="s">
        <v>71</v>
      </c>
      <c r="D823" t="s">
        <v>61</v>
      </c>
      <c r="E823" t="s">
        <v>1288</v>
      </c>
      <c r="F823" t="s">
        <v>20</v>
      </c>
      <c r="G823" s="7">
        <v>10097</v>
      </c>
      <c r="J823" t="s">
        <v>1544</v>
      </c>
    </row>
    <row r="824" spans="1:10" x14ac:dyDescent="0.2">
      <c r="A824" t="str">
        <f t="shared" si="12"/>
        <v>Rosdistrofirst_Pull=FalseclosedBy=130s</v>
      </c>
      <c r="B824" s="8" t="s">
        <v>66</v>
      </c>
      <c r="C824" t="s">
        <v>73</v>
      </c>
      <c r="D824" t="s">
        <v>88</v>
      </c>
      <c r="E824" t="s">
        <v>412</v>
      </c>
      <c r="F824" t="s">
        <v>20</v>
      </c>
      <c r="G824" s="7">
        <v>10699</v>
      </c>
      <c r="J824" t="s">
        <v>1545</v>
      </c>
    </row>
    <row r="825" spans="1:10" x14ac:dyDescent="0.2">
      <c r="A825" t="str">
        <f t="shared" si="12"/>
        <v>RosdistrocommitsPull_D=1 commitclosedBy=130s</v>
      </c>
      <c r="B825" s="8" t="s">
        <v>66</v>
      </c>
      <c r="C825" t="s">
        <v>73</v>
      </c>
      <c r="D825" t="s">
        <v>10</v>
      </c>
      <c r="E825" t="s">
        <v>412</v>
      </c>
      <c r="F825" t="s">
        <v>20</v>
      </c>
      <c r="G825" s="7">
        <v>10982</v>
      </c>
      <c r="J825" t="s">
        <v>1546</v>
      </c>
    </row>
    <row r="826" spans="1:10" x14ac:dyDescent="0.2">
      <c r="A826" t="str">
        <f t="shared" si="12"/>
        <v>Rosdistrototal_lines_D=some linesclosedBy=130s</v>
      </c>
      <c r="B826" s="8" t="s">
        <v>66</v>
      </c>
      <c r="C826" t="s">
        <v>73</v>
      </c>
      <c r="D826" t="s">
        <v>94</v>
      </c>
      <c r="E826" t="s">
        <v>412</v>
      </c>
      <c r="F826" t="s">
        <v>20</v>
      </c>
      <c r="G826" s="7">
        <v>10727</v>
      </c>
      <c r="J826" t="s">
        <v>329</v>
      </c>
    </row>
    <row r="827" spans="1:10" x14ac:dyDescent="0.2">
      <c r="A827" t="str">
        <f t="shared" si="12"/>
        <v>RosdistrochangedFiles_D=1 fileclosedBy=130s</v>
      </c>
      <c r="B827" s="8" t="s">
        <v>66</v>
      </c>
      <c r="C827" t="s">
        <v>73</v>
      </c>
      <c r="D827" t="s">
        <v>36</v>
      </c>
      <c r="E827" t="s">
        <v>412</v>
      </c>
      <c r="F827" t="s">
        <v>20</v>
      </c>
      <c r="G827" t="s">
        <v>95</v>
      </c>
      <c r="J827" t="s">
        <v>1547</v>
      </c>
    </row>
    <row r="828" spans="1:10" x14ac:dyDescent="0.2">
      <c r="A828" t="str">
        <f t="shared" si="12"/>
        <v>RosdistrotypeDeveloper=externalclosedBy=130s</v>
      </c>
      <c r="B828" s="8" t="s">
        <v>66</v>
      </c>
      <c r="C828" t="s">
        <v>73</v>
      </c>
      <c r="D828" t="s">
        <v>47</v>
      </c>
      <c r="E828" t="s">
        <v>412</v>
      </c>
      <c r="F828" t="s">
        <v>20</v>
      </c>
      <c r="G828" s="7">
        <v>10084</v>
      </c>
      <c r="J828" t="s">
        <v>1548</v>
      </c>
    </row>
    <row r="829" spans="1:10" x14ac:dyDescent="0.2">
      <c r="A829" t="str">
        <f t="shared" si="12"/>
        <v>RosdistrocoreTeamFollowsRequester=trueclosedBy=130s</v>
      </c>
      <c r="B829" s="8" t="s">
        <v>66</v>
      </c>
      <c r="C829" t="s">
        <v>73</v>
      </c>
      <c r="D829" t="s">
        <v>58</v>
      </c>
      <c r="E829" t="s">
        <v>412</v>
      </c>
      <c r="F829" t="s">
        <v>20</v>
      </c>
      <c r="G829" s="7">
        <v>1043455</v>
      </c>
      <c r="J829" s="7">
        <v>69329</v>
      </c>
    </row>
    <row r="830" spans="1:10" x14ac:dyDescent="0.2">
      <c r="A830" t="str">
        <f t="shared" si="12"/>
        <v>RosdistrotypeDeveloper=externalclosedBy=dirk-thomas</v>
      </c>
      <c r="B830" s="8" t="s">
        <v>66</v>
      </c>
      <c r="C830" t="s">
        <v>67</v>
      </c>
      <c r="D830" t="s">
        <v>47</v>
      </c>
      <c r="E830" t="s">
        <v>1549</v>
      </c>
      <c r="F830" t="s">
        <v>1550</v>
      </c>
      <c r="G830" s="7">
        <v>10023</v>
      </c>
      <c r="J830" s="7">
        <v>12493</v>
      </c>
    </row>
    <row r="831" spans="1:10" x14ac:dyDescent="0.2">
      <c r="A831" t="str">
        <f t="shared" si="12"/>
        <v>RosdistrotypeDeveloper=externalclosedBy=vrabaud</v>
      </c>
      <c r="B831" s="8" t="s">
        <v>66</v>
      </c>
      <c r="C831" t="s">
        <v>68</v>
      </c>
      <c r="D831" t="s">
        <v>47</v>
      </c>
      <c r="E831" t="s">
        <v>1551</v>
      </c>
      <c r="F831" t="s">
        <v>1552</v>
      </c>
      <c r="G831" s="7">
        <v>10021</v>
      </c>
      <c r="J831" s="7">
        <v>12021</v>
      </c>
    </row>
    <row r="832" spans="1:10" x14ac:dyDescent="0.2">
      <c r="A832" t="str">
        <f t="shared" si="12"/>
        <v>RosdistrotypeDeveloper=externalclosedBy=wjwwood</v>
      </c>
      <c r="B832" s="8" t="s">
        <v>66</v>
      </c>
      <c r="C832" t="s">
        <v>69</v>
      </c>
      <c r="D832" t="s">
        <v>47</v>
      </c>
      <c r="E832" t="s">
        <v>1553</v>
      </c>
      <c r="F832" t="s">
        <v>1223</v>
      </c>
      <c r="G832" s="7">
        <v>10007</v>
      </c>
      <c r="J832" t="s">
        <v>1554</v>
      </c>
    </row>
    <row r="833" spans="1:10" x14ac:dyDescent="0.2">
      <c r="A833" t="str">
        <f t="shared" si="12"/>
        <v>RosdistrotypeDeveloper=externalclosedBy=tfoote</v>
      </c>
      <c r="B833" s="8" t="s">
        <v>66</v>
      </c>
      <c r="C833" t="s">
        <v>70</v>
      </c>
      <c r="D833" t="s">
        <v>47</v>
      </c>
      <c r="E833" t="s">
        <v>1555</v>
      </c>
      <c r="F833" t="s">
        <v>769</v>
      </c>
      <c r="G833" t="s">
        <v>1556</v>
      </c>
      <c r="J833" t="s">
        <v>1557</v>
      </c>
    </row>
    <row r="834" spans="1:10" x14ac:dyDescent="0.2">
      <c r="A834" t="str">
        <f t="shared" si="12"/>
        <v>RosdistrotypeDeveloper=externalclosedBy=isucan</v>
      </c>
      <c r="B834" s="8" t="s">
        <v>66</v>
      </c>
      <c r="C834" t="s">
        <v>71</v>
      </c>
      <c r="D834" t="s">
        <v>47</v>
      </c>
      <c r="E834" t="s">
        <v>297</v>
      </c>
      <c r="F834" t="s">
        <v>235</v>
      </c>
      <c r="G834" t="s">
        <v>660</v>
      </c>
      <c r="J834" t="s">
        <v>1558</v>
      </c>
    </row>
    <row r="835" spans="1:10" x14ac:dyDescent="0.2">
      <c r="A835" t="str">
        <f t="shared" ref="A835:A898" si="13">_xlfn.CONCAT(B835,D835,C835)</f>
        <v>RosdistrochangedFiles_D=1 fileclosedBy=dirk-thomas</v>
      </c>
      <c r="B835" s="8" t="s">
        <v>66</v>
      </c>
      <c r="C835" t="s">
        <v>67</v>
      </c>
      <c r="D835" t="s">
        <v>36</v>
      </c>
      <c r="E835" t="s">
        <v>1559</v>
      </c>
      <c r="F835" t="s">
        <v>1560</v>
      </c>
      <c r="G835" s="7">
        <v>10438</v>
      </c>
      <c r="J835" s="7">
        <v>21727</v>
      </c>
    </row>
    <row r="836" spans="1:10" x14ac:dyDescent="0.2">
      <c r="A836" t="str">
        <f t="shared" si="13"/>
        <v>Rosdistrofirst_Pull=FalseclosedBy=dirk-thomas</v>
      </c>
      <c r="B836" s="8" t="s">
        <v>66</v>
      </c>
      <c r="C836" t="s">
        <v>67</v>
      </c>
      <c r="D836" t="s">
        <v>88</v>
      </c>
      <c r="E836" t="s">
        <v>1561</v>
      </c>
      <c r="F836" t="s">
        <v>1562</v>
      </c>
      <c r="G836" s="7">
        <v>10308</v>
      </c>
      <c r="J836" t="s">
        <v>1563</v>
      </c>
    </row>
    <row r="837" spans="1:10" x14ac:dyDescent="0.2">
      <c r="A837" t="str">
        <f t="shared" si="13"/>
        <v>RosdistrocoreTeamFollowsRequester=falseclosedBy=wjwwood</v>
      </c>
      <c r="B837" s="8" t="s">
        <v>66</v>
      </c>
      <c r="C837" t="s">
        <v>69</v>
      </c>
      <c r="D837" t="s">
        <v>61</v>
      </c>
      <c r="E837" t="s">
        <v>583</v>
      </c>
      <c r="F837" t="s">
        <v>1564</v>
      </c>
      <c r="G837" t="s">
        <v>1565</v>
      </c>
      <c r="J837" t="s">
        <v>1567</v>
      </c>
    </row>
    <row r="838" spans="1:10" x14ac:dyDescent="0.2">
      <c r="A838" t="str">
        <f t="shared" si="13"/>
        <v>Rosdistrototal_lines_D=some linesclosedBy=dirk-thomas</v>
      </c>
      <c r="B838" s="8" t="s">
        <v>66</v>
      </c>
      <c r="C838" t="s">
        <v>67</v>
      </c>
      <c r="D838" t="s">
        <v>94</v>
      </c>
      <c r="E838" t="s">
        <v>1444</v>
      </c>
      <c r="F838" t="s">
        <v>1539</v>
      </c>
      <c r="G838" s="7">
        <v>10218</v>
      </c>
      <c r="J838" s="7">
        <v>14097</v>
      </c>
    </row>
    <row r="839" spans="1:10" x14ac:dyDescent="0.2">
      <c r="A839" t="str">
        <f t="shared" si="13"/>
        <v>RosdistrocommitsPull_D=1 commitclosedBy=dirk-thomas</v>
      </c>
      <c r="B839" s="8" t="s">
        <v>66</v>
      </c>
      <c r="C839" t="s">
        <v>67</v>
      </c>
      <c r="D839" t="s">
        <v>10</v>
      </c>
      <c r="E839" t="s">
        <v>1568</v>
      </c>
      <c r="F839" t="s">
        <v>1569</v>
      </c>
      <c r="G839" s="7">
        <v>10427</v>
      </c>
      <c r="J839" s="7">
        <v>17484</v>
      </c>
    </row>
    <row r="840" spans="1:10" x14ac:dyDescent="0.2">
      <c r="A840" t="str">
        <f t="shared" si="13"/>
        <v>Rosdistrofirst_Pull=FalseclosedBy=wjwwood</v>
      </c>
      <c r="B840" s="8" t="s">
        <v>66</v>
      </c>
      <c r="C840" t="s">
        <v>69</v>
      </c>
      <c r="D840" t="s">
        <v>88</v>
      </c>
      <c r="E840" t="s">
        <v>1570</v>
      </c>
      <c r="F840" t="s">
        <v>1512</v>
      </c>
      <c r="G840" s="7">
        <v>10131</v>
      </c>
      <c r="J840" s="7">
        <v>12104</v>
      </c>
    </row>
    <row r="841" spans="1:10" x14ac:dyDescent="0.2">
      <c r="A841" t="str">
        <f t="shared" si="13"/>
        <v>Rosdistrototal_lines_D=some linesclosedBy=isucan</v>
      </c>
      <c r="B841" s="8" t="s">
        <v>66</v>
      </c>
      <c r="C841" t="s">
        <v>71</v>
      </c>
      <c r="D841" t="s">
        <v>94</v>
      </c>
      <c r="E841" t="s">
        <v>885</v>
      </c>
      <c r="F841" t="s">
        <v>1571</v>
      </c>
      <c r="G841" s="7">
        <v>10131</v>
      </c>
      <c r="J841" s="7">
        <v>10167</v>
      </c>
    </row>
    <row r="842" spans="1:10" x14ac:dyDescent="0.2">
      <c r="A842" t="str">
        <f t="shared" si="13"/>
        <v>Rosdistrototal_lines_D=some linesclosedBy=wjwwood</v>
      </c>
      <c r="B842" s="8" t="s">
        <v>66</v>
      </c>
      <c r="C842" t="s">
        <v>69</v>
      </c>
      <c r="D842" t="s">
        <v>94</v>
      </c>
      <c r="E842" t="s">
        <v>1572</v>
      </c>
      <c r="F842" t="s">
        <v>1573</v>
      </c>
      <c r="G842" s="7">
        <v>10029</v>
      </c>
      <c r="J842" s="7">
        <v>10273</v>
      </c>
    </row>
    <row r="843" spans="1:10" x14ac:dyDescent="0.2">
      <c r="A843" t="str">
        <f t="shared" si="13"/>
        <v>Rosdistrototal_lines_D=some linesclosedBy=vrabaud</v>
      </c>
      <c r="B843" s="8" t="s">
        <v>66</v>
      </c>
      <c r="C843" t="s">
        <v>68</v>
      </c>
      <c r="D843" t="s">
        <v>94</v>
      </c>
      <c r="E843" t="s">
        <v>1574</v>
      </c>
      <c r="F843" t="s">
        <v>710</v>
      </c>
      <c r="G843" s="7">
        <v>10021</v>
      </c>
      <c r="J843" s="7">
        <v>10206</v>
      </c>
    </row>
    <row r="844" spans="1:10" x14ac:dyDescent="0.2">
      <c r="A844" t="str">
        <f t="shared" si="13"/>
        <v>Rosdistrofirst_Pull=FalseclosedBy=vrabaud</v>
      </c>
      <c r="B844" s="8" t="s">
        <v>66</v>
      </c>
      <c r="C844" t="s">
        <v>68</v>
      </c>
      <c r="D844" t="s">
        <v>88</v>
      </c>
      <c r="E844" t="s">
        <v>1575</v>
      </c>
      <c r="F844" t="s">
        <v>1576</v>
      </c>
      <c r="G844" t="s">
        <v>1556</v>
      </c>
      <c r="J844" t="s">
        <v>1577</v>
      </c>
    </row>
    <row r="845" spans="1:10" x14ac:dyDescent="0.2">
      <c r="A845" t="str">
        <f t="shared" si="13"/>
        <v>RosdistrochangedFiles_D=1 fileclosedBy=wjwwood</v>
      </c>
      <c r="B845" s="8" t="s">
        <v>66</v>
      </c>
      <c r="C845" t="s">
        <v>69</v>
      </c>
      <c r="D845" t="s">
        <v>36</v>
      </c>
      <c r="E845" t="s">
        <v>1423</v>
      </c>
      <c r="F845" t="s">
        <v>1578</v>
      </c>
      <c r="G845" s="7">
        <v>10041</v>
      </c>
      <c r="J845" s="7">
        <v>10412</v>
      </c>
    </row>
    <row r="846" spans="1:10" x14ac:dyDescent="0.2">
      <c r="A846" t="str">
        <f t="shared" si="13"/>
        <v>RosdistrocommitsPull_D=1 commitclosedBy=vrabaud</v>
      </c>
      <c r="B846" s="8" t="s">
        <v>66</v>
      </c>
      <c r="C846" t="s">
        <v>68</v>
      </c>
      <c r="D846" t="s">
        <v>10</v>
      </c>
      <c r="E846" t="s">
        <v>226</v>
      </c>
      <c r="F846" t="s">
        <v>1579</v>
      </c>
      <c r="G846" s="7">
        <v>10141</v>
      </c>
      <c r="J846" s="7">
        <v>11584</v>
      </c>
    </row>
    <row r="847" spans="1:10" x14ac:dyDescent="0.2">
      <c r="A847" t="str">
        <f t="shared" si="13"/>
        <v>RosdistrochangedFiles_D=1 fileclosedBy=vrabaud</v>
      </c>
      <c r="B847" s="8" t="s">
        <v>66</v>
      </c>
      <c r="C847" t="s">
        <v>68</v>
      </c>
      <c r="D847" t="s">
        <v>36</v>
      </c>
      <c r="E847" t="s">
        <v>1580</v>
      </c>
      <c r="F847" t="s">
        <v>1073</v>
      </c>
      <c r="G847" t="s">
        <v>223</v>
      </c>
      <c r="J847" t="s">
        <v>1581</v>
      </c>
    </row>
    <row r="848" spans="1:10" x14ac:dyDescent="0.2">
      <c r="A848" t="str">
        <f t="shared" si="13"/>
        <v>Rosdistrofirst_Pull=TrueclosedBy=kwc</v>
      </c>
      <c r="B848" s="8" t="s">
        <v>66</v>
      </c>
      <c r="C848" t="s">
        <v>72</v>
      </c>
      <c r="D848" t="s">
        <v>42</v>
      </c>
      <c r="E848" t="s">
        <v>312</v>
      </c>
      <c r="F848" t="s">
        <v>1582</v>
      </c>
      <c r="G848" s="7">
        <v>139732</v>
      </c>
      <c r="J848" s="7">
        <v>71657</v>
      </c>
    </row>
    <row r="849" spans="1:10" x14ac:dyDescent="0.2">
      <c r="A849" t="str">
        <f t="shared" si="13"/>
        <v>RosdistrotypeDeveloper=externalclosedBy=kwc</v>
      </c>
      <c r="B849" s="8" t="s">
        <v>66</v>
      </c>
      <c r="C849" t="s">
        <v>72</v>
      </c>
      <c r="D849" t="s">
        <v>47</v>
      </c>
      <c r="E849" t="s">
        <v>312</v>
      </c>
      <c r="F849" t="s">
        <v>1582</v>
      </c>
      <c r="G849" t="s">
        <v>1583</v>
      </c>
      <c r="J849" t="s">
        <v>1584</v>
      </c>
    </row>
    <row r="850" spans="1:10" x14ac:dyDescent="0.2">
      <c r="A850" t="str">
        <f t="shared" si="13"/>
        <v>RosdistrocoreTeamFollowsRequester=falseclosedBy=kwc</v>
      </c>
      <c r="B850" s="8" t="s">
        <v>66</v>
      </c>
      <c r="C850" t="s">
        <v>72</v>
      </c>
      <c r="D850" t="s">
        <v>61</v>
      </c>
      <c r="E850" t="s">
        <v>312</v>
      </c>
      <c r="F850" t="s">
        <v>1582</v>
      </c>
      <c r="G850" t="s">
        <v>1585</v>
      </c>
      <c r="J850" t="s">
        <v>1586</v>
      </c>
    </row>
    <row r="851" spans="1:10" x14ac:dyDescent="0.2">
      <c r="A851" t="str">
        <f t="shared" si="13"/>
        <v>Rosdistrofirst_Pull=FalseclosedBy=tfoote</v>
      </c>
      <c r="B851" s="8" t="s">
        <v>66</v>
      </c>
      <c r="C851" t="s">
        <v>70</v>
      </c>
      <c r="D851" t="s">
        <v>88</v>
      </c>
      <c r="E851" t="s">
        <v>1587</v>
      </c>
      <c r="F851" t="s">
        <v>1588</v>
      </c>
      <c r="G851" t="s">
        <v>1589</v>
      </c>
      <c r="J851" t="s">
        <v>637</v>
      </c>
    </row>
    <row r="852" spans="1:10" x14ac:dyDescent="0.2">
      <c r="A852" t="str">
        <f t="shared" si="13"/>
        <v>RosdistrocommitsPull_D=1 commitclosedBy=wjwwood</v>
      </c>
      <c r="B852" s="8" t="s">
        <v>66</v>
      </c>
      <c r="C852" t="s">
        <v>69</v>
      </c>
      <c r="D852" t="s">
        <v>10</v>
      </c>
      <c r="E852" t="s">
        <v>1591</v>
      </c>
      <c r="F852" t="s">
        <v>1592</v>
      </c>
      <c r="G852" t="s">
        <v>594</v>
      </c>
      <c r="J852" t="s">
        <v>667</v>
      </c>
    </row>
    <row r="853" spans="1:10" x14ac:dyDescent="0.2">
      <c r="A853" t="str">
        <f t="shared" si="13"/>
        <v>Rosdistrototal_lines_D=some linesclosedBy=tfoote</v>
      </c>
      <c r="B853" s="8" t="s">
        <v>66</v>
      </c>
      <c r="C853" t="s">
        <v>70</v>
      </c>
      <c r="D853" t="s">
        <v>94</v>
      </c>
      <c r="E853" t="s">
        <v>1593</v>
      </c>
      <c r="F853" t="s">
        <v>811</v>
      </c>
      <c r="G853" t="s">
        <v>1594</v>
      </c>
      <c r="J853" t="s">
        <v>1596</v>
      </c>
    </row>
    <row r="854" spans="1:10" x14ac:dyDescent="0.2">
      <c r="A854" t="str">
        <f t="shared" si="13"/>
        <v>Rosdistrofirst_Pull=FalseclosedBy=isucan</v>
      </c>
      <c r="B854" s="8" t="s">
        <v>66</v>
      </c>
      <c r="C854" t="s">
        <v>71</v>
      </c>
      <c r="D854" t="s">
        <v>88</v>
      </c>
      <c r="E854" t="s">
        <v>1597</v>
      </c>
      <c r="F854" t="s">
        <v>81</v>
      </c>
      <c r="G854" t="s">
        <v>1598</v>
      </c>
      <c r="J854" t="s">
        <v>1599</v>
      </c>
    </row>
    <row r="855" spans="1:10" x14ac:dyDescent="0.2">
      <c r="A855" t="str">
        <f t="shared" si="13"/>
        <v>RosdistrochangedFiles_D=1 fileclosedBy=isucan</v>
      </c>
      <c r="B855" s="8" t="s">
        <v>66</v>
      </c>
      <c r="C855" t="s">
        <v>71</v>
      </c>
      <c r="D855" t="s">
        <v>36</v>
      </c>
      <c r="E855" t="s">
        <v>447</v>
      </c>
      <c r="F855" t="s">
        <v>1071</v>
      </c>
      <c r="G855" t="s">
        <v>97</v>
      </c>
      <c r="J855" t="s">
        <v>1600</v>
      </c>
    </row>
    <row r="856" spans="1:10" x14ac:dyDescent="0.2">
      <c r="A856" t="str">
        <f t="shared" si="13"/>
        <v>RosdistrochangedFiles_D=1 fileclosedBy=tfoote</v>
      </c>
      <c r="B856" s="8" t="s">
        <v>66</v>
      </c>
      <c r="C856" t="s">
        <v>70</v>
      </c>
      <c r="D856" t="s">
        <v>36</v>
      </c>
      <c r="E856" t="s">
        <v>1601</v>
      </c>
      <c r="F856" t="s">
        <v>1602</v>
      </c>
      <c r="G856" t="s">
        <v>1603</v>
      </c>
      <c r="J856" t="s">
        <v>1604</v>
      </c>
    </row>
    <row r="857" spans="1:10" x14ac:dyDescent="0.2">
      <c r="A857" t="str">
        <f t="shared" si="13"/>
        <v>RosdistrocommitsPull_D=1 commitclosedBy=tfoote</v>
      </c>
      <c r="B857" s="8" t="s">
        <v>66</v>
      </c>
      <c r="C857" t="s">
        <v>70</v>
      </c>
      <c r="D857" t="s">
        <v>10</v>
      </c>
      <c r="E857" t="s">
        <v>1605</v>
      </c>
      <c r="F857" t="s">
        <v>277</v>
      </c>
      <c r="G857" t="s">
        <v>1606</v>
      </c>
      <c r="J857" t="s">
        <v>1604</v>
      </c>
    </row>
    <row r="858" spans="1:10" x14ac:dyDescent="0.2">
      <c r="A858" t="str">
        <f t="shared" si="13"/>
        <v>RosdistrocommitsPull_D=1 commitclosedBy=isucan</v>
      </c>
      <c r="B858" s="8" t="s">
        <v>66</v>
      </c>
      <c r="C858" t="s">
        <v>71</v>
      </c>
      <c r="D858" t="s">
        <v>10</v>
      </c>
      <c r="E858" t="s">
        <v>317</v>
      </c>
      <c r="F858" t="s">
        <v>887</v>
      </c>
      <c r="G858" t="s">
        <v>1608</v>
      </c>
      <c r="J858" t="s">
        <v>1609</v>
      </c>
    </row>
    <row r="859" spans="1:10" x14ac:dyDescent="0.2">
      <c r="A859" t="str">
        <f t="shared" si="13"/>
        <v>RosdistrochangedFiles_D=1 fileclosedBy=kwc</v>
      </c>
      <c r="B859" s="8" t="s">
        <v>66</v>
      </c>
      <c r="C859" t="s">
        <v>72</v>
      </c>
      <c r="D859" t="s">
        <v>36</v>
      </c>
      <c r="E859" t="s">
        <v>353</v>
      </c>
      <c r="F859" t="s">
        <v>308</v>
      </c>
      <c r="G859" t="s">
        <v>1610</v>
      </c>
      <c r="J859" t="s">
        <v>1611</v>
      </c>
    </row>
    <row r="860" spans="1:10" x14ac:dyDescent="0.2">
      <c r="A860" t="str">
        <f t="shared" si="13"/>
        <v>Rosdistrototal_lines_D=some linesclosedBy=kwc</v>
      </c>
      <c r="B860" s="8" t="s">
        <v>66</v>
      </c>
      <c r="C860" t="s">
        <v>72</v>
      </c>
      <c r="D860" t="s">
        <v>94</v>
      </c>
      <c r="E860" t="s">
        <v>432</v>
      </c>
      <c r="F860" t="s">
        <v>1088</v>
      </c>
      <c r="G860" t="s">
        <v>712</v>
      </c>
      <c r="J860" t="s">
        <v>1612</v>
      </c>
    </row>
    <row r="861" spans="1:10" x14ac:dyDescent="0.2">
      <c r="A861" t="str">
        <f t="shared" si="13"/>
        <v>RosdistrocommitsPull_D=1 commitclosedBy=kwc</v>
      </c>
      <c r="B861" s="8" t="s">
        <v>66</v>
      </c>
      <c r="C861" t="s">
        <v>72</v>
      </c>
      <c r="D861" t="s">
        <v>10</v>
      </c>
      <c r="E861" t="s">
        <v>274</v>
      </c>
      <c r="F861" t="s">
        <v>821</v>
      </c>
      <c r="G861" t="s">
        <v>807</v>
      </c>
      <c r="J861" t="s">
        <v>1085</v>
      </c>
    </row>
    <row r="862" spans="1:10" x14ac:dyDescent="0.2">
      <c r="A862" t="str">
        <f t="shared" si="13"/>
        <v>RosdistrocommitsPull_D=some commitsclosedBy=kwc</v>
      </c>
      <c r="B862" s="8" t="s">
        <v>66</v>
      </c>
      <c r="C862" t="s">
        <v>72</v>
      </c>
      <c r="D862" t="s">
        <v>83</v>
      </c>
      <c r="E862" t="s">
        <v>290</v>
      </c>
      <c r="F862" t="s">
        <v>502</v>
      </c>
      <c r="G862" s="7">
        <v>42836</v>
      </c>
      <c r="J862" s="7">
        <v>13208</v>
      </c>
    </row>
    <row r="863" spans="1:10" x14ac:dyDescent="0.2">
      <c r="A863" t="str">
        <f t="shared" si="13"/>
        <v>Rosdistrototal_lines_D=many linesclosedBy=kwc</v>
      </c>
      <c r="B863" s="8" t="s">
        <v>66</v>
      </c>
      <c r="C863" t="s">
        <v>72</v>
      </c>
      <c r="D863" t="s">
        <v>93</v>
      </c>
      <c r="E863" t="s">
        <v>247</v>
      </c>
      <c r="F863" t="s">
        <v>545</v>
      </c>
      <c r="G863" s="7">
        <v>53469</v>
      </c>
      <c r="J863" s="7">
        <v>12154</v>
      </c>
    </row>
    <row r="864" spans="1:10" x14ac:dyDescent="0.2">
      <c r="A864" t="str">
        <f t="shared" si="13"/>
        <v>RosdistrocommitsPull_D=some commitsclosedBy=isucan</v>
      </c>
      <c r="B864" s="8" t="s">
        <v>66</v>
      </c>
      <c r="C864" t="s">
        <v>71</v>
      </c>
      <c r="D864" t="s">
        <v>83</v>
      </c>
      <c r="E864" t="s">
        <v>489</v>
      </c>
      <c r="F864" t="s">
        <v>626</v>
      </c>
      <c r="G864" s="7">
        <v>16421</v>
      </c>
      <c r="J864" s="7">
        <v>10467</v>
      </c>
    </row>
    <row r="865" spans="1:10" x14ac:dyDescent="0.2">
      <c r="A865" t="str">
        <f t="shared" si="13"/>
        <v>RosdistrocommitsPull_D=some commitsclosedBy=tfoote</v>
      </c>
      <c r="B865" s="8" t="s">
        <v>66</v>
      </c>
      <c r="C865" t="s">
        <v>70</v>
      </c>
      <c r="D865" t="s">
        <v>83</v>
      </c>
      <c r="E865" t="s">
        <v>1613</v>
      </c>
      <c r="F865" t="s">
        <v>1614</v>
      </c>
      <c r="G865" s="7">
        <v>1547</v>
      </c>
      <c r="J865" s="7">
        <v>10498</v>
      </c>
    </row>
    <row r="866" spans="1:10" x14ac:dyDescent="0.2">
      <c r="A866" t="str">
        <f t="shared" si="13"/>
        <v>RosdistrochangedFiles_D=some filesclosedBy=tfoote</v>
      </c>
      <c r="B866" s="8" t="s">
        <v>66</v>
      </c>
      <c r="C866" t="s">
        <v>70</v>
      </c>
      <c r="D866" t="s">
        <v>77</v>
      </c>
      <c r="E866" t="s">
        <v>774</v>
      </c>
      <c r="F866" t="s">
        <v>1615</v>
      </c>
      <c r="G866" s="7">
        <v>15127</v>
      </c>
      <c r="J866" s="7">
        <v>10368</v>
      </c>
    </row>
    <row r="867" spans="1:10" x14ac:dyDescent="0.2">
      <c r="A867" t="str">
        <f t="shared" si="13"/>
        <v>Rosdistrofirst_Pull=TrueclosedBy=isucan</v>
      </c>
      <c r="B867" s="8" t="s">
        <v>66</v>
      </c>
      <c r="C867" t="s">
        <v>71</v>
      </c>
      <c r="D867" t="s">
        <v>42</v>
      </c>
      <c r="E867" t="s">
        <v>220</v>
      </c>
      <c r="F867" t="s">
        <v>179</v>
      </c>
      <c r="G867" s="7">
        <v>15304</v>
      </c>
      <c r="J867" s="7">
        <v>10258</v>
      </c>
    </row>
    <row r="868" spans="1:10" x14ac:dyDescent="0.2">
      <c r="A868" t="str">
        <f t="shared" si="13"/>
        <v>Rosdistrofirst_Pull=TrueclosedBy=tfoote</v>
      </c>
      <c r="B868" s="8" t="s">
        <v>66</v>
      </c>
      <c r="C868" t="s">
        <v>70</v>
      </c>
      <c r="D868" t="s">
        <v>42</v>
      </c>
      <c r="E868" t="s">
        <v>1616</v>
      </c>
      <c r="F868" t="s">
        <v>1617</v>
      </c>
      <c r="G868" s="7">
        <v>13821</v>
      </c>
      <c r="J868" s="7">
        <v>10265</v>
      </c>
    </row>
    <row r="869" spans="1:10" x14ac:dyDescent="0.2">
      <c r="A869" t="str">
        <f t="shared" si="13"/>
        <v>RosdistrochangedFiles_D=some filesclosedBy=isucan</v>
      </c>
      <c r="B869" s="8" t="s">
        <v>66</v>
      </c>
      <c r="C869" t="s">
        <v>71</v>
      </c>
      <c r="D869" t="s">
        <v>77</v>
      </c>
      <c r="E869" t="s">
        <v>290</v>
      </c>
      <c r="F869" t="s">
        <v>1618</v>
      </c>
      <c r="G869" s="7">
        <v>13425</v>
      </c>
      <c r="J869" s="7">
        <v>10125</v>
      </c>
    </row>
    <row r="870" spans="1:10" x14ac:dyDescent="0.2">
      <c r="A870" t="str">
        <f t="shared" si="13"/>
        <v>RosdistrocommitsPull_D=some commitsclosedBy=wjwwood</v>
      </c>
      <c r="B870" s="8" t="s">
        <v>66</v>
      </c>
      <c r="C870" t="s">
        <v>69</v>
      </c>
      <c r="D870" t="s">
        <v>83</v>
      </c>
      <c r="E870" t="s">
        <v>1127</v>
      </c>
      <c r="F870" t="s">
        <v>1619</v>
      </c>
      <c r="G870" s="7">
        <v>10659</v>
      </c>
      <c r="J870" s="7">
        <v>10049</v>
      </c>
    </row>
    <row r="871" spans="1:10" x14ac:dyDescent="0.2">
      <c r="A871" t="str">
        <f t="shared" si="13"/>
        <v>RosdistrochangedFiles_D=some filesclosedBy=vrabaud</v>
      </c>
      <c r="B871" s="8" t="s">
        <v>66</v>
      </c>
      <c r="C871" t="s">
        <v>68</v>
      </c>
      <c r="D871" t="s">
        <v>77</v>
      </c>
      <c r="E871" t="s">
        <v>1620</v>
      </c>
      <c r="F871" t="s">
        <v>1621</v>
      </c>
      <c r="G871" s="7">
        <v>11177</v>
      </c>
      <c r="J871" s="7">
        <v>10077</v>
      </c>
    </row>
    <row r="872" spans="1:10" x14ac:dyDescent="0.2">
      <c r="A872" t="str">
        <f t="shared" si="13"/>
        <v>RosdistrocommitsPull_D=some commitsclosedBy=vrabaud</v>
      </c>
      <c r="B872" s="8" t="s">
        <v>66</v>
      </c>
      <c r="C872" t="s">
        <v>68</v>
      </c>
      <c r="D872" t="s">
        <v>83</v>
      </c>
      <c r="E872" t="s">
        <v>292</v>
      </c>
      <c r="F872" t="s">
        <v>1622</v>
      </c>
      <c r="G872" t="s">
        <v>1623</v>
      </c>
      <c r="J872" t="s">
        <v>1624</v>
      </c>
    </row>
    <row r="873" spans="1:10" x14ac:dyDescent="0.2">
      <c r="A873" t="str">
        <f t="shared" si="13"/>
        <v>Rosdistrototal_lines_D=many linesclosedBy=tfoote</v>
      </c>
      <c r="B873" s="8" t="s">
        <v>66</v>
      </c>
      <c r="C873" t="s">
        <v>70</v>
      </c>
      <c r="D873" t="s">
        <v>93</v>
      </c>
      <c r="E873" t="s">
        <v>1625</v>
      </c>
      <c r="F873" t="s">
        <v>1626</v>
      </c>
      <c r="G873" s="7">
        <v>14135</v>
      </c>
      <c r="J873" s="7">
        <v>10208</v>
      </c>
    </row>
    <row r="874" spans="1:10" x14ac:dyDescent="0.2">
      <c r="A874" t="str">
        <f t="shared" si="13"/>
        <v>Rosdistrofirst_Pull=TrueclosedBy=vrabaud</v>
      </c>
      <c r="B874" s="8" t="s">
        <v>66</v>
      </c>
      <c r="C874" t="s">
        <v>68</v>
      </c>
      <c r="D874" t="s">
        <v>42</v>
      </c>
      <c r="E874" t="s">
        <v>1287</v>
      </c>
      <c r="F874" t="s">
        <v>1627</v>
      </c>
      <c r="G874" s="7">
        <v>10454</v>
      </c>
      <c r="J874" s="7">
        <v>10025</v>
      </c>
    </row>
    <row r="875" spans="1:10" x14ac:dyDescent="0.2">
      <c r="A875" t="str">
        <f t="shared" si="13"/>
        <v>RosdistrochangedFiles_D=some filesclosedBy=wjwwood</v>
      </c>
      <c r="B875" s="8" t="s">
        <v>66</v>
      </c>
      <c r="C875" t="s">
        <v>69</v>
      </c>
      <c r="D875" t="s">
        <v>77</v>
      </c>
      <c r="E875" t="s">
        <v>428</v>
      </c>
      <c r="F875" t="s">
        <v>1628</v>
      </c>
      <c r="G875" t="s">
        <v>1629</v>
      </c>
      <c r="J875" t="s">
        <v>924</v>
      </c>
    </row>
    <row r="876" spans="1:10" x14ac:dyDescent="0.2">
      <c r="A876" t="str">
        <f t="shared" si="13"/>
        <v>Rosdistrofirst_Pull=TrueclosedBy=wjwwood</v>
      </c>
      <c r="B876" s="8" t="s">
        <v>66</v>
      </c>
      <c r="C876" t="s">
        <v>69</v>
      </c>
      <c r="D876" t="s">
        <v>42</v>
      </c>
      <c r="E876" t="s">
        <v>1332</v>
      </c>
      <c r="F876" t="s">
        <v>1630</v>
      </c>
      <c r="G876" t="s">
        <v>1631</v>
      </c>
      <c r="J876" t="s">
        <v>1632</v>
      </c>
    </row>
    <row r="877" spans="1:10" x14ac:dyDescent="0.2">
      <c r="A877" t="str">
        <f t="shared" si="13"/>
        <v>Rosdistrototal_lines_D=many linesclosedBy=vrabaud</v>
      </c>
      <c r="B877" s="8" t="s">
        <v>66</v>
      </c>
      <c r="C877" t="s">
        <v>68</v>
      </c>
      <c r="D877" t="s">
        <v>93</v>
      </c>
      <c r="E877" t="s">
        <v>1309</v>
      </c>
      <c r="F877" t="s">
        <v>1633</v>
      </c>
      <c r="G877" s="7">
        <v>10631</v>
      </c>
      <c r="J877" s="7">
        <v>10026</v>
      </c>
    </row>
    <row r="878" spans="1:10" x14ac:dyDescent="0.2">
      <c r="A878" t="str">
        <f t="shared" si="13"/>
        <v>RosdistrocommitsPull_D=some commitsclosedBy=dirk-thomas</v>
      </c>
      <c r="B878" s="8" t="s">
        <v>66</v>
      </c>
      <c r="C878" t="s">
        <v>67</v>
      </c>
      <c r="D878" t="s">
        <v>83</v>
      </c>
      <c r="E878" t="s">
        <v>317</v>
      </c>
      <c r="F878" t="s">
        <v>1634</v>
      </c>
      <c r="G878" t="s">
        <v>1635</v>
      </c>
      <c r="J878" t="s">
        <v>1637</v>
      </c>
    </row>
    <row r="879" spans="1:10" x14ac:dyDescent="0.2">
      <c r="A879" t="str">
        <f t="shared" si="13"/>
        <v>RosdistrocoreTeamFollowsRequester=trueclosedBy=wjwwood</v>
      </c>
      <c r="B879" s="8" t="s">
        <v>66</v>
      </c>
      <c r="C879" t="s">
        <v>69</v>
      </c>
      <c r="D879" t="s">
        <v>58</v>
      </c>
      <c r="E879" t="s">
        <v>1638</v>
      </c>
      <c r="F879" t="s">
        <v>1534</v>
      </c>
      <c r="G879" s="7">
        <v>39342</v>
      </c>
      <c r="J879" s="7">
        <v>10283</v>
      </c>
    </row>
    <row r="880" spans="1:10" x14ac:dyDescent="0.2">
      <c r="A880" t="str">
        <f t="shared" si="13"/>
        <v>Rosdistrototal_lines_D=many linesclosedBy=wjwwood</v>
      </c>
      <c r="B880" s="8" t="s">
        <v>66</v>
      </c>
      <c r="C880" t="s">
        <v>69</v>
      </c>
      <c r="D880" t="s">
        <v>93</v>
      </c>
      <c r="E880" t="s">
        <v>352</v>
      </c>
      <c r="F880" t="s">
        <v>1027</v>
      </c>
      <c r="G880" t="s">
        <v>535</v>
      </c>
      <c r="J880" t="s">
        <v>1303</v>
      </c>
    </row>
    <row r="881" spans="1:10" x14ac:dyDescent="0.2">
      <c r="A881" t="str">
        <f t="shared" si="13"/>
        <v>Rosdistrofirst_Pull=TrueclosedBy=dirk-thomas</v>
      </c>
      <c r="B881" s="8" t="s">
        <v>66</v>
      </c>
      <c r="C881" t="s">
        <v>67</v>
      </c>
      <c r="D881" t="s">
        <v>42</v>
      </c>
      <c r="E881" t="s">
        <v>241</v>
      </c>
      <c r="F881" t="s">
        <v>1639</v>
      </c>
      <c r="G881" t="s">
        <v>1640</v>
      </c>
      <c r="J881" t="s">
        <v>1262</v>
      </c>
    </row>
    <row r="882" spans="1:10" x14ac:dyDescent="0.2">
      <c r="A882" t="str">
        <f t="shared" si="13"/>
        <v>Rosdistrototal_lines_D=many linesclosedBy=dirk-thomas</v>
      </c>
      <c r="B882" s="8" t="s">
        <v>66</v>
      </c>
      <c r="C882" t="s">
        <v>67</v>
      </c>
      <c r="D882" t="s">
        <v>93</v>
      </c>
      <c r="E882" t="s">
        <v>241</v>
      </c>
      <c r="F882" t="s">
        <v>1639</v>
      </c>
      <c r="G882" t="s">
        <v>1642</v>
      </c>
      <c r="J882" t="s">
        <v>1644</v>
      </c>
    </row>
    <row r="883" spans="1:10" x14ac:dyDescent="0.2">
      <c r="A883" t="str">
        <f t="shared" si="13"/>
        <v>RosdistrochangedFiles_D=some filesclosedBy=dirk-thomas</v>
      </c>
      <c r="B883" s="8" t="s">
        <v>66</v>
      </c>
      <c r="C883" t="s">
        <v>67</v>
      </c>
      <c r="D883" t="s">
        <v>77</v>
      </c>
      <c r="E883" t="s">
        <v>279</v>
      </c>
      <c r="F883" t="s">
        <v>1645</v>
      </c>
      <c r="G883" t="s">
        <v>1646</v>
      </c>
      <c r="J883" t="s">
        <v>1648</v>
      </c>
    </row>
    <row r="884" spans="1:10" x14ac:dyDescent="0.2">
      <c r="A884" t="str">
        <f t="shared" si="13"/>
        <v>Rosdistrototal_lines_D=1 lineclosedBy=wjwwood</v>
      </c>
      <c r="B884" s="8" t="s">
        <v>66</v>
      </c>
      <c r="C884" t="s">
        <v>69</v>
      </c>
      <c r="D884" t="s">
        <v>91</v>
      </c>
      <c r="E884" t="s">
        <v>1099</v>
      </c>
      <c r="F884" t="s">
        <v>1649</v>
      </c>
      <c r="G884" s="7">
        <v>14889</v>
      </c>
      <c r="J884" s="7">
        <v>10087</v>
      </c>
    </row>
    <row r="885" spans="1:10" x14ac:dyDescent="0.2">
      <c r="A885" t="str">
        <f t="shared" si="13"/>
        <v>Rosdistrototal_lines_D=1 lineclosedBy=tfoote</v>
      </c>
      <c r="B885" s="8" t="s">
        <v>66</v>
      </c>
      <c r="C885" t="s">
        <v>70</v>
      </c>
      <c r="D885" t="s">
        <v>91</v>
      </c>
      <c r="E885" t="s">
        <v>1099</v>
      </c>
      <c r="F885" t="s">
        <v>922</v>
      </c>
      <c r="G885" s="7">
        <v>14265</v>
      </c>
      <c r="J885" s="7">
        <v>10075</v>
      </c>
    </row>
    <row r="886" spans="1:10" x14ac:dyDescent="0.2">
      <c r="A886" t="str">
        <f t="shared" si="13"/>
        <v>RosdistrochangedFiles_D=many filesclosedBy=tfoote</v>
      </c>
      <c r="B886" s="8" t="s">
        <v>66</v>
      </c>
      <c r="C886" t="s">
        <v>70</v>
      </c>
      <c r="D886" t="s">
        <v>39</v>
      </c>
      <c r="E886" t="s">
        <v>372</v>
      </c>
      <c r="F886" t="s">
        <v>1650</v>
      </c>
      <c r="G886" s="7">
        <v>23036</v>
      </c>
      <c r="J886" s="7">
        <v>10096</v>
      </c>
    </row>
    <row r="887" spans="1:10" x14ac:dyDescent="0.2">
      <c r="A887" t="str">
        <f t="shared" si="13"/>
        <v>RosdistrocommitsPull_D=many commitsclosedBy=tfoote</v>
      </c>
      <c r="B887" s="8" t="s">
        <v>66</v>
      </c>
      <c r="C887" t="s">
        <v>70</v>
      </c>
      <c r="D887" t="s">
        <v>33</v>
      </c>
      <c r="E887" t="s">
        <v>312</v>
      </c>
      <c r="F887" t="s">
        <v>1104</v>
      </c>
      <c r="G887" s="7">
        <v>21053</v>
      </c>
      <c r="J887" s="7">
        <v>10084</v>
      </c>
    </row>
    <row r="888" spans="1:10" x14ac:dyDescent="0.2">
      <c r="A888" t="str">
        <f t="shared" si="13"/>
        <v>Rosdistrototal_lines_D=1 lineclosedBy=vrabaud</v>
      </c>
      <c r="B888" s="8" t="s">
        <v>66</v>
      </c>
      <c r="C888" t="s">
        <v>68</v>
      </c>
      <c r="D888" t="s">
        <v>91</v>
      </c>
      <c r="E888" t="s">
        <v>372</v>
      </c>
      <c r="F888" t="s">
        <v>447</v>
      </c>
      <c r="G888" t="s">
        <v>1175</v>
      </c>
      <c r="J888" t="s">
        <v>1300</v>
      </c>
    </row>
    <row r="889" spans="1:10" x14ac:dyDescent="0.2">
      <c r="A889" t="str">
        <f t="shared" si="13"/>
        <v>RosdistrotypeDeveloper=coreclosedBy=tfoote</v>
      </c>
      <c r="B889" s="8" t="s">
        <v>66</v>
      </c>
      <c r="C889" t="s">
        <v>70</v>
      </c>
      <c r="D889" t="s">
        <v>45</v>
      </c>
      <c r="E889" t="s">
        <v>213</v>
      </c>
      <c r="F889" t="s">
        <v>238</v>
      </c>
      <c r="G889" s="7">
        <v>13743</v>
      </c>
      <c r="J889" s="7">
        <v>10023</v>
      </c>
    </row>
    <row r="890" spans="1:10" x14ac:dyDescent="0.2">
      <c r="A890" t="str">
        <f t="shared" si="13"/>
        <v>Rosdistrototal_lines_D=1 lineclosedBy=dirk-thomas</v>
      </c>
      <c r="B890" s="8" t="s">
        <v>66</v>
      </c>
      <c r="C890" t="s">
        <v>67</v>
      </c>
      <c r="D890" t="s">
        <v>91</v>
      </c>
      <c r="E890" t="s">
        <v>353</v>
      </c>
      <c r="F890" t="s">
        <v>263</v>
      </c>
      <c r="G890" t="s">
        <v>1651</v>
      </c>
      <c r="J890" t="s">
        <v>229</v>
      </c>
    </row>
    <row r="891" spans="1:10" x14ac:dyDescent="0.2">
      <c r="A891" t="str">
        <f t="shared" si="13"/>
        <v>RosdistrotypeDeveloper=coreclosedBy=wjwwood</v>
      </c>
      <c r="B891" s="8" t="s">
        <v>66</v>
      </c>
      <c r="C891" t="s">
        <v>69</v>
      </c>
      <c r="D891" t="s">
        <v>45</v>
      </c>
      <c r="E891" t="s">
        <v>220</v>
      </c>
      <c r="F891" t="s">
        <v>1638</v>
      </c>
      <c r="G891" t="s">
        <v>1652</v>
      </c>
      <c r="J891" t="s">
        <v>934</v>
      </c>
    </row>
    <row r="892" spans="1:10" x14ac:dyDescent="0.2">
      <c r="A892" t="str">
        <f t="shared" si="13"/>
        <v>RosdistrochangedFiles_D=many filesclosedBy=wjwwood</v>
      </c>
      <c r="B892" s="8" t="s">
        <v>66</v>
      </c>
      <c r="C892" t="s">
        <v>69</v>
      </c>
      <c r="D892" t="s">
        <v>39</v>
      </c>
      <c r="E892" t="s">
        <v>290</v>
      </c>
      <c r="F892" t="s">
        <v>410</v>
      </c>
      <c r="G892" t="s">
        <v>1653</v>
      </c>
      <c r="J892" t="s">
        <v>1654</v>
      </c>
    </row>
    <row r="893" spans="1:10" x14ac:dyDescent="0.2">
      <c r="A893" t="str">
        <f t="shared" si="13"/>
        <v>RosdistrocommitsPull_D=many commitsclosedBy=vrabaud</v>
      </c>
      <c r="B893" s="8" t="s">
        <v>66</v>
      </c>
      <c r="C893" t="s">
        <v>68</v>
      </c>
      <c r="D893" t="s">
        <v>33</v>
      </c>
      <c r="E893" t="s">
        <v>253</v>
      </c>
      <c r="F893" t="s">
        <v>898</v>
      </c>
      <c r="G893" t="s">
        <v>1655</v>
      </c>
      <c r="J893" t="s">
        <v>1656</v>
      </c>
    </row>
    <row r="894" spans="1:10" x14ac:dyDescent="0.2">
      <c r="A894" t="str">
        <f t="shared" si="13"/>
        <v>RosdistrochangedFiles_D=many filesclosedBy=vrabaud</v>
      </c>
      <c r="B894" s="8" t="s">
        <v>66</v>
      </c>
      <c r="C894" t="s">
        <v>68</v>
      </c>
      <c r="D894" t="s">
        <v>39</v>
      </c>
      <c r="E894" t="s">
        <v>253</v>
      </c>
      <c r="F894" t="s">
        <v>898</v>
      </c>
      <c r="G894" t="s">
        <v>475</v>
      </c>
      <c r="J894" t="s">
        <v>1657</v>
      </c>
    </row>
    <row r="895" spans="1:10" x14ac:dyDescent="0.2">
      <c r="A895" t="str">
        <f t="shared" si="13"/>
        <v>RosdistrotypeDeveloper=coreclosedBy=vrabaud</v>
      </c>
      <c r="B895" s="8" t="s">
        <v>66</v>
      </c>
      <c r="C895" t="s">
        <v>68</v>
      </c>
      <c r="D895" t="s">
        <v>45</v>
      </c>
      <c r="E895" t="s">
        <v>253</v>
      </c>
      <c r="F895" t="s">
        <v>898</v>
      </c>
      <c r="G895" t="s">
        <v>1658</v>
      </c>
      <c r="J895" t="s">
        <v>1659</v>
      </c>
    </row>
    <row r="896" spans="1:10" x14ac:dyDescent="0.2">
      <c r="A896" t="str">
        <f t="shared" si="13"/>
        <v>RosdistrotypeDeveloper=coreclosedBy=dirk-thomas</v>
      </c>
      <c r="B896" s="8" t="s">
        <v>66</v>
      </c>
      <c r="C896" t="s">
        <v>67</v>
      </c>
      <c r="D896" t="s">
        <v>45</v>
      </c>
      <c r="E896" t="s">
        <v>253</v>
      </c>
      <c r="F896" t="s">
        <v>1660</v>
      </c>
      <c r="G896" t="s">
        <v>1661</v>
      </c>
      <c r="J896" t="s">
        <v>937</v>
      </c>
    </row>
    <row r="897" spans="1:10" x14ac:dyDescent="0.2">
      <c r="A897" t="str">
        <f t="shared" si="13"/>
        <v>RosdistrocommitsPull_D=many commitsclosedBy=wjwwood</v>
      </c>
      <c r="B897" s="8" t="s">
        <v>66</v>
      </c>
      <c r="C897" t="s">
        <v>69</v>
      </c>
      <c r="D897" t="s">
        <v>33</v>
      </c>
      <c r="E897" t="s">
        <v>412</v>
      </c>
      <c r="F897" t="s">
        <v>827</v>
      </c>
      <c r="G897" t="s">
        <v>1662</v>
      </c>
      <c r="J897" t="s">
        <v>939</v>
      </c>
    </row>
    <row r="898" spans="1:10" x14ac:dyDescent="0.2">
      <c r="A898" t="str">
        <f t="shared" si="13"/>
        <v>RosdistrocommitsPull_D=many commitsclosedBy=dirk-thomas</v>
      </c>
      <c r="B898" s="8" t="s">
        <v>66</v>
      </c>
      <c r="C898" t="s">
        <v>67</v>
      </c>
      <c r="D898" t="s">
        <v>33</v>
      </c>
      <c r="E898" t="s">
        <v>247</v>
      </c>
      <c r="F898" t="s">
        <v>312</v>
      </c>
      <c r="G898" t="s">
        <v>1663</v>
      </c>
      <c r="J898" t="s">
        <v>1664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450D-D4CA-F44F-BE17-2F2520EB44EC}">
  <dimension ref="A1:Q896"/>
  <sheetViews>
    <sheetView workbookViewId="0">
      <selection activeCell="K10" sqref="K10:Q10"/>
    </sheetView>
  </sheetViews>
  <sheetFormatPr baseColWidth="10" defaultRowHeight="16" x14ac:dyDescent="0.2"/>
  <cols>
    <col min="3" max="3" width="29" bestFit="1" customWidth="1"/>
    <col min="4" max="4" width="25.83203125" bestFit="1" customWidth="1"/>
    <col min="7" max="7" width="26" customWidth="1"/>
  </cols>
  <sheetData>
    <row r="1" spans="1:17" x14ac:dyDescent="0.2">
      <c r="A1" t="str">
        <f>_xlfn.CONCAT(B1,C1,D1)</f>
        <v>CommcarecoreTeamFollowsRequester=trueclosedBy=czue</v>
      </c>
      <c r="B1" t="s">
        <v>9</v>
      </c>
      <c r="C1" t="s">
        <v>58</v>
      </c>
      <c r="D1" t="s">
        <v>11</v>
      </c>
      <c r="E1" t="s">
        <v>915</v>
      </c>
      <c r="F1" t="s">
        <v>580</v>
      </c>
      <c r="G1" s="7">
        <v>25923</v>
      </c>
      <c r="H1" t="s">
        <v>917</v>
      </c>
      <c r="I1" s="7">
        <v>91236</v>
      </c>
    </row>
    <row r="2" spans="1:17" x14ac:dyDescent="0.2">
      <c r="A2" t="str">
        <f t="shared" ref="A2:A65" si="0">_xlfn.CONCAT(B2,C2,D2)</f>
        <v>Commcarefirst_Pull=TrueclosedBy=czue</v>
      </c>
      <c r="B2" t="s">
        <v>9</v>
      </c>
      <c r="C2" t="s">
        <v>42</v>
      </c>
      <c r="D2" t="s">
        <v>11</v>
      </c>
      <c r="E2" t="s">
        <v>312</v>
      </c>
      <c r="F2" t="s">
        <v>188</v>
      </c>
      <c r="G2" s="7">
        <v>13917</v>
      </c>
      <c r="H2" t="s">
        <v>247</v>
      </c>
      <c r="I2" s="7">
        <v>1234</v>
      </c>
    </row>
    <row r="3" spans="1:17" x14ac:dyDescent="0.2">
      <c r="A3" t="str">
        <f t="shared" si="0"/>
        <v>CommcaretypeDeveloper=coreclosedBy=czue</v>
      </c>
      <c r="B3" t="s">
        <v>9</v>
      </c>
      <c r="C3" t="s">
        <v>45</v>
      </c>
      <c r="D3" t="s">
        <v>11</v>
      </c>
      <c r="E3" t="s">
        <v>285</v>
      </c>
      <c r="F3" t="s">
        <v>189</v>
      </c>
      <c r="G3" s="7">
        <v>12526</v>
      </c>
      <c r="H3" t="s">
        <v>296</v>
      </c>
      <c r="I3" s="7">
        <v>10679</v>
      </c>
    </row>
    <row r="4" spans="1:17" x14ac:dyDescent="0.2">
      <c r="A4" t="str">
        <f t="shared" si="0"/>
        <v>Commcaretotal_lines_D=1 lineclosedBy=czue</v>
      </c>
      <c r="B4" t="s">
        <v>9</v>
      </c>
      <c r="C4" t="s">
        <v>91</v>
      </c>
      <c r="D4" t="s">
        <v>11</v>
      </c>
      <c r="E4" t="s">
        <v>238</v>
      </c>
      <c r="F4" t="s">
        <v>1665</v>
      </c>
      <c r="G4" s="7">
        <v>10706</v>
      </c>
      <c r="H4" t="s">
        <v>278</v>
      </c>
      <c r="I4" s="7">
        <v>10331</v>
      </c>
    </row>
    <row r="5" spans="1:17" x14ac:dyDescent="0.2">
      <c r="A5" t="str">
        <f t="shared" si="0"/>
        <v>CommcarecommitsPull_D=1 commitclosedBy=czue</v>
      </c>
      <c r="B5" t="s">
        <v>9</v>
      </c>
      <c r="C5" t="s">
        <v>10</v>
      </c>
      <c r="D5" t="s">
        <v>11</v>
      </c>
      <c r="E5" t="s">
        <v>799</v>
      </c>
      <c r="F5" t="s">
        <v>1666</v>
      </c>
      <c r="G5" s="7">
        <v>10622</v>
      </c>
      <c r="H5" t="s">
        <v>801</v>
      </c>
      <c r="I5" s="7">
        <v>10357</v>
      </c>
    </row>
    <row r="6" spans="1:17" x14ac:dyDescent="0.2">
      <c r="A6" t="str">
        <f t="shared" si="0"/>
        <v>CommcarechangedFiles_D=1 fileclosedBy=czue</v>
      </c>
      <c r="B6" t="s">
        <v>9</v>
      </c>
      <c r="C6" t="s">
        <v>36</v>
      </c>
      <c r="D6" t="s">
        <v>11</v>
      </c>
      <c r="E6" t="s">
        <v>686</v>
      </c>
      <c r="F6" t="s">
        <v>1667</v>
      </c>
      <c r="G6" s="7">
        <v>10257</v>
      </c>
      <c r="H6" t="s">
        <v>397</v>
      </c>
      <c r="I6" s="7">
        <v>10141</v>
      </c>
    </row>
    <row r="7" spans="1:17" x14ac:dyDescent="0.2">
      <c r="A7" t="str">
        <f t="shared" si="0"/>
        <v>Commcaretotal_lines_D=some linesclosedBy=czue</v>
      </c>
      <c r="B7" t="s">
        <v>9</v>
      </c>
      <c r="C7" t="s">
        <v>94</v>
      </c>
      <c r="D7" t="s">
        <v>11</v>
      </c>
      <c r="E7" t="s">
        <v>1004</v>
      </c>
      <c r="F7" t="s">
        <v>1668</v>
      </c>
      <c r="G7" s="7">
        <v>10154</v>
      </c>
      <c r="H7" t="s">
        <v>432</v>
      </c>
      <c r="I7" s="7">
        <v>10082</v>
      </c>
    </row>
    <row r="8" spans="1:17" x14ac:dyDescent="0.2">
      <c r="A8" t="str">
        <f t="shared" si="0"/>
        <v>CommcarechangedFiles_D=some filesclosedBy=czue</v>
      </c>
      <c r="B8" t="s">
        <v>9</v>
      </c>
      <c r="C8" t="s">
        <v>77</v>
      </c>
      <c r="D8" t="s">
        <v>11</v>
      </c>
      <c r="E8" t="s">
        <v>762</v>
      </c>
      <c r="F8" t="s">
        <v>1669</v>
      </c>
      <c r="G8" s="7">
        <v>10125</v>
      </c>
      <c r="H8" t="s">
        <v>272</v>
      </c>
      <c r="I8" s="7">
        <v>10064</v>
      </c>
      <c r="K8" t="s">
        <v>51</v>
      </c>
      <c r="L8" t="s">
        <v>36</v>
      </c>
      <c r="M8" t="s">
        <v>675</v>
      </c>
      <c r="N8" t="s">
        <v>676</v>
      </c>
      <c r="O8" s="7">
        <v>12415</v>
      </c>
      <c r="P8" t="s">
        <v>294</v>
      </c>
      <c r="Q8" s="7">
        <v>12422</v>
      </c>
    </row>
    <row r="9" spans="1:17" x14ac:dyDescent="0.2">
      <c r="A9" t="str">
        <f t="shared" si="0"/>
        <v>CommcaretypeDeveloper=externalclosedBy=czue</v>
      </c>
      <c r="B9" t="s">
        <v>9</v>
      </c>
      <c r="C9" t="s">
        <v>47</v>
      </c>
      <c r="D9" t="s">
        <v>11</v>
      </c>
      <c r="E9" t="s">
        <v>1037</v>
      </c>
      <c r="F9" t="s">
        <v>985</v>
      </c>
      <c r="G9" t="s">
        <v>1039</v>
      </c>
      <c r="H9" t="s">
        <v>367</v>
      </c>
      <c r="I9" t="s">
        <v>1670</v>
      </c>
      <c r="K9" t="s">
        <v>51</v>
      </c>
      <c r="L9" t="s">
        <v>36</v>
      </c>
      <c r="M9" t="s">
        <v>827</v>
      </c>
      <c r="N9" t="s">
        <v>676</v>
      </c>
      <c r="O9" s="7">
        <v>1242</v>
      </c>
      <c r="P9" t="s">
        <v>247</v>
      </c>
      <c r="Q9" s="7">
        <v>1242</v>
      </c>
    </row>
    <row r="10" spans="1:17" x14ac:dyDescent="0.2">
      <c r="A10" t="str">
        <f t="shared" si="0"/>
        <v>Commcarefirst_Pull=FalseclosedBy=czue</v>
      </c>
      <c r="B10" t="s">
        <v>9</v>
      </c>
      <c r="C10" t="s">
        <v>88</v>
      </c>
      <c r="D10" t="s">
        <v>11</v>
      </c>
      <c r="E10" t="s">
        <v>935</v>
      </c>
      <c r="F10" t="s">
        <v>1671</v>
      </c>
      <c r="G10" t="s">
        <v>937</v>
      </c>
      <c r="H10" t="s">
        <v>363</v>
      </c>
      <c r="I10" t="s">
        <v>1654</v>
      </c>
      <c r="K10" t="s">
        <v>136</v>
      </c>
      <c r="L10" t="s">
        <v>94</v>
      </c>
      <c r="M10" t="s">
        <v>262</v>
      </c>
      <c r="N10" t="s">
        <v>20</v>
      </c>
      <c r="O10" s="7">
        <v>2804</v>
      </c>
      <c r="P10" t="s">
        <v>216</v>
      </c>
      <c r="Q10" s="7">
        <v>12867</v>
      </c>
    </row>
    <row r="11" spans="1:17" x14ac:dyDescent="0.2">
      <c r="A11" t="str">
        <f t="shared" si="0"/>
        <v>Commcaretotal_lines_D=many linesclosedBy=czue</v>
      </c>
      <c r="B11" t="s">
        <v>9</v>
      </c>
      <c r="C11" t="s">
        <v>93</v>
      </c>
      <c r="D11" t="s">
        <v>11</v>
      </c>
      <c r="E11" t="s">
        <v>971</v>
      </c>
      <c r="F11" t="s">
        <v>1672</v>
      </c>
      <c r="G11" t="s">
        <v>973</v>
      </c>
      <c r="H11" t="s">
        <v>650</v>
      </c>
      <c r="I11" t="s">
        <v>1624</v>
      </c>
    </row>
    <row r="12" spans="1:17" x14ac:dyDescent="0.2">
      <c r="A12" t="str">
        <f t="shared" si="0"/>
        <v>CommcarecommitsPull_D=some commitsclosedBy=czue</v>
      </c>
      <c r="B12" t="s">
        <v>9</v>
      </c>
      <c r="C12" t="s">
        <v>83</v>
      </c>
      <c r="D12" t="s">
        <v>11</v>
      </c>
      <c r="E12" t="s">
        <v>873</v>
      </c>
      <c r="F12" t="s">
        <v>1673</v>
      </c>
      <c r="G12" t="s">
        <v>333</v>
      </c>
      <c r="H12" t="s">
        <v>875</v>
      </c>
      <c r="I12" t="s">
        <v>1674</v>
      </c>
    </row>
    <row r="13" spans="1:17" x14ac:dyDescent="0.2">
      <c r="A13" t="str">
        <f t="shared" si="0"/>
        <v>CommcarechangedFiles_D=many filesclosedBy=czue</v>
      </c>
      <c r="B13" t="s">
        <v>9</v>
      </c>
      <c r="C13" t="s">
        <v>39</v>
      </c>
      <c r="D13" t="s">
        <v>11</v>
      </c>
      <c r="E13" t="s">
        <v>730</v>
      </c>
      <c r="F13" t="s">
        <v>1675</v>
      </c>
      <c r="G13" t="s">
        <v>732</v>
      </c>
      <c r="H13" t="s">
        <v>494</v>
      </c>
      <c r="I13" t="s">
        <v>462</v>
      </c>
    </row>
    <row r="14" spans="1:17" x14ac:dyDescent="0.2">
      <c r="A14" t="str">
        <f t="shared" si="0"/>
        <v>CommcarecoreTeamFollowsRequester=falseclosedBy=czue</v>
      </c>
      <c r="B14" t="s">
        <v>9</v>
      </c>
      <c r="C14" t="s">
        <v>61</v>
      </c>
      <c r="D14" t="s">
        <v>11</v>
      </c>
      <c r="E14" t="s">
        <v>909</v>
      </c>
      <c r="F14" t="s">
        <v>193</v>
      </c>
      <c r="G14" t="s">
        <v>911</v>
      </c>
      <c r="H14" t="s">
        <v>912</v>
      </c>
      <c r="I14" t="s">
        <v>1676</v>
      </c>
    </row>
    <row r="15" spans="1:17" x14ac:dyDescent="0.2">
      <c r="A15" t="str">
        <f t="shared" si="0"/>
        <v>CommcarecommitsPull_D=many commitsclosedBy=czue</v>
      </c>
      <c r="B15" t="s">
        <v>9</v>
      </c>
      <c r="C15" t="s">
        <v>33</v>
      </c>
      <c r="D15" t="s">
        <v>11</v>
      </c>
      <c r="E15" t="s">
        <v>664</v>
      </c>
      <c r="F15" t="s">
        <v>1028</v>
      </c>
      <c r="G15" t="s">
        <v>849</v>
      </c>
      <c r="H15" t="s">
        <v>850</v>
      </c>
      <c r="I15" t="s">
        <v>1302</v>
      </c>
    </row>
    <row r="16" spans="1:17" x14ac:dyDescent="0.2">
      <c r="A16" t="str">
        <f t="shared" si="0"/>
        <v>Commcarefirst_Pull=TrueclosedBy=dannyroberts</v>
      </c>
      <c r="B16" t="s">
        <v>9</v>
      </c>
      <c r="C16" t="s">
        <v>42</v>
      </c>
      <c r="D16" t="s">
        <v>15</v>
      </c>
      <c r="E16" t="s">
        <v>285</v>
      </c>
      <c r="F16" t="s">
        <v>1677</v>
      </c>
      <c r="G16" s="7">
        <v>1201</v>
      </c>
      <c r="H16" t="s">
        <v>198</v>
      </c>
      <c r="I16" s="7">
        <v>10115</v>
      </c>
    </row>
    <row r="17" spans="1:9" x14ac:dyDescent="0.2">
      <c r="A17" t="str">
        <f t="shared" si="0"/>
        <v>CommcarechangedFiles_D=many filesclosedBy=dannyroberts</v>
      </c>
      <c r="B17" t="s">
        <v>9</v>
      </c>
      <c r="C17" t="s">
        <v>39</v>
      </c>
      <c r="D17" t="s">
        <v>15</v>
      </c>
      <c r="E17" t="s">
        <v>215</v>
      </c>
      <c r="F17" t="s">
        <v>1678</v>
      </c>
      <c r="G17" s="7">
        <v>11681</v>
      </c>
      <c r="H17" t="s">
        <v>479</v>
      </c>
      <c r="I17" s="7">
        <v>10282</v>
      </c>
    </row>
    <row r="18" spans="1:9" x14ac:dyDescent="0.2">
      <c r="A18" t="str">
        <f t="shared" si="0"/>
        <v>Commcaretotal_lines_D=1 lineclosedBy=dannyroberts</v>
      </c>
      <c r="B18" t="s">
        <v>9</v>
      </c>
      <c r="C18" t="s">
        <v>91</v>
      </c>
      <c r="D18" t="s">
        <v>15</v>
      </c>
      <c r="E18" t="s">
        <v>756</v>
      </c>
      <c r="F18" t="s">
        <v>1678</v>
      </c>
      <c r="G18" s="7">
        <v>11677</v>
      </c>
      <c r="H18" t="s">
        <v>270</v>
      </c>
      <c r="I18" s="7">
        <v>10231</v>
      </c>
    </row>
    <row r="19" spans="1:9" x14ac:dyDescent="0.2">
      <c r="A19" t="str">
        <f t="shared" si="0"/>
        <v>CommcarecommitsPull_D=many commitsclosedBy=dannyroberts</v>
      </c>
      <c r="B19" t="s">
        <v>9</v>
      </c>
      <c r="C19" t="s">
        <v>33</v>
      </c>
      <c r="D19" t="s">
        <v>15</v>
      </c>
      <c r="E19" t="s">
        <v>838</v>
      </c>
      <c r="F19" t="s">
        <v>1679</v>
      </c>
      <c r="G19" s="7">
        <v>11579</v>
      </c>
      <c r="H19" t="s">
        <v>432</v>
      </c>
      <c r="I19" s="7">
        <v>10259</v>
      </c>
    </row>
    <row r="20" spans="1:9" x14ac:dyDescent="0.2">
      <c r="A20" t="str">
        <f t="shared" si="0"/>
        <v>CommcarecommitsPull_D=some commitsclosedBy=dannyroberts</v>
      </c>
      <c r="B20" t="s">
        <v>9</v>
      </c>
      <c r="C20" t="s">
        <v>83</v>
      </c>
      <c r="D20" t="s">
        <v>15</v>
      </c>
      <c r="E20" t="s">
        <v>301</v>
      </c>
      <c r="F20" t="s">
        <v>1680</v>
      </c>
      <c r="G20" s="7">
        <v>11177</v>
      </c>
      <c r="H20" t="s">
        <v>259</v>
      </c>
      <c r="I20" s="7">
        <v>10195</v>
      </c>
    </row>
    <row r="21" spans="1:9" x14ac:dyDescent="0.2">
      <c r="A21" t="str">
        <f t="shared" si="0"/>
        <v>CommcarecoreTeamFollowsRequester=falseclosedBy=dannyroberts</v>
      </c>
      <c r="B21" t="s">
        <v>9</v>
      </c>
      <c r="C21" t="s">
        <v>61</v>
      </c>
      <c r="D21" t="s">
        <v>15</v>
      </c>
      <c r="E21" t="s">
        <v>839</v>
      </c>
      <c r="F21" t="s">
        <v>1681</v>
      </c>
      <c r="G21" s="7">
        <v>11035</v>
      </c>
      <c r="H21" t="s">
        <v>895</v>
      </c>
      <c r="I21" s="7">
        <v>10176</v>
      </c>
    </row>
    <row r="22" spans="1:9" x14ac:dyDescent="0.2">
      <c r="A22" t="str">
        <f t="shared" si="0"/>
        <v>Commcaretotal_lines_D=many linesclosedBy=dannyroberts</v>
      </c>
      <c r="B22" t="s">
        <v>9</v>
      </c>
      <c r="C22" t="s">
        <v>93</v>
      </c>
      <c r="D22" t="s">
        <v>15</v>
      </c>
      <c r="E22" t="s">
        <v>959</v>
      </c>
      <c r="F22" t="s">
        <v>1682</v>
      </c>
      <c r="G22" s="7">
        <v>10991</v>
      </c>
      <c r="H22" t="s">
        <v>957</v>
      </c>
      <c r="I22" s="7">
        <v>10166</v>
      </c>
    </row>
    <row r="23" spans="1:9" x14ac:dyDescent="0.2">
      <c r="A23" t="str">
        <f t="shared" si="0"/>
        <v>CommcarechangedFiles_D=some filesclosedBy=dannyroberts</v>
      </c>
      <c r="B23" t="s">
        <v>9</v>
      </c>
      <c r="C23" t="s">
        <v>77</v>
      </c>
      <c r="D23" t="s">
        <v>15</v>
      </c>
      <c r="E23" t="s">
        <v>760</v>
      </c>
      <c r="F23" t="s">
        <v>1683</v>
      </c>
      <c r="G23" s="7">
        <v>10127</v>
      </c>
      <c r="H23" t="s">
        <v>216</v>
      </c>
      <c r="I23" s="7">
        <v>10016</v>
      </c>
    </row>
    <row r="24" spans="1:9" x14ac:dyDescent="0.2">
      <c r="A24" t="str">
        <f t="shared" si="0"/>
        <v>CommcaretypeDeveloper=externalclosedBy=dannyroberts</v>
      </c>
      <c r="B24" t="s">
        <v>9</v>
      </c>
      <c r="C24" t="s">
        <v>47</v>
      </c>
      <c r="D24" t="s">
        <v>15</v>
      </c>
      <c r="E24" t="s">
        <v>1034</v>
      </c>
      <c r="F24" t="s">
        <v>839</v>
      </c>
      <c r="G24" t="s">
        <v>1036</v>
      </c>
      <c r="H24" t="s">
        <v>22</v>
      </c>
      <c r="I24" t="s">
        <v>766</v>
      </c>
    </row>
    <row r="25" spans="1:9" x14ac:dyDescent="0.2">
      <c r="A25" t="str">
        <f t="shared" si="0"/>
        <v>Commcarefirst_Pull=FalseclosedBy=dannyroberts</v>
      </c>
      <c r="B25" t="s">
        <v>9</v>
      </c>
      <c r="C25" t="s">
        <v>88</v>
      </c>
      <c r="D25" t="s">
        <v>15</v>
      </c>
      <c r="E25" t="s">
        <v>933</v>
      </c>
      <c r="F25" t="s">
        <v>1684</v>
      </c>
      <c r="G25" t="s">
        <v>934</v>
      </c>
      <c r="H25" t="s">
        <v>230</v>
      </c>
      <c r="I25" t="s">
        <v>1009</v>
      </c>
    </row>
    <row r="26" spans="1:9" x14ac:dyDescent="0.2">
      <c r="A26" t="str">
        <f t="shared" si="0"/>
        <v>CommcarechangedFiles_D=1 fileclosedBy=dannyroberts</v>
      </c>
      <c r="B26" t="s">
        <v>9</v>
      </c>
      <c r="C26" t="s">
        <v>36</v>
      </c>
      <c r="D26" t="s">
        <v>15</v>
      </c>
      <c r="E26" t="s">
        <v>706</v>
      </c>
      <c r="F26" t="s">
        <v>1285</v>
      </c>
      <c r="G26" t="s">
        <v>708</v>
      </c>
      <c r="H26" t="s">
        <v>709</v>
      </c>
      <c r="I26" t="s">
        <v>1685</v>
      </c>
    </row>
    <row r="27" spans="1:9" x14ac:dyDescent="0.2">
      <c r="A27" t="str">
        <f t="shared" si="0"/>
        <v>CommcarecommitsPull_D=1 commitclosedBy=dannyroberts</v>
      </c>
      <c r="B27" t="s">
        <v>9</v>
      </c>
      <c r="C27" t="s">
        <v>10</v>
      </c>
      <c r="D27" t="s">
        <v>15</v>
      </c>
      <c r="E27" t="s">
        <v>812</v>
      </c>
      <c r="F27" t="s">
        <v>1686</v>
      </c>
      <c r="G27" t="s">
        <v>814</v>
      </c>
      <c r="H27" t="s">
        <v>815</v>
      </c>
      <c r="I27" t="s">
        <v>1270</v>
      </c>
    </row>
    <row r="28" spans="1:9" x14ac:dyDescent="0.2">
      <c r="A28" t="str">
        <f t="shared" si="0"/>
        <v>Commcaretotal_lines_D=some linesclosedBy=dannyroberts</v>
      </c>
      <c r="B28" t="s">
        <v>9</v>
      </c>
      <c r="C28" t="s">
        <v>94</v>
      </c>
      <c r="D28" t="s">
        <v>15</v>
      </c>
      <c r="E28" t="s">
        <v>1018</v>
      </c>
      <c r="F28" t="s">
        <v>1687</v>
      </c>
      <c r="G28" t="s">
        <v>1020</v>
      </c>
      <c r="H28" t="s">
        <v>1021</v>
      </c>
      <c r="I28" t="s">
        <v>1688</v>
      </c>
    </row>
    <row r="29" spans="1:9" x14ac:dyDescent="0.2">
      <c r="A29" t="str">
        <f t="shared" si="0"/>
        <v>CommcarecommitsPull_D=many commitsclosedBy=snopoke</v>
      </c>
      <c r="B29" t="s">
        <v>9</v>
      </c>
      <c r="C29" t="s">
        <v>33</v>
      </c>
      <c r="D29" t="s">
        <v>21</v>
      </c>
      <c r="E29" t="s">
        <v>835</v>
      </c>
      <c r="F29" t="s">
        <v>1689</v>
      </c>
      <c r="G29" s="7">
        <v>13949</v>
      </c>
      <c r="H29" t="s">
        <v>251</v>
      </c>
      <c r="I29" s="7">
        <v>10286</v>
      </c>
    </row>
    <row r="30" spans="1:9" x14ac:dyDescent="0.2">
      <c r="A30" t="str">
        <f t="shared" si="0"/>
        <v>CommcarechangedFiles_D=many filesclosedBy=snopoke</v>
      </c>
      <c r="B30" t="s">
        <v>9</v>
      </c>
      <c r="C30" t="s">
        <v>39</v>
      </c>
      <c r="D30" t="s">
        <v>21</v>
      </c>
      <c r="E30" t="s">
        <v>305</v>
      </c>
      <c r="F30" t="s">
        <v>1690</v>
      </c>
      <c r="G30" s="7">
        <v>11787</v>
      </c>
      <c r="H30" t="s">
        <v>274</v>
      </c>
      <c r="I30" s="7">
        <v>10125</v>
      </c>
    </row>
    <row r="31" spans="1:9" x14ac:dyDescent="0.2">
      <c r="A31" t="str">
        <f t="shared" si="0"/>
        <v>CommcarecommitsPull_D=many commitsclosedBy=nickpell</v>
      </c>
      <c r="B31" t="s">
        <v>9</v>
      </c>
      <c r="C31" t="s">
        <v>33</v>
      </c>
      <c r="D31" t="s">
        <v>28</v>
      </c>
      <c r="E31" t="s">
        <v>254</v>
      </c>
      <c r="F31" t="s">
        <v>1244</v>
      </c>
      <c r="G31" s="7">
        <v>18918</v>
      </c>
      <c r="H31" t="s">
        <v>439</v>
      </c>
      <c r="I31" s="7">
        <v>10394</v>
      </c>
    </row>
    <row r="32" spans="1:9" x14ac:dyDescent="0.2">
      <c r="A32" t="str">
        <f t="shared" si="0"/>
        <v>CommcarecommitsPull_D=many commitsclosedBy=esoergel</v>
      </c>
      <c r="B32" t="s">
        <v>9</v>
      </c>
      <c r="C32" t="s">
        <v>33</v>
      </c>
      <c r="D32" t="s">
        <v>18</v>
      </c>
      <c r="E32" t="s">
        <v>786</v>
      </c>
      <c r="F32" t="s">
        <v>1187</v>
      </c>
      <c r="G32" s="7">
        <v>11452</v>
      </c>
      <c r="H32" t="s">
        <v>412</v>
      </c>
      <c r="I32" s="7">
        <v>10093</v>
      </c>
    </row>
    <row r="33" spans="1:9" x14ac:dyDescent="0.2">
      <c r="A33" t="str">
        <f t="shared" si="0"/>
        <v>CommcarecoreTeamFollowsRequester=falseclosedBy=snopoke</v>
      </c>
      <c r="B33" t="s">
        <v>9</v>
      </c>
      <c r="C33" t="s">
        <v>61</v>
      </c>
      <c r="D33" t="s">
        <v>21</v>
      </c>
      <c r="E33" t="s">
        <v>896</v>
      </c>
      <c r="F33" t="s">
        <v>1691</v>
      </c>
      <c r="G33" s="7">
        <v>11035</v>
      </c>
      <c r="H33" t="s">
        <v>406</v>
      </c>
      <c r="I33" s="7">
        <v>10075</v>
      </c>
    </row>
    <row r="34" spans="1:9" x14ac:dyDescent="0.2">
      <c r="A34" t="str">
        <f t="shared" si="0"/>
        <v>CommcarecoreTeamFollowsRequester=falseclosedBy=esoergel</v>
      </c>
      <c r="B34" t="s">
        <v>9</v>
      </c>
      <c r="C34" t="s">
        <v>61</v>
      </c>
      <c r="D34" t="s">
        <v>18</v>
      </c>
      <c r="E34" t="s">
        <v>897</v>
      </c>
      <c r="F34" t="s">
        <v>1094</v>
      </c>
      <c r="G34" s="7">
        <v>11035</v>
      </c>
      <c r="H34" t="s">
        <v>898</v>
      </c>
      <c r="I34" s="7">
        <v>10074</v>
      </c>
    </row>
    <row r="35" spans="1:9" x14ac:dyDescent="0.2">
      <c r="A35" t="str">
        <f t="shared" si="0"/>
        <v>Commcaretotal_lines_D=many linesclosedBy=snopoke</v>
      </c>
      <c r="B35" t="s">
        <v>9</v>
      </c>
      <c r="C35" t="s">
        <v>93</v>
      </c>
      <c r="D35" t="s">
        <v>21</v>
      </c>
      <c r="E35" t="s">
        <v>961</v>
      </c>
      <c r="F35" t="s">
        <v>1692</v>
      </c>
      <c r="G35" s="7">
        <v>10768</v>
      </c>
      <c r="H35" t="s">
        <v>213</v>
      </c>
      <c r="I35" s="7">
        <v>10053</v>
      </c>
    </row>
    <row r="36" spans="1:9" x14ac:dyDescent="0.2">
      <c r="A36" t="str">
        <f t="shared" si="0"/>
        <v>Commcaretotal_lines_D=1 lineclosedBy=esoergel</v>
      </c>
      <c r="B36" t="s">
        <v>9</v>
      </c>
      <c r="C36" t="s">
        <v>91</v>
      </c>
      <c r="D36" t="s">
        <v>18</v>
      </c>
      <c r="E36" t="s">
        <v>489</v>
      </c>
      <c r="F36" t="s">
        <v>1693</v>
      </c>
      <c r="G36" s="7">
        <v>10711</v>
      </c>
      <c r="H36" t="s">
        <v>202</v>
      </c>
      <c r="I36" t="s">
        <v>20</v>
      </c>
    </row>
    <row r="37" spans="1:9" x14ac:dyDescent="0.2">
      <c r="A37" t="str">
        <f t="shared" si="0"/>
        <v>CommcarechangedFiles_D=1 fileclosedBy=esoergel</v>
      </c>
      <c r="B37" t="s">
        <v>9</v>
      </c>
      <c r="C37" t="s">
        <v>36</v>
      </c>
      <c r="D37" t="s">
        <v>18</v>
      </c>
      <c r="E37" t="s">
        <v>685</v>
      </c>
      <c r="F37" t="s">
        <v>180</v>
      </c>
      <c r="G37" s="7">
        <v>10398</v>
      </c>
      <c r="H37" t="s">
        <v>285</v>
      </c>
      <c r="I37" s="7">
        <v>10026</v>
      </c>
    </row>
    <row r="38" spans="1:9" x14ac:dyDescent="0.2">
      <c r="A38" t="str">
        <f t="shared" si="0"/>
        <v>CommcarecommitsPull_D=some commitsclosedBy=snopoke</v>
      </c>
      <c r="B38" t="s">
        <v>9</v>
      </c>
      <c r="C38" t="s">
        <v>83</v>
      </c>
      <c r="D38" t="s">
        <v>21</v>
      </c>
      <c r="E38" t="s">
        <v>672</v>
      </c>
      <c r="F38" t="s">
        <v>1694</v>
      </c>
      <c r="G38" s="7">
        <v>1021</v>
      </c>
      <c r="H38" t="s">
        <v>218</v>
      </c>
      <c r="I38" s="7">
        <v>10009</v>
      </c>
    </row>
    <row r="39" spans="1:9" x14ac:dyDescent="0.2">
      <c r="A39" t="str">
        <f t="shared" si="0"/>
        <v>Commcaretotal_lines_D=some linesclosedBy=esoergel</v>
      </c>
      <c r="B39" t="s">
        <v>9</v>
      </c>
      <c r="C39" t="s">
        <v>94</v>
      </c>
      <c r="D39" t="s">
        <v>18</v>
      </c>
      <c r="E39" t="s">
        <v>1001</v>
      </c>
      <c r="F39" t="s">
        <v>244</v>
      </c>
      <c r="G39" s="7">
        <v>10354</v>
      </c>
      <c r="H39" t="s">
        <v>412</v>
      </c>
      <c r="I39" s="7">
        <v>10023</v>
      </c>
    </row>
    <row r="40" spans="1:9" x14ac:dyDescent="0.2">
      <c r="A40" t="str">
        <f t="shared" si="0"/>
        <v>CommcarecommitsPull_D=1 commitclosedBy=esoergel</v>
      </c>
      <c r="B40" t="s">
        <v>9</v>
      </c>
      <c r="C40" t="s">
        <v>10</v>
      </c>
      <c r="D40" t="s">
        <v>18</v>
      </c>
      <c r="E40" t="s">
        <v>804</v>
      </c>
      <c r="F40" t="s">
        <v>1695</v>
      </c>
      <c r="G40" s="7">
        <v>10305</v>
      </c>
      <c r="H40" t="s">
        <v>285</v>
      </c>
      <c r="I40" s="7">
        <v>1002</v>
      </c>
    </row>
    <row r="41" spans="1:9" x14ac:dyDescent="0.2">
      <c r="A41" t="str">
        <f t="shared" si="0"/>
        <v>CommcarechangedFiles_D=some filesclosedBy=snopoke</v>
      </c>
      <c r="B41" t="s">
        <v>9</v>
      </c>
      <c r="C41" t="s">
        <v>77</v>
      </c>
      <c r="D41" t="s">
        <v>21</v>
      </c>
      <c r="E41" t="s">
        <v>764</v>
      </c>
      <c r="F41" t="s">
        <v>1696</v>
      </c>
      <c r="G41" s="7">
        <v>10059</v>
      </c>
      <c r="H41" t="s">
        <v>202</v>
      </c>
      <c r="I41" t="s">
        <v>20</v>
      </c>
    </row>
    <row r="42" spans="1:9" x14ac:dyDescent="0.2">
      <c r="A42" t="str">
        <f t="shared" si="0"/>
        <v>CommcarechangedFiles_D=many filesclosedBy=nickpell</v>
      </c>
      <c r="B42" t="s">
        <v>9</v>
      </c>
      <c r="C42" t="s">
        <v>39</v>
      </c>
      <c r="D42" t="s">
        <v>28</v>
      </c>
      <c r="E42" t="s">
        <v>718</v>
      </c>
      <c r="F42" t="s">
        <v>1697</v>
      </c>
      <c r="G42" s="7">
        <v>16299</v>
      </c>
      <c r="H42" t="s">
        <v>674</v>
      </c>
      <c r="I42" s="7">
        <v>10275</v>
      </c>
    </row>
    <row r="43" spans="1:9" x14ac:dyDescent="0.2">
      <c r="A43" t="str">
        <f t="shared" si="0"/>
        <v>Commcarefirst_Pull=FalseclosedBy=snopoke</v>
      </c>
      <c r="B43" t="s">
        <v>9</v>
      </c>
      <c r="C43" t="s">
        <v>88</v>
      </c>
      <c r="D43" t="s">
        <v>21</v>
      </c>
      <c r="E43" t="s">
        <v>930</v>
      </c>
      <c r="F43" t="s">
        <v>1697</v>
      </c>
      <c r="G43" t="s">
        <v>932</v>
      </c>
      <c r="H43" t="s">
        <v>225</v>
      </c>
      <c r="I43" t="s">
        <v>766</v>
      </c>
    </row>
    <row r="44" spans="1:9" x14ac:dyDescent="0.2">
      <c r="A44" t="str">
        <f t="shared" si="0"/>
        <v>CommcaretypeDeveloper=externalclosedBy=snopoke</v>
      </c>
      <c r="B44" t="s">
        <v>9</v>
      </c>
      <c r="C44" t="s">
        <v>47</v>
      </c>
      <c r="D44" t="s">
        <v>21</v>
      </c>
      <c r="E44" t="s">
        <v>1040</v>
      </c>
      <c r="F44" t="s">
        <v>1697</v>
      </c>
      <c r="G44" t="s">
        <v>1041</v>
      </c>
      <c r="H44" t="s">
        <v>225</v>
      </c>
      <c r="I44" t="s">
        <v>1698</v>
      </c>
    </row>
    <row r="45" spans="1:9" x14ac:dyDescent="0.2">
      <c r="A45" t="str">
        <f t="shared" si="0"/>
        <v>Commcarefirst_Pull=FalseclosedBy=esoergel</v>
      </c>
      <c r="B45" t="s">
        <v>9</v>
      </c>
      <c r="C45" t="s">
        <v>88</v>
      </c>
      <c r="D45" t="s">
        <v>18</v>
      </c>
      <c r="E45" t="s">
        <v>926</v>
      </c>
      <c r="F45" t="s">
        <v>1699</v>
      </c>
      <c r="G45" s="7">
        <v>10032</v>
      </c>
      <c r="H45" t="s">
        <v>198</v>
      </c>
      <c r="I45" s="7">
        <v>10001</v>
      </c>
    </row>
    <row r="46" spans="1:9" x14ac:dyDescent="0.2">
      <c r="A46" t="str">
        <f t="shared" si="0"/>
        <v>CommcaretypeDeveloper=externalclosedBy=esoergel</v>
      </c>
      <c r="B46" t="s">
        <v>9</v>
      </c>
      <c r="C46" t="s">
        <v>47</v>
      </c>
      <c r="D46" t="s">
        <v>18</v>
      </c>
      <c r="E46" t="s">
        <v>926</v>
      </c>
      <c r="F46" t="s">
        <v>1247</v>
      </c>
      <c r="G46" t="s">
        <v>1042</v>
      </c>
      <c r="H46" t="s">
        <v>225</v>
      </c>
      <c r="I46" t="s">
        <v>1698</v>
      </c>
    </row>
    <row r="47" spans="1:9" x14ac:dyDescent="0.2">
      <c r="A47" t="str">
        <f t="shared" si="0"/>
        <v>CommcarechangedFiles_D=1 fileclosedBy=millerdev</v>
      </c>
      <c r="B47" t="s">
        <v>9</v>
      </c>
      <c r="C47" t="s">
        <v>36</v>
      </c>
      <c r="D47" t="s">
        <v>23</v>
      </c>
      <c r="E47" t="s">
        <v>680</v>
      </c>
      <c r="F47" t="s">
        <v>1700</v>
      </c>
      <c r="G47" s="7">
        <v>11121</v>
      </c>
      <c r="H47" t="s">
        <v>405</v>
      </c>
      <c r="I47" s="7">
        <v>10068</v>
      </c>
    </row>
    <row r="48" spans="1:9" x14ac:dyDescent="0.2">
      <c r="A48" t="str">
        <f t="shared" si="0"/>
        <v>Commcaretotal_lines_D=some linesclosedBy=millerdev</v>
      </c>
      <c r="B48" t="s">
        <v>9</v>
      </c>
      <c r="C48" t="s">
        <v>94</v>
      </c>
      <c r="D48" t="s">
        <v>23</v>
      </c>
      <c r="E48" t="s">
        <v>999</v>
      </c>
      <c r="F48" t="s">
        <v>1701</v>
      </c>
      <c r="G48" s="7">
        <v>11108</v>
      </c>
      <c r="H48" t="s">
        <v>251</v>
      </c>
      <c r="I48" s="7">
        <v>10068</v>
      </c>
    </row>
    <row r="49" spans="1:9" x14ac:dyDescent="0.2">
      <c r="A49" t="str">
        <f t="shared" si="0"/>
        <v>CommcarechangedFiles_D=many filesclosedBy=esoergel</v>
      </c>
      <c r="B49" t="s">
        <v>9</v>
      </c>
      <c r="C49" t="s">
        <v>39</v>
      </c>
      <c r="D49" t="s">
        <v>18</v>
      </c>
      <c r="E49" t="s">
        <v>206</v>
      </c>
      <c r="F49" t="s">
        <v>1702</v>
      </c>
      <c r="G49" t="s">
        <v>728</v>
      </c>
      <c r="H49" t="s">
        <v>230</v>
      </c>
      <c r="I49" t="s">
        <v>1703</v>
      </c>
    </row>
    <row r="50" spans="1:9" x14ac:dyDescent="0.2">
      <c r="A50" t="str">
        <f t="shared" si="0"/>
        <v>CommcarecoreTeamFollowsRequester=falseclosedBy=millerdev</v>
      </c>
      <c r="B50" t="s">
        <v>9</v>
      </c>
      <c r="C50" t="s">
        <v>61</v>
      </c>
      <c r="D50" t="s">
        <v>23</v>
      </c>
      <c r="E50" t="s">
        <v>899</v>
      </c>
      <c r="F50" t="s">
        <v>1029</v>
      </c>
      <c r="G50" s="7">
        <v>11035</v>
      </c>
      <c r="H50" t="s">
        <v>211</v>
      </c>
      <c r="I50" s="7">
        <v>10065</v>
      </c>
    </row>
    <row r="51" spans="1:9" x14ac:dyDescent="0.2">
      <c r="A51" t="str">
        <f t="shared" si="0"/>
        <v>Commcaretotal_lines_D=many linesclosedBy=esoergel</v>
      </c>
      <c r="B51" t="s">
        <v>9</v>
      </c>
      <c r="C51" t="s">
        <v>93</v>
      </c>
      <c r="D51" t="s">
        <v>18</v>
      </c>
      <c r="E51" t="s">
        <v>974</v>
      </c>
      <c r="F51" t="s">
        <v>1704</v>
      </c>
      <c r="G51" t="s">
        <v>976</v>
      </c>
      <c r="H51" t="s">
        <v>348</v>
      </c>
      <c r="I51" t="s">
        <v>594</v>
      </c>
    </row>
    <row r="52" spans="1:9" x14ac:dyDescent="0.2">
      <c r="A52" t="str">
        <f t="shared" si="0"/>
        <v>CommcarechangedFiles_D=some filesclosedBy=esoergel</v>
      </c>
      <c r="B52" t="s">
        <v>9</v>
      </c>
      <c r="C52" t="s">
        <v>77</v>
      </c>
      <c r="D52" t="s">
        <v>18</v>
      </c>
      <c r="E52" t="s">
        <v>774</v>
      </c>
      <c r="F52" t="s">
        <v>1584</v>
      </c>
      <c r="G52" t="s">
        <v>776</v>
      </c>
      <c r="H52" t="s">
        <v>416</v>
      </c>
      <c r="I52" t="s">
        <v>924</v>
      </c>
    </row>
    <row r="53" spans="1:9" x14ac:dyDescent="0.2">
      <c r="A53" t="str">
        <f t="shared" si="0"/>
        <v>Commcaretotal_lines_D=some linesclosedBy=snopoke</v>
      </c>
      <c r="B53" t="s">
        <v>9</v>
      </c>
      <c r="C53" t="s">
        <v>94</v>
      </c>
      <c r="D53" t="s">
        <v>21</v>
      </c>
      <c r="E53" t="s">
        <v>1015</v>
      </c>
      <c r="F53" t="s">
        <v>1584</v>
      </c>
      <c r="G53" t="s">
        <v>1017</v>
      </c>
      <c r="H53" t="s">
        <v>394</v>
      </c>
      <c r="I53" t="s">
        <v>1705</v>
      </c>
    </row>
    <row r="54" spans="1:9" x14ac:dyDescent="0.2">
      <c r="A54" t="str">
        <f t="shared" si="0"/>
        <v>CommcarechangedFiles_D=1 fileclosedBy=snopoke</v>
      </c>
      <c r="B54" t="s">
        <v>9</v>
      </c>
      <c r="C54" t="s">
        <v>36</v>
      </c>
      <c r="D54" t="s">
        <v>21</v>
      </c>
      <c r="E54" t="s">
        <v>703</v>
      </c>
      <c r="F54" t="s">
        <v>1628</v>
      </c>
      <c r="G54" t="s">
        <v>705</v>
      </c>
      <c r="H54" t="s">
        <v>452</v>
      </c>
      <c r="I54" t="s">
        <v>571</v>
      </c>
    </row>
    <row r="55" spans="1:9" x14ac:dyDescent="0.2">
      <c r="A55" t="str">
        <f t="shared" si="0"/>
        <v>CommcarecommitsPull_D=some commitsclosedBy=millerdev</v>
      </c>
      <c r="B55" t="s">
        <v>9</v>
      </c>
      <c r="C55" t="s">
        <v>83</v>
      </c>
      <c r="D55" t="s">
        <v>23</v>
      </c>
      <c r="E55" t="s">
        <v>867</v>
      </c>
      <c r="F55" t="s">
        <v>1706</v>
      </c>
      <c r="G55" s="7">
        <v>10487</v>
      </c>
      <c r="H55" t="s">
        <v>270</v>
      </c>
      <c r="I55" s="7">
        <v>10025</v>
      </c>
    </row>
    <row r="56" spans="1:9" x14ac:dyDescent="0.2">
      <c r="A56" t="str">
        <f t="shared" si="0"/>
        <v>Commcaretotal_lines_D=1 lineclosedBy=snopoke</v>
      </c>
      <c r="B56" t="s">
        <v>9</v>
      </c>
      <c r="C56" t="s">
        <v>91</v>
      </c>
      <c r="D56" t="s">
        <v>21</v>
      </c>
      <c r="E56" t="s">
        <v>217</v>
      </c>
      <c r="F56" t="s">
        <v>855</v>
      </c>
      <c r="G56" t="s">
        <v>952</v>
      </c>
      <c r="H56" t="s">
        <v>230</v>
      </c>
      <c r="I56" t="s">
        <v>322</v>
      </c>
    </row>
    <row r="57" spans="1:9" x14ac:dyDescent="0.2">
      <c r="A57" t="str">
        <f t="shared" si="0"/>
        <v>CommcarecommitsPull_D=1 commitclosedBy=snopoke</v>
      </c>
      <c r="B57" t="s">
        <v>9</v>
      </c>
      <c r="C57" t="s">
        <v>10</v>
      </c>
      <c r="D57" t="s">
        <v>21</v>
      </c>
      <c r="E57" t="s">
        <v>824</v>
      </c>
      <c r="F57" t="s">
        <v>1707</v>
      </c>
      <c r="G57" t="s">
        <v>826</v>
      </c>
      <c r="H57" t="s">
        <v>566</v>
      </c>
      <c r="I57" t="s">
        <v>729</v>
      </c>
    </row>
    <row r="58" spans="1:9" x14ac:dyDescent="0.2">
      <c r="A58" t="str">
        <f t="shared" si="0"/>
        <v>CommcarecommitsPull_D=1 commitclosedBy=millerdev</v>
      </c>
      <c r="B58" t="s">
        <v>9</v>
      </c>
      <c r="C58" t="s">
        <v>10</v>
      </c>
      <c r="D58" t="s">
        <v>23</v>
      </c>
      <c r="E58" t="s">
        <v>802</v>
      </c>
      <c r="F58" t="s">
        <v>1708</v>
      </c>
      <c r="G58" s="7">
        <v>10415</v>
      </c>
      <c r="H58" t="s">
        <v>272</v>
      </c>
      <c r="I58" s="7">
        <v>10024</v>
      </c>
    </row>
    <row r="59" spans="1:9" x14ac:dyDescent="0.2">
      <c r="A59" t="str">
        <f t="shared" si="0"/>
        <v>Commcarefirst_Pull=FalseclosedBy=millerdev</v>
      </c>
      <c r="B59" t="s">
        <v>9</v>
      </c>
      <c r="C59" t="s">
        <v>88</v>
      </c>
      <c r="D59" t="s">
        <v>23</v>
      </c>
      <c r="E59" t="s">
        <v>928</v>
      </c>
      <c r="F59" t="s">
        <v>1709</v>
      </c>
      <c r="G59" s="7">
        <v>10027</v>
      </c>
      <c r="H59" t="s">
        <v>198</v>
      </c>
      <c r="I59" t="s">
        <v>20</v>
      </c>
    </row>
    <row r="60" spans="1:9" x14ac:dyDescent="0.2">
      <c r="A60" t="str">
        <f t="shared" si="0"/>
        <v>CommcaretypeDeveloper=externalclosedBy=millerdev</v>
      </c>
      <c r="B60" t="s">
        <v>9</v>
      </c>
      <c r="C60" t="s">
        <v>47</v>
      </c>
      <c r="D60" t="s">
        <v>23</v>
      </c>
      <c r="E60" t="s">
        <v>1031</v>
      </c>
      <c r="F60" t="s">
        <v>1710</v>
      </c>
      <c r="G60" s="7">
        <v>10005</v>
      </c>
      <c r="H60" t="s">
        <v>19</v>
      </c>
      <c r="I60" t="s">
        <v>1036</v>
      </c>
    </row>
    <row r="61" spans="1:9" x14ac:dyDescent="0.2">
      <c r="A61" t="str">
        <f t="shared" si="0"/>
        <v>CommcarecommitsPull_D=some commitsclosedBy=biyeun</v>
      </c>
      <c r="B61" t="s">
        <v>9</v>
      </c>
      <c r="C61" t="s">
        <v>83</v>
      </c>
      <c r="D61" t="s">
        <v>24</v>
      </c>
      <c r="E61" t="s">
        <v>861</v>
      </c>
      <c r="F61" t="s">
        <v>1711</v>
      </c>
      <c r="G61" s="7">
        <v>11635</v>
      </c>
      <c r="H61" t="s">
        <v>489</v>
      </c>
      <c r="I61" s="7">
        <v>10081</v>
      </c>
    </row>
    <row r="62" spans="1:9" x14ac:dyDescent="0.2">
      <c r="A62" t="str">
        <f t="shared" si="0"/>
        <v>Commcaretotal_lines_D=1 lineclosedBy=biyeun</v>
      </c>
      <c r="B62" t="s">
        <v>9</v>
      </c>
      <c r="C62" t="s">
        <v>91</v>
      </c>
      <c r="D62" t="s">
        <v>24</v>
      </c>
      <c r="E62" t="s">
        <v>253</v>
      </c>
      <c r="F62" t="s">
        <v>1712</v>
      </c>
      <c r="G62" s="7">
        <v>1154</v>
      </c>
      <c r="H62" t="s">
        <v>198</v>
      </c>
      <c r="I62" s="7">
        <v>10031</v>
      </c>
    </row>
    <row r="63" spans="1:9" x14ac:dyDescent="0.2">
      <c r="A63" t="str">
        <f t="shared" si="0"/>
        <v>CommcarecommitsPull_D=some commitsclosedBy=esoergel</v>
      </c>
      <c r="B63" t="s">
        <v>9</v>
      </c>
      <c r="C63" t="s">
        <v>83</v>
      </c>
      <c r="D63" t="s">
        <v>18</v>
      </c>
      <c r="E63" t="s">
        <v>885</v>
      </c>
      <c r="F63" t="s">
        <v>1713</v>
      </c>
      <c r="G63" t="s">
        <v>887</v>
      </c>
      <c r="H63" t="s">
        <v>575</v>
      </c>
      <c r="I63" t="s">
        <v>1258</v>
      </c>
    </row>
    <row r="64" spans="1:9" x14ac:dyDescent="0.2">
      <c r="A64" t="str">
        <f t="shared" si="0"/>
        <v>CommcarechangedFiles_D=some filesclosedBy=biyeun</v>
      </c>
      <c r="B64" t="s">
        <v>9</v>
      </c>
      <c r="C64" t="s">
        <v>77</v>
      </c>
      <c r="D64" t="s">
        <v>24</v>
      </c>
      <c r="E64" t="s">
        <v>752</v>
      </c>
      <c r="F64" t="s">
        <v>1714</v>
      </c>
      <c r="G64" s="7">
        <v>11452</v>
      </c>
      <c r="H64" t="s">
        <v>213</v>
      </c>
      <c r="I64" s="7">
        <v>10072</v>
      </c>
    </row>
    <row r="65" spans="1:9" x14ac:dyDescent="0.2">
      <c r="A65" t="str">
        <f t="shared" si="0"/>
        <v>CommcarechangedFiles_D=some filesclosedBy=millerdev</v>
      </c>
      <c r="B65" t="s">
        <v>9</v>
      </c>
      <c r="C65" t="s">
        <v>77</v>
      </c>
      <c r="D65" t="s">
        <v>23</v>
      </c>
      <c r="E65" t="s">
        <v>752</v>
      </c>
      <c r="F65" t="s">
        <v>1714</v>
      </c>
      <c r="G65" t="s">
        <v>773</v>
      </c>
      <c r="H65" t="s">
        <v>355</v>
      </c>
      <c r="I65" t="s">
        <v>939</v>
      </c>
    </row>
    <row r="66" spans="1:9" x14ac:dyDescent="0.2">
      <c r="A66" t="str">
        <f t="shared" ref="A66:A129" si="1">_xlfn.CONCAT(B66,C66,D66)</f>
        <v>Commcaretotal_lines_D=many linesclosedBy=nickpell</v>
      </c>
      <c r="B66" t="s">
        <v>9</v>
      </c>
      <c r="C66" t="s">
        <v>93</v>
      </c>
      <c r="D66" t="s">
        <v>28</v>
      </c>
      <c r="E66" t="s">
        <v>955</v>
      </c>
      <c r="F66" t="s">
        <v>1715</v>
      </c>
      <c r="G66" s="7">
        <v>13398</v>
      </c>
      <c r="H66" t="s">
        <v>957</v>
      </c>
      <c r="I66" s="7">
        <v>10148</v>
      </c>
    </row>
    <row r="67" spans="1:9" x14ac:dyDescent="0.2">
      <c r="A67" t="str">
        <f t="shared" si="1"/>
        <v>CommcarecommitsPull_D=some commitsclosedBy=nickpell</v>
      </c>
      <c r="B67" t="s">
        <v>9</v>
      </c>
      <c r="C67" t="s">
        <v>83</v>
      </c>
      <c r="D67" t="s">
        <v>28</v>
      </c>
      <c r="E67" t="s">
        <v>859</v>
      </c>
      <c r="F67" t="s">
        <v>1253</v>
      </c>
      <c r="G67" s="7">
        <v>13192</v>
      </c>
      <c r="H67" t="s">
        <v>251</v>
      </c>
      <c r="I67" s="7">
        <v>10136</v>
      </c>
    </row>
    <row r="68" spans="1:9" x14ac:dyDescent="0.2">
      <c r="A68" t="str">
        <f t="shared" si="1"/>
        <v>CommcarecoreTeamFollowsRequester=falseclosedBy=biyeun</v>
      </c>
      <c r="B68" t="s">
        <v>9</v>
      </c>
      <c r="C68" t="s">
        <v>61</v>
      </c>
      <c r="D68" t="s">
        <v>24</v>
      </c>
      <c r="E68" t="s">
        <v>59</v>
      </c>
      <c r="F68" t="s">
        <v>1716</v>
      </c>
      <c r="G68" s="7">
        <v>11035</v>
      </c>
      <c r="H68" t="s">
        <v>439</v>
      </c>
      <c r="I68" s="7">
        <v>10053</v>
      </c>
    </row>
    <row r="69" spans="1:9" x14ac:dyDescent="0.2">
      <c r="A69" t="str">
        <f t="shared" si="1"/>
        <v>CommcarecommitsPull_D=many commitsclosedBy=biyeun</v>
      </c>
      <c r="B69" t="s">
        <v>9</v>
      </c>
      <c r="C69" t="s">
        <v>33</v>
      </c>
      <c r="D69" t="s">
        <v>24</v>
      </c>
      <c r="E69" t="s">
        <v>434</v>
      </c>
      <c r="F69" t="s">
        <v>1519</v>
      </c>
      <c r="G69" s="7">
        <v>10819</v>
      </c>
      <c r="H69" t="s">
        <v>214</v>
      </c>
      <c r="I69" s="7">
        <v>10031</v>
      </c>
    </row>
    <row r="70" spans="1:9" x14ac:dyDescent="0.2">
      <c r="A70" t="str">
        <f t="shared" si="1"/>
        <v>Commcaretotal_lines_D=many linesclosedBy=millerdev</v>
      </c>
      <c r="B70" t="s">
        <v>9</v>
      </c>
      <c r="C70" t="s">
        <v>93</v>
      </c>
      <c r="D70" t="s">
        <v>23</v>
      </c>
      <c r="E70" t="s">
        <v>219</v>
      </c>
      <c r="F70" t="s">
        <v>1630</v>
      </c>
      <c r="G70" t="s">
        <v>981</v>
      </c>
      <c r="H70" t="s">
        <v>982</v>
      </c>
      <c r="I70" t="s">
        <v>1717</v>
      </c>
    </row>
    <row r="71" spans="1:9" x14ac:dyDescent="0.2">
      <c r="A71" t="str">
        <f t="shared" si="1"/>
        <v>CommcarechangedFiles_D=many filesclosedBy=twymer</v>
      </c>
      <c r="B71" t="s">
        <v>9</v>
      </c>
      <c r="C71" t="s">
        <v>39</v>
      </c>
      <c r="D71" t="s">
        <v>27</v>
      </c>
      <c r="E71" t="s">
        <v>254</v>
      </c>
      <c r="F71" t="s">
        <v>1718</v>
      </c>
      <c r="G71" s="7">
        <v>14406</v>
      </c>
      <c r="H71" t="s">
        <v>722</v>
      </c>
      <c r="I71" s="7">
        <v>10163</v>
      </c>
    </row>
    <row r="72" spans="1:9" x14ac:dyDescent="0.2">
      <c r="A72" t="str">
        <f t="shared" si="1"/>
        <v>Commcaretotal_lines_D=many linesclosedBy=biyeun</v>
      </c>
      <c r="B72" t="s">
        <v>9</v>
      </c>
      <c r="C72" t="s">
        <v>93</v>
      </c>
      <c r="D72" t="s">
        <v>24</v>
      </c>
      <c r="E72" t="s">
        <v>963</v>
      </c>
      <c r="F72" t="s">
        <v>1254</v>
      </c>
      <c r="G72" s="7">
        <v>10498</v>
      </c>
      <c r="H72" t="s">
        <v>294</v>
      </c>
      <c r="I72" s="7">
        <v>10023</v>
      </c>
    </row>
    <row r="73" spans="1:9" x14ac:dyDescent="0.2">
      <c r="A73" t="str">
        <f t="shared" si="1"/>
        <v>CommcaretypeDeveloper=externalclosedBy=biyeun</v>
      </c>
      <c r="B73" t="s">
        <v>9</v>
      </c>
      <c r="C73" t="s">
        <v>47</v>
      </c>
      <c r="D73" t="s">
        <v>24</v>
      </c>
      <c r="E73" t="s">
        <v>1033</v>
      </c>
      <c r="F73" t="s">
        <v>59</v>
      </c>
      <c r="G73" t="s">
        <v>20</v>
      </c>
      <c r="H73" t="s">
        <v>22</v>
      </c>
      <c r="I73" t="s">
        <v>766</v>
      </c>
    </row>
    <row r="74" spans="1:9" x14ac:dyDescent="0.2">
      <c r="A74" t="str">
        <f t="shared" si="1"/>
        <v>Commcarefirst_Pull=FalseclosedBy=biyeun</v>
      </c>
      <c r="B74" t="s">
        <v>9</v>
      </c>
      <c r="C74" t="s">
        <v>88</v>
      </c>
      <c r="D74" t="s">
        <v>24</v>
      </c>
      <c r="E74" t="s">
        <v>940</v>
      </c>
      <c r="F74" t="s">
        <v>1033</v>
      </c>
      <c r="G74" t="s">
        <v>941</v>
      </c>
      <c r="H74" t="s">
        <v>230</v>
      </c>
      <c r="I74" t="s">
        <v>1009</v>
      </c>
    </row>
    <row r="75" spans="1:9" x14ac:dyDescent="0.2">
      <c r="A75" t="str">
        <f t="shared" si="1"/>
        <v>CommcarechangedFiles_D=1 fileclosedBy=biyeun</v>
      </c>
      <c r="B75" t="s">
        <v>9</v>
      </c>
      <c r="C75" t="s">
        <v>36</v>
      </c>
      <c r="D75" t="s">
        <v>24</v>
      </c>
      <c r="E75" t="s">
        <v>700</v>
      </c>
      <c r="F75" t="s">
        <v>760</v>
      </c>
      <c r="G75" t="s">
        <v>702</v>
      </c>
      <c r="H75" t="s">
        <v>371</v>
      </c>
      <c r="I75" t="s">
        <v>1719</v>
      </c>
    </row>
    <row r="76" spans="1:9" x14ac:dyDescent="0.2">
      <c r="A76" t="str">
        <f t="shared" si="1"/>
        <v>Commcaretotal_lines_D=1 lineclosedBy=millerdev</v>
      </c>
      <c r="B76" t="s">
        <v>9</v>
      </c>
      <c r="C76" t="s">
        <v>91</v>
      </c>
      <c r="D76" t="s">
        <v>23</v>
      </c>
      <c r="E76" t="s">
        <v>290</v>
      </c>
      <c r="F76" t="s">
        <v>1720</v>
      </c>
      <c r="G76" t="s">
        <v>954</v>
      </c>
      <c r="H76" t="s">
        <v>367</v>
      </c>
      <c r="I76" t="s">
        <v>1721</v>
      </c>
    </row>
    <row r="77" spans="1:9" x14ac:dyDescent="0.2">
      <c r="A77" t="str">
        <f t="shared" si="1"/>
        <v>CommcarechangedFiles_D=some filesclosedBy=nickpell</v>
      </c>
      <c r="B77" t="s">
        <v>9</v>
      </c>
      <c r="C77" t="s">
        <v>77</v>
      </c>
      <c r="D77" t="s">
        <v>28</v>
      </c>
      <c r="E77" t="s">
        <v>754</v>
      </c>
      <c r="F77" t="s">
        <v>1722</v>
      </c>
      <c r="G77" s="7">
        <v>11385</v>
      </c>
      <c r="H77" t="s">
        <v>217</v>
      </c>
      <c r="I77" s="7">
        <v>10056</v>
      </c>
    </row>
    <row r="78" spans="1:9" x14ac:dyDescent="0.2">
      <c r="A78" t="str">
        <f t="shared" si="1"/>
        <v>Commcaretotal_lines_D=some linesclosedBy=biyeun</v>
      </c>
      <c r="B78" t="s">
        <v>9</v>
      </c>
      <c r="C78" t="s">
        <v>94</v>
      </c>
      <c r="D78" t="s">
        <v>24</v>
      </c>
      <c r="E78" t="s">
        <v>1012</v>
      </c>
      <c r="F78" t="s">
        <v>1723</v>
      </c>
      <c r="G78" t="s">
        <v>1014</v>
      </c>
      <c r="H78" t="s">
        <v>348</v>
      </c>
      <c r="I78" t="s">
        <v>939</v>
      </c>
    </row>
    <row r="79" spans="1:9" x14ac:dyDescent="0.2">
      <c r="A79" t="str">
        <f t="shared" si="1"/>
        <v>CommcarechangedFiles_D=many filesclosedBy=millerdev</v>
      </c>
      <c r="B79" t="s">
        <v>9</v>
      </c>
      <c r="C79" t="s">
        <v>39</v>
      </c>
      <c r="D79" t="s">
        <v>23</v>
      </c>
      <c r="E79" t="s">
        <v>742</v>
      </c>
      <c r="F79" t="s">
        <v>1634</v>
      </c>
      <c r="G79" t="s">
        <v>744</v>
      </c>
      <c r="H79" t="s">
        <v>452</v>
      </c>
      <c r="I79" t="s">
        <v>1724</v>
      </c>
    </row>
    <row r="80" spans="1:9" x14ac:dyDescent="0.2">
      <c r="A80" t="str">
        <f t="shared" si="1"/>
        <v>CommcarecommitsPull_D=1 commitclosedBy=biyeun</v>
      </c>
      <c r="B80" t="s">
        <v>9</v>
      </c>
      <c r="C80" t="s">
        <v>10</v>
      </c>
      <c r="D80" t="s">
        <v>24</v>
      </c>
      <c r="E80" t="s">
        <v>818</v>
      </c>
      <c r="F80" t="s">
        <v>257</v>
      </c>
      <c r="G80" t="s">
        <v>820</v>
      </c>
      <c r="H80" t="s">
        <v>791</v>
      </c>
      <c r="I80" t="s">
        <v>1725</v>
      </c>
    </row>
    <row r="81" spans="1:9" x14ac:dyDescent="0.2">
      <c r="A81" t="str">
        <f t="shared" si="1"/>
        <v>CommcarecommitsPull_D=many commitsclosedBy=twymer</v>
      </c>
      <c r="B81" t="s">
        <v>9</v>
      </c>
      <c r="C81" t="s">
        <v>33</v>
      </c>
      <c r="D81" t="s">
        <v>27</v>
      </c>
      <c r="E81" t="s">
        <v>211</v>
      </c>
      <c r="F81" t="s">
        <v>1166</v>
      </c>
      <c r="G81" s="7">
        <v>12191</v>
      </c>
      <c r="H81" t="s">
        <v>247</v>
      </c>
      <c r="I81" s="7">
        <v>10072</v>
      </c>
    </row>
    <row r="82" spans="1:9" x14ac:dyDescent="0.2">
      <c r="A82" t="str">
        <f t="shared" si="1"/>
        <v>CommcarecoreTeamFollowsRequester=falseclosedBy=nickpell</v>
      </c>
      <c r="B82" t="s">
        <v>9</v>
      </c>
      <c r="C82" t="s">
        <v>61</v>
      </c>
      <c r="D82" t="s">
        <v>28</v>
      </c>
      <c r="E82" t="s">
        <v>905</v>
      </c>
      <c r="F82" t="s">
        <v>1726</v>
      </c>
      <c r="G82" s="7">
        <v>10433</v>
      </c>
      <c r="H82" t="s">
        <v>220</v>
      </c>
      <c r="I82" s="7">
        <v>10017</v>
      </c>
    </row>
    <row r="83" spans="1:9" x14ac:dyDescent="0.2">
      <c r="A83" t="str">
        <f t="shared" si="1"/>
        <v>Commcarefirst_Pull=FalseclosedBy=nickpell</v>
      </c>
      <c r="B83" t="s">
        <v>9</v>
      </c>
      <c r="C83" t="s">
        <v>88</v>
      </c>
      <c r="D83" t="s">
        <v>28</v>
      </c>
      <c r="E83" t="s">
        <v>921</v>
      </c>
      <c r="F83" t="s">
        <v>1727</v>
      </c>
      <c r="G83" s="7">
        <v>10075</v>
      </c>
      <c r="H83" t="s">
        <v>296</v>
      </c>
      <c r="I83" s="7">
        <v>10002</v>
      </c>
    </row>
    <row r="84" spans="1:9" x14ac:dyDescent="0.2">
      <c r="A84" t="str">
        <f t="shared" si="1"/>
        <v>CommcaretypeDeveloper=externalclosedBy=nickpell</v>
      </c>
      <c r="B84" t="s">
        <v>9</v>
      </c>
      <c r="C84" t="s">
        <v>47</v>
      </c>
      <c r="D84" t="s">
        <v>28</v>
      </c>
      <c r="E84" t="s">
        <v>921</v>
      </c>
      <c r="F84" t="s">
        <v>1728</v>
      </c>
      <c r="G84" s="7">
        <v>10029</v>
      </c>
      <c r="H84" t="s">
        <v>202</v>
      </c>
      <c r="I84" t="s">
        <v>20</v>
      </c>
    </row>
    <row r="85" spans="1:9" x14ac:dyDescent="0.2">
      <c r="A85" t="str">
        <f t="shared" si="1"/>
        <v>CommcarecommitsPull_D=many commitsclosedBy=millerdev</v>
      </c>
      <c r="B85" t="s">
        <v>9</v>
      </c>
      <c r="C85" t="s">
        <v>33</v>
      </c>
      <c r="D85" t="s">
        <v>23</v>
      </c>
      <c r="E85" t="s">
        <v>851</v>
      </c>
      <c r="F85" t="s">
        <v>1729</v>
      </c>
      <c r="G85" t="s">
        <v>853</v>
      </c>
      <c r="H85" t="s">
        <v>441</v>
      </c>
      <c r="I85" t="s">
        <v>577</v>
      </c>
    </row>
    <row r="86" spans="1:9" x14ac:dyDescent="0.2">
      <c r="A86" t="str">
        <f t="shared" si="1"/>
        <v>CommcarechangedFiles_D=many filesclosedBy=biyeun</v>
      </c>
      <c r="B86" t="s">
        <v>9</v>
      </c>
      <c r="C86" t="s">
        <v>39</v>
      </c>
      <c r="D86" t="s">
        <v>24</v>
      </c>
      <c r="E86" t="s">
        <v>739</v>
      </c>
      <c r="F86" t="s">
        <v>1730</v>
      </c>
      <c r="G86" t="s">
        <v>741</v>
      </c>
      <c r="H86" t="s">
        <v>539</v>
      </c>
      <c r="I86" t="s">
        <v>936</v>
      </c>
    </row>
    <row r="87" spans="1:9" x14ac:dyDescent="0.2">
      <c r="A87" t="str">
        <f t="shared" si="1"/>
        <v>CommcarecommitsPull_D=some commitsclosedBy=twymer</v>
      </c>
      <c r="B87" t="s">
        <v>9</v>
      </c>
      <c r="C87" t="s">
        <v>83</v>
      </c>
      <c r="D87" t="s">
        <v>27</v>
      </c>
      <c r="E87" t="s">
        <v>865</v>
      </c>
      <c r="F87" t="s">
        <v>1731</v>
      </c>
      <c r="G87" s="7">
        <v>10938</v>
      </c>
      <c r="H87" t="s">
        <v>262</v>
      </c>
      <c r="I87" s="7">
        <v>1003</v>
      </c>
    </row>
    <row r="88" spans="1:9" x14ac:dyDescent="0.2">
      <c r="A88" t="str">
        <f t="shared" si="1"/>
        <v>CommcarecoreTeamFollowsRequester=falseclosedBy=twymer</v>
      </c>
      <c r="B88" t="s">
        <v>9</v>
      </c>
      <c r="C88" t="s">
        <v>61</v>
      </c>
      <c r="D88" t="s">
        <v>27</v>
      </c>
      <c r="E88" t="s">
        <v>903</v>
      </c>
      <c r="F88" t="s">
        <v>171</v>
      </c>
      <c r="G88" s="7">
        <v>10864</v>
      </c>
      <c r="H88" t="s">
        <v>267</v>
      </c>
      <c r="I88" s="7">
        <v>10031</v>
      </c>
    </row>
    <row r="89" spans="1:9" x14ac:dyDescent="0.2">
      <c r="A89" t="str">
        <f t="shared" si="1"/>
        <v>CommcarechangedFiles_D=1 fileclosedBy=yedi</v>
      </c>
      <c r="B89" t="s">
        <v>9</v>
      </c>
      <c r="C89" t="s">
        <v>36</v>
      </c>
      <c r="D89" t="s">
        <v>25</v>
      </c>
      <c r="E89" t="s">
        <v>672</v>
      </c>
      <c r="F89" t="s">
        <v>1732</v>
      </c>
      <c r="G89" s="7">
        <v>13754</v>
      </c>
      <c r="H89" t="s">
        <v>674</v>
      </c>
      <c r="I89" s="7">
        <v>10102</v>
      </c>
    </row>
    <row r="90" spans="1:9" x14ac:dyDescent="0.2">
      <c r="A90" t="str">
        <f t="shared" si="1"/>
        <v>Commcaretotal_lines_D=some linesclosedBy=twymer</v>
      </c>
      <c r="B90" t="s">
        <v>9</v>
      </c>
      <c r="C90" t="s">
        <v>94</v>
      </c>
      <c r="D90" t="s">
        <v>27</v>
      </c>
      <c r="E90" t="s">
        <v>1010</v>
      </c>
      <c r="F90" t="s">
        <v>947</v>
      </c>
      <c r="G90" s="7">
        <v>10038</v>
      </c>
      <c r="H90" t="s">
        <v>202</v>
      </c>
      <c r="I90" t="s">
        <v>1036</v>
      </c>
    </row>
    <row r="91" spans="1:9" x14ac:dyDescent="0.2">
      <c r="A91" t="str">
        <f t="shared" si="1"/>
        <v>Commcarefirst_Pull=FalseclosedBy=twymer</v>
      </c>
      <c r="B91" t="s">
        <v>9</v>
      </c>
      <c r="C91" t="s">
        <v>88</v>
      </c>
      <c r="D91" t="s">
        <v>27</v>
      </c>
      <c r="E91" t="s">
        <v>923</v>
      </c>
      <c r="F91" t="s">
        <v>1733</v>
      </c>
      <c r="G91" s="7">
        <v>10036</v>
      </c>
      <c r="H91" t="s">
        <v>202</v>
      </c>
      <c r="I91" t="s">
        <v>20</v>
      </c>
    </row>
    <row r="92" spans="1:9" x14ac:dyDescent="0.2">
      <c r="A92" t="str">
        <f t="shared" si="1"/>
        <v>CommcaretypeDeveloper=externalclosedBy=twymer</v>
      </c>
      <c r="B92" t="s">
        <v>9</v>
      </c>
      <c r="C92" t="s">
        <v>47</v>
      </c>
      <c r="D92" t="s">
        <v>27</v>
      </c>
      <c r="E92" t="s">
        <v>1027</v>
      </c>
      <c r="F92" t="s">
        <v>1733</v>
      </c>
      <c r="G92" s="7">
        <v>10029</v>
      </c>
      <c r="H92" t="s">
        <v>202</v>
      </c>
      <c r="I92" t="s">
        <v>20</v>
      </c>
    </row>
    <row r="93" spans="1:9" x14ac:dyDescent="0.2">
      <c r="A93" t="str">
        <f t="shared" si="1"/>
        <v>Commcaretotal_lines_D=many linesclosedBy=twymer</v>
      </c>
      <c r="B93" t="s">
        <v>9</v>
      </c>
      <c r="C93" t="s">
        <v>93</v>
      </c>
      <c r="D93" t="s">
        <v>27</v>
      </c>
      <c r="E93" t="s">
        <v>968</v>
      </c>
      <c r="F93" t="s">
        <v>1733</v>
      </c>
      <c r="G93" s="7">
        <v>10013</v>
      </c>
      <c r="H93" t="s">
        <v>19</v>
      </c>
      <c r="I93" t="s">
        <v>1698</v>
      </c>
    </row>
    <row r="94" spans="1:9" x14ac:dyDescent="0.2">
      <c r="A94" t="str">
        <f t="shared" si="1"/>
        <v>CommcarechangedFiles_D=1 fileclosedBy=twymer</v>
      </c>
      <c r="B94" t="s">
        <v>9</v>
      </c>
      <c r="C94" t="s">
        <v>36</v>
      </c>
      <c r="D94" t="s">
        <v>27</v>
      </c>
      <c r="E94" t="s">
        <v>696</v>
      </c>
      <c r="F94" t="s">
        <v>1734</v>
      </c>
      <c r="G94" t="s">
        <v>698</v>
      </c>
      <c r="H94" t="s">
        <v>345</v>
      </c>
      <c r="I94" t="s">
        <v>1735</v>
      </c>
    </row>
    <row r="95" spans="1:9" x14ac:dyDescent="0.2">
      <c r="A95" t="str">
        <f t="shared" si="1"/>
        <v>Commcaretotal_lines_D=some linesclosedBy=yedi</v>
      </c>
      <c r="B95" t="s">
        <v>9</v>
      </c>
      <c r="C95" t="s">
        <v>94</v>
      </c>
      <c r="D95" t="s">
        <v>25</v>
      </c>
      <c r="E95" t="s">
        <v>993</v>
      </c>
      <c r="F95" t="s">
        <v>664</v>
      </c>
      <c r="G95" s="7">
        <v>12615</v>
      </c>
      <c r="H95" t="s">
        <v>995</v>
      </c>
      <c r="I95" s="7">
        <v>1007</v>
      </c>
    </row>
    <row r="96" spans="1:9" x14ac:dyDescent="0.2">
      <c r="A96" t="str">
        <f t="shared" si="1"/>
        <v>CommcarecommitsPull_D=1 commitclosedBy=yedi</v>
      </c>
      <c r="B96" t="s">
        <v>9</v>
      </c>
      <c r="C96" t="s">
        <v>10</v>
      </c>
      <c r="D96" t="s">
        <v>25</v>
      </c>
      <c r="E96" t="s">
        <v>792</v>
      </c>
      <c r="F96" t="s">
        <v>265</v>
      </c>
      <c r="G96" s="7">
        <v>12557</v>
      </c>
      <c r="H96" t="s">
        <v>259</v>
      </c>
      <c r="I96" s="7">
        <v>10069</v>
      </c>
    </row>
    <row r="97" spans="1:9" x14ac:dyDescent="0.2">
      <c r="A97" t="str">
        <f t="shared" si="1"/>
        <v>CommcarecommitsPull_D=1 commitclosedBy=twymer</v>
      </c>
      <c r="B97" t="s">
        <v>9</v>
      </c>
      <c r="C97" t="s">
        <v>10</v>
      </c>
      <c r="D97" t="s">
        <v>27</v>
      </c>
      <c r="E97" t="s">
        <v>221</v>
      </c>
      <c r="F97" t="s">
        <v>961</v>
      </c>
      <c r="G97" t="s">
        <v>817</v>
      </c>
      <c r="H97" t="s">
        <v>579</v>
      </c>
      <c r="I97" t="s">
        <v>224</v>
      </c>
    </row>
    <row r="98" spans="1:9" x14ac:dyDescent="0.2">
      <c r="A98" t="str">
        <f t="shared" si="1"/>
        <v>Commcaretotal_lines_D=1 lineclosedBy=dmyung</v>
      </c>
      <c r="B98" t="s">
        <v>9</v>
      </c>
      <c r="C98" t="s">
        <v>91</v>
      </c>
      <c r="D98" t="s">
        <v>29</v>
      </c>
      <c r="E98" t="s">
        <v>247</v>
      </c>
      <c r="F98" t="s">
        <v>685</v>
      </c>
      <c r="G98" s="7">
        <v>14684</v>
      </c>
      <c r="H98" t="s">
        <v>296</v>
      </c>
      <c r="I98" s="7">
        <v>10061</v>
      </c>
    </row>
    <row r="99" spans="1:9" x14ac:dyDescent="0.2">
      <c r="A99" t="str">
        <f t="shared" si="1"/>
        <v>Commcaretotal_lines_D=1 lineclosedBy=yedi</v>
      </c>
      <c r="B99" t="s">
        <v>9</v>
      </c>
      <c r="C99" t="s">
        <v>91</v>
      </c>
      <c r="D99" t="s">
        <v>25</v>
      </c>
      <c r="E99" t="s">
        <v>247</v>
      </c>
      <c r="F99" t="s">
        <v>685</v>
      </c>
      <c r="G99" s="7">
        <v>12431</v>
      </c>
      <c r="H99" t="s">
        <v>198</v>
      </c>
      <c r="I99" s="7">
        <v>10018</v>
      </c>
    </row>
    <row r="100" spans="1:9" x14ac:dyDescent="0.2">
      <c r="A100" t="str">
        <f t="shared" si="1"/>
        <v>Commcaretotal_lines_D=1 lineclosedBy=twymer</v>
      </c>
      <c r="B100" t="s">
        <v>9</v>
      </c>
      <c r="C100" t="s">
        <v>91</v>
      </c>
      <c r="D100" t="s">
        <v>27</v>
      </c>
      <c r="E100" t="s">
        <v>247</v>
      </c>
      <c r="F100" t="s">
        <v>685</v>
      </c>
      <c r="G100" t="s">
        <v>951</v>
      </c>
      <c r="H100" t="s">
        <v>225</v>
      </c>
      <c r="I100" t="s">
        <v>1114</v>
      </c>
    </row>
    <row r="101" spans="1:9" x14ac:dyDescent="0.2">
      <c r="A101" t="str">
        <f t="shared" si="1"/>
        <v>Commcaretotal_lines_D=some linesclosedBy=nickpell</v>
      </c>
      <c r="B101" t="s">
        <v>9</v>
      </c>
      <c r="C101" t="s">
        <v>94</v>
      </c>
      <c r="D101" t="s">
        <v>28</v>
      </c>
      <c r="E101" t="s">
        <v>1024</v>
      </c>
      <c r="F101" t="s">
        <v>703</v>
      </c>
      <c r="G101" t="s">
        <v>1026</v>
      </c>
      <c r="H101" t="s">
        <v>494</v>
      </c>
      <c r="I101" t="s">
        <v>1182</v>
      </c>
    </row>
    <row r="102" spans="1:9" x14ac:dyDescent="0.2">
      <c r="A102" t="str">
        <f t="shared" si="1"/>
        <v>CommcarecommitsPull_D=many commitsclosedBy=gcapalbo</v>
      </c>
      <c r="B102" t="s">
        <v>9</v>
      </c>
      <c r="C102" t="s">
        <v>33</v>
      </c>
      <c r="D102" t="s">
        <v>48</v>
      </c>
      <c r="E102" t="s">
        <v>312</v>
      </c>
      <c r="F102" t="s">
        <v>1736</v>
      </c>
      <c r="G102" s="7">
        <v>21757</v>
      </c>
      <c r="H102" t="s">
        <v>341</v>
      </c>
      <c r="I102" s="7">
        <v>10155</v>
      </c>
    </row>
    <row r="103" spans="1:9" x14ac:dyDescent="0.2">
      <c r="A103" t="str">
        <f t="shared" si="1"/>
        <v>CommcarecoreTeamFollowsRequester=falseclosedBy=yedi</v>
      </c>
      <c r="B103" t="s">
        <v>9</v>
      </c>
      <c r="C103" t="s">
        <v>61</v>
      </c>
      <c r="D103" t="s">
        <v>25</v>
      </c>
      <c r="E103" t="s">
        <v>435</v>
      </c>
      <c r="F103" t="s">
        <v>201</v>
      </c>
      <c r="G103" s="7">
        <v>10802</v>
      </c>
      <c r="H103" t="s">
        <v>341</v>
      </c>
      <c r="I103" s="7">
        <v>10021</v>
      </c>
    </row>
    <row r="104" spans="1:9" x14ac:dyDescent="0.2">
      <c r="A104" t="str">
        <f t="shared" si="1"/>
        <v>CommcarecommitsPull_D=1 commitclosedBy=nickpell</v>
      </c>
      <c r="B104" t="s">
        <v>9</v>
      </c>
      <c r="C104" t="s">
        <v>10</v>
      </c>
      <c r="D104" t="s">
        <v>28</v>
      </c>
      <c r="E104" t="s">
        <v>672</v>
      </c>
      <c r="F104" t="s">
        <v>1737</v>
      </c>
      <c r="G104" t="s">
        <v>831</v>
      </c>
      <c r="H104" t="s">
        <v>832</v>
      </c>
      <c r="I104" t="s">
        <v>1738</v>
      </c>
    </row>
    <row r="105" spans="1:9" x14ac:dyDescent="0.2">
      <c r="A105" t="str">
        <f t="shared" si="1"/>
        <v>CommcarechangedFiles_D=some filesclosedBy=twymer</v>
      </c>
      <c r="B105" t="s">
        <v>9</v>
      </c>
      <c r="C105" t="s">
        <v>77</v>
      </c>
      <c r="D105" t="s">
        <v>27</v>
      </c>
      <c r="E105" t="s">
        <v>786</v>
      </c>
      <c r="F105" t="s">
        <v>1739</v>
      </c>
      <c r="G105" t="s">
        <v>788</v>
      </c>
      <c r="H105" t="s">
        <v>789</v>
      </c>
      <c r="I105" t="s">
        <v>1740</v>
      </c>
    </row>
    <row r="106" spans="1:9" x14ac:dyDescent="0.2">
      <c r="A106" t="str">
        <f t="shared" si="1"/>
        <v>CommcarechangedFiles_D=many filesclosedBy=benrudolph</v>
      </c>
      <c r="B106" t="s">
        <v>9</v>
      </c>
      <c r="C106" t="s">
        <v>39</v>
      </c>
      <c r="D106" t="s">
        <v>31</v>
      </c>
      <c r="E106" t="s">
        <v>725</v>
      </c>
      <c r="F106" t="s">
        <v>818</v>
      </c>
      <c r="G106" s="7">
        <v>1141</v>
      </c>
      <c r="H106" t="s">
        <v>270</v>
      </c>
      <c r="I106" s="7">
        <v>10028</v>
      </c>
    </row>
    <row r="107" spans="1:9" x14ac:dyDescent="0.2">
      <c r="A107" t="str">
        <f t="shared" si="1"/>
        <v>CommcarechangedFiles_D=1 fileclosedBy=nickpell</v>
      </c>
      <c r="B107" t="s">
        <v>9</v>
      </c>
      <c r="C107" t="s">
        <v>36</v>
      </c>
      <c r="D107" t="s">
        <v>28</v>
      </c>
      <c r="E107" t="s">
        <v>714</v>
      </c>
      <c r="F107" t="s">
        <v>1741</v>
      </c>
      <c r="G107" t="s">
        <v>716</v>
      </c>
      <c r="H107" t="s">
        <v>717</v>
      </c>
      <c r="I107" t="s">
        <v>694</v>
      </c>
    </row>
    <row r="108" spans="1:9" x14ac:dyDescent="0.2">
      <c r="A108" t="str">
        <f t="shared" si="1"/>
        <v>CommcarecommitsPull_D=many commitsclosedBy=benrudolph</v>
      </c>
      <c r="B108" t="s">
        <v>9</v>
      </c>
      <c r="C108" t="s">
        <v>33</v>
      </c>
      <c r="D108" t="s">
        <v>31</v>
      </c>
      <c r="E108" t="s">
        <v>251</v>
      </c>
      <c r="F108" t="s">
        <v>1742</v>
      </c>
      <c r="G108" s="7">
        <v>11081</v>
      </c>
      <c r="H108" t="s">
        <v>296</v>
      </c>
      <c r="I108" s="7">
        <v>10016</v>
      </c>
    </row>
    <row r="109" spans="1:9" x14ac:dyDescent="0.2">
      <c r="A109" t="str">
        <f t="shared" si="1"/>
        <v>CommcarecoreTeamFollowsRequester=falseclosedBy=benrudolph</v>
      </c>
      <c r="B109" t="s">
        <v>9</v>
      </c>
      <c r="C109" t="s">
        <v>61</v>
      </c>
      <c r="D109" t="s">
        <v>31</v>
      </c>
      <c r="E109" t="s">
        <v>900</v>
      </c>
      <c r="F109" t="s">
        <v>1743</v>
      </c>
      <c r="G109" s="7">
        <v>11035</v>
      </c>
      <c r="H109" t="s">
        <v>274</v>
      </c>
      <c r="I109" s="7">
        <v>10025</v>
      </c>
    </row>
    <row r="110" spans="1:9" x14ac:dyDescent="0.2">
      <c r="A110" t="str">
        <f t="shared" si="1"/>
        <v>Commcarefirst_Pull=FalseclosedBy=yedi</v>
      </c>
      <c r="B110" t="s">
        <v>9</v>
      </c>
      <c r="C110" t="s">
        <v>88</v>
      </c>
      <c r="D110" t="s">
        <v>25</v>
      </c>
      <c r="E110" t="s">
        <v>922</v>
      </c>
      <c r="F110" t="s">
        <v>1400</v>
      </c>
      <c r="G110" s="7">
        <v>10075</v>
      </c>
      <c r="H110" t="s">
        <v>198</v>
      </c>
      <c r="I110" s="7">
        <v>10001</v>
      </c>
    </row>
    <row r="111" spans="1:9" x14ac:dyDescent="0.2">
      <c r="A111" t="str">
        <f t="shared" si="1"/>
        <v>Commcaretotal_lines_D=some linesclosedBy=dmyung</v>
      </c>
      <c r="B111" t="s">
        <v>9</v>
      </c>
      <c r="C111" t="s">
        <v>94</v>
      </c>
      <c r="D111" t="s">
        <v>29</v>
      </c>
      <c r="E111" t="s">
        <v>447</v>
      </c>
      <c r="F111" t="s">
        <v>950</v>
      </c>
      <c r="G111" s="7">
        <v>11848</v>
      </c>
      <c r="H111" t="s">
        <v>196</v>
      </c>
      <c r="I111" s="7">
        <v>10041</v>
      </c>
    </row>
    <row r="112" spans="1:9" x14ac:dyDescent="0.2">
      <c r="A112" t="str">
        <f t="shared" si="1"/>
        <v>CommcaretypeDeveloper=externalclosedBy=yedi</v>
      </c>
      <c r="B112" t="s">
        <v>9</v>
      </c>
      <c r="C112" t="s">
        <v>47</v>
      </c>
      <c r="D112" t="s">
        <v>25</v>
      </c>
      <c r="E112" t="s">
        <v>922</v>
      </c>
      <c r="F112" t="s">
        <v>950</v>
      </c>
      <c r="G112" s="7">
        <v>10029</v>
      </c>
      <c r="H112" t="s">
        <v>202</v>
      </c>
      <c r="I112" t="s">
        <v>1036</v>
      </c>
    </row>
    <row r="113" spans="1:9" x14ac:dyDescent="0.2">
      <c r="A113" t="str">
        <f t="shared" si="1"/>
        <v>CommcarecommitsPull_D=1 commitclosedBy=dmyung</v>
      </c>
      <c r="B113" t="s">
        <v>9</v>
      </c>
      <c r="C113" t="s">
        <v>10</v>
      </c>
      <c r="D113" t="s">
        <v>29</v>
      </c>
      <c r="E113" t="s">
        <v>793</v>
      </c>
      <c r="F113" t="s">
        <v>1744</v>
      </c>
      <c r="G113" s="7">
        <v>11503</v>
      </c>
      <c r="H113" t="s">
        <v>489</v>
      </c>
      <c r="I113" s="7">
        <v>10033</v>
      </c>
    </row>
    <row r="114" spans="1:9" x14ac:dyDescent="0.2">
      <c r="A114" t="str">
        <f t="shared" si="1"/>
        <v>CommcarechangedFiles_D=1 fileclosedBy=dmyung</v>
      </c>
      <c r="B114" t="s">
        <v>9</v>
      </c>
      <c r="C114" t="s">
        <v>36</v>
      </c>
      <c r="D114" t="s">
        <v>29</v>
      </c>
      <c r="E114" t="s">
        <v>375</v>
      </c>
      <c r="F114" t="s">
        <v>1745</v>
      </c>
      <c r="G114" s="7">
        <v>11437</v>
      </c>
      <c r="H114" t="s">
        <v>220</v>
      </c>
      <c r="I114" s="7">
        <v>10031</v>
      </c>
    </row>
    <row r="115" spans="1:9" x14ac:dyDescent="0.2">
      <c r="A115" t="str">
        <f t="shared" si="1"/>
        <v>Commcaretotal_lines_D=many linesclosedBy=benrudolph</v>
      </c>
      <c r="B115" t="s">
        <v>9</v>
      </c>
      <c r="C115" t="s">
        <v>93</v>
      </c>
      <c r="D115" t="s">
        <v>31</v>
      </c>
      <c r="E115" t="s">
        <v>966</v>
      </c>
      <c r="F115" t="s">
        <v>668</v>
      </c>
      <c r="G115" s="7">
        <v>10278</v>
      </c>
      <c r="H115" t="s">
        <v>296</v>
      </c>
      <c r="I115" s="7">
        <v>10004</v>
      </c>
    </row>
    <row r="116" spans="1:9" x14ac:dyDescent="0.2">
      <c r="A116" t="str">
        <f t="shared" si="1"/>
        <v>CommcarecoreTeamFollowsRequester=falseclosedBy=dmyung</v>
      </c>
      <c r="B116" t="s">
        <v>9</v>
      </c>
      <c r="C116" t="s">
        <v>61</v>
      </c>
      <c r="D116" t="s">
        <v>29</v>
      </c>
      <c r="E116" t="s">
        <v>764</v>
      </c>
      <c r="F116" t="s">
        <v>1746</v>
      </c>
      <c r="G116" s="7">
        <v>11035</v>
      </c>
      <c r="H116" t="s">
        <v>196</v>
      </c>
      <c r="I116" s="7">
        <v>10023</v>
      </c>
    </row>
    <row r="117" spans="1:9" x14ac:dyDescent="0.2">
      <c r="A117" t="str">
        <f t="shared" si="1"/>
        <v>Commcaretotal_lines_D=some linesclosedBy=benrudolph</v>
      </c>
      <c r="B117" t="s">
        <v>9</v>
      </c>
      <c r="C117" t="s">
        <v>94</v>
      </c>
      <c r="D117" t="s">
        <v>31</v>
      </c>
      <c r="E117" t="s">
        <v>428</v>
      </c>
      <c r="F117" t="s">
        <v>1268</v>
      </c>
      <c r="G117" s="7">
        <v>10109</v>
      </c>
      <c r="H117" t="s">
        <v>202</v>
      </c>
      <c r="I117" t="s">
        <v>20</v>
      </c>
    </row>
    <row r="118" spans="1:9" x14ac:dyDescent="0.2">
      <c r="A118" t="str">
        <f t="shared" si="1"/>
        <v>Commcarefirst_Pull=FalseclosedBy=benrudolph</v>
      </c>
      <c r="B118" t="s">
        <v>9</v>
      </c>
      <c r="C118" t="s">
        <v>88</v>
      </c>
      <c r="D118" t="s">
        <v>31</v>
      </c>
      <c r="E118" t="s">
        <v>900</v>
      </c>
      <c r="F118" t="s">
        <v>1747</v>
      </c>
      <c r="G118" s="7">
        <v>10075</v>
      </c>
      <c r="H118" t="s">
        <v>198</v>
      </c>
      <c r="I118" t="s">
        <v>20</v>
      </c>
    </row>
    <row r="119" spans="1:9" x14ac:dyDescent="0.2">
      <c r="A119" t="str">
        <f t="shared" si="1"/>
        <v>CommcarechangedFiles_D=1 fileclosedBy=benrudolph</v>
      </c>
      <c r="B119" t="s">
        <v>9</v>
      </c>
      <c r="C119" t="s">
        <v>36</v>
      </c>
      <c r="D119" t="s">
        <v>31</v>
      </c>
      <c r="E119" t="s">
        <v>688</v>
      </c>
      <c r="F119" t="s">
        <v>1269</v>
      </c>
      <c r="G119" s="7">
        <v>10039</v>
      </c>
      <c r="H119" t="s">
        <v>19</v>
      </c>
      <c r="I119" t="s">
        <v>766</v>
      </c>
    </row>
    <row r="120" spans="1:9" x14ac:dyDescent="0.2">
      <c r="A120" t="str">
        <f t="shared" si="1"/>
        <v>CommcaretypeDeveloper=externalclosedBy=benrudolph</v>
      </c>
      <c r="B120" t="s">
        <v>9</v>
      </c>
      <c r="C120" t="s">
        <v>47</v>
      </c>
      <c r="D120" t="s">
        <v>31</v>
      </c>
      <c r="E120" t="s">
        <v>900</v>
      </c>
      <c r="F120" t="s">
        <v>1269</v>
      </c>
      <c r="G120" s="7">
        <v>10029</v>
      </c>
      <c r="H120" t="s">
        <v>202</v>
      </c>
      <c r="I120" t="s">
        <v>1036</v>
      </c>
    </row>
    <row r="121" spans="1:9" x14ac:dyDescent="0.2">
      <c r="A121" t="str">
        <f t="shared" si="1"/>
        <v>CommcarecommitsPull_D=1 commitclosedBy=benrudolph</v>
      </c>
      <c r="B121" t="s">
        <v>9</v>
      </c>
      <c r="C121" t="s">
        <v>10</v>
      </c>
      <c r="D121" t="s">
        <v>31</v>
      </c>
      <c r="E121" t="s">
        <v>806</v>
      </c>
      <c r="F121" t="s">
        <v>1269</v>
      </c>
      <c r="G121" s="7">
        <v>10021</v>
      </c>
      <c r="H121" t="s">
        <v>19</v>
      </c>
      <c r="I121" t="s">
        <v>766</v>
      </c>
    </row>
    <row r="122" spans="1:9" x14ac:dyDescent="0.2">
      <c r="A122" t="str">
        <f t="shared" si="1"/>
        <v>CommcarecoreTeamFollowsRequester=trueclosedBy=kennknowles</v>
      </c>
      <c r="B122" t="s">
        <v>9</v>
      </c>
      <c r="C122" t="s">
        <v>58</v>
      </c>
      <c r="D122" t="s">
        <v>53</v>
      </c>
      <c r="E122" t="s">
        <v>274</v>
      </c>
      <c r="F122" t="s">
        <v>219</v>
      </c>
      <c r="G122" s="7">
        <v>43725</v>
      </c>
      <c r="H122" t="s">
        <v>282</v>
      </c>
      <c r="I122" s="7">
        <v>10177</v>
      </c>
    </row>
    <row r="123" spans="1:9" x14ac:dyDescent="0.2">
      <c r="A123" t="str">
        <f t="shared" si="1"/>
        <v>CommcarecoreTeamFollowsRequester=trueclosedBy=nickpell</v>
      </c>
      <c r="B123" t="s">
        <v>9</v>
      </c>
      <c r="C123" t="s">
        <v>58</v>
      </c>
      <c r="D123" t="s">
        <v>28</v>
      </c>
      <c r="E123" t="s">
        <v>274</v>
      </c>
      <c r="F123" t="s">
        <v>219</v>
      </c>
      <c r="G123" t="s">
        <v>919</v>
      </c>
      <c r="H123" t="s">
        <v>316</v>
      </c>
      <c r="I123" t="s">
        <v>1748</v>
      </c>
    </row>
    <row r="124" spans="1:9" x14ac:dyDescent="0.2">
      <c r="A124" t="str">
        <f t="shared" si="1"/>
        <v>CommcarecommitsPull_D=some commitsclosedBy=benrudolph</v>
      </c>
      <c r="B124" t="s">
        <v>9</v>
      </c>
      <c r="C124" t="s">
        <v>83</v>
      </c>
      <c r="D124" t="s">
        <v>31</v>
      </c>
      <c r="E124" t="s">
        <v>827</v>
      </c>
      <c r="F124" t="s">
        <v>1749</v>
      </c>
      <c r="G124" t="s">
        <v>882</v>
      </c>
      <c r="H124" t="s">
        <v>345</v>
      </c>
      <c r="I124" t="s">
        <v>1750</v>
      </c>
    </row>
    <row r="125" spans="1:9" x14ac:dyDescent="0.2">
      <c r="A125" t="str">
        <f t="shared" si="1"/>
        <v>Commcarefirst_Pull=FalseclosedBy=dmyung</v>
      </c>
      <c r="B125" t="s">
        <v>9</v>
      </c>
      <c r="C125" t="s">
        <v>88</v>
      </c>
      <c r="D125" t="s">
        <v>29</v>
      </c>
      <c r="E125" t="s">
        <v>764</v>
      </c>
      <c r="F125" t="s">
        <v>408</v>
      </c>
      <c r="G125" s="7">
        <v>10075</v>
      </c>
      <c r="H125" t="s">
        <v>198</v>
      </c>
      <c r="I125" t="s">
        <v>20</v>
      </c>
    </row>
    <row r="126" spans="1:9" x14ac:dyDescent="0.2">
      <c r="A126" t="str">
        <f t="shared" si="1"/>
        <v>CommcaretypeDeveloper=externalclosedBy=dmyung</v>
      </c>
      <c r="B126" t="s">
        <v>9</v>
      </c>
      <c r="C126" t="s">
        <v>47</v>
      </c>
      <c r="D126" t="s">
        <v>29</v>
      </c>
      <c r="E126" t="s">
        <v>764</v>
      </c>
      <c r="F126" t="s">
        <v>1751</v>
      </c>
      <c r="G126" s="7">
        <v>10029</v>
      </c>
      <c r="H126" t="s">
        <v>202</v>
      </c>
      <c r="I126" t="s">
        <v>1036</v>
      </c>
    </row>
    <row r="127" spans="1:9" x14ac:dyDescent="0.2">
      <c r="A127" t="str">
        <f t="shared" si="1"/>
        <v>CommcarechangedFiles_D=some filesclosedBy=dmyung</v>
      </c>
      <c r="B127" t="s">
        <v>9</v>
      </c>
      <c r="C127" t="s">
        <v>77</v>
      </c>
      <c r="D127" t="s">
        <v>29</v>
      </c>
      <c r="E127" t="s">
        <v>739</v>
      </c>
      <c r="F127" t="s">
        <v>1386</v>
      </c>
      <c r="G127" t="s">
        <v>768</v>
      </c>
      <c r="H127" t="s">
        <v>22</v>
      </c>
      <c r="I127" t="s">
        <v>1752</v>
      </c>
    </row>
    <row r="128" spans="1:9" x14ac:dyDescent="0.2">
      <c r="A128" t="str">
        <f t="shared" si="1"/>
        <v>CommcarechangedFiles_D=some filesclosedBy=benrudolph</v>
      </c>
      <c r="B128" t="s">
        <v>9</v>
      </c>
      <c r="C128" t="s">
        <v>77</v>
      </c>
      <c r="D128" t="s">
        <v>31</v>
      </c>
      <c r="E128" t="s">
        <v>739</v>
      </c>
      <c r="F128" t="s">
        <v>1386</v>
      </c>
      <c r="G128" t="s">
        <v>780</v>
      </c>
      <c r="H128" t="s">
        <v>371</v>
      </c>
      <c r="I128" t="s">
        <v>1753</v>
      </c>
    </row>
    <row r="129" spans="1:9" x14ac:dyDescent="0.2">
      <c r="A129" t="str">
        <f t="shared" si="1"/>
        <v>CommcarechangedFiles_D=many filesclosedBy=gcapalbo</v>
      </c>
      <c r="B129" t="s">
        <v>9</v>
      </c>
      <c r="C129" t="s">
        <v>39</v>
      </c>
      <c r="D129" t="s">
        <v>48</v>
      </c>
      <c r="E129" t="s">
        <v>655</v>
      </c>
      <c r="F129" t="s">
        <v>838</v>
      </c>
      <c r="G129" s="7">
        <v>15092</v>
      </c>
      <c r="H129" t="s">
        <v>285</v>
      </c>
      <c r="I129" s="7">
        <v>10064</v>
      </c>
    </row>
    <row r="130" spans="1:9" x14ac:dyDescent="0.2">
      <c r="A130" t="str">
        <f t="shared" ref="A130:A193" si="2">_xlfn.CONCAT(B130,C130,D130)</f>
        <v>CommcarecommitsPull_D=some commitsclosedBy=dmyung</v>
      </c>
      <c r="B130" t="s">
        <v>9</v>
      </c>
      <c r="C130" t="s">
        <v>83</v>
      </c>
      <c r="D130" t="s">
        <v>29</v>
      </c>
      <c r="E130" t="s">
        <v>851</v>
      </c>
      <c r="F130" t="s">
        <v>283</v>
      </c>
      <c r="G130" t="s">
        <v>884</v>
      </c>
      <c r="H130" t="s">
        <v>371</v>
      </c>
      <c r="I130" t="s">
        <v>224</v>
      </c>
    </row>
    <row r="131" spans="1:9" x14ac:dyDescent="0.2">
      <c r="A131" t="str">
        <f t="shared" si="2"/>
        <v>CommcarechangedFiles_D=some filesclosedBy=yedi</v>
      </c>
      <c r="B131" t="s">
        <v>9</v>
      </c>
      <c r="C131" t="s">
        <v>77</v>
      </c>
      <c r="D131" t="s">
        <v>25</v>
      </c>
      <c r="E131" t="s">
        <v>406</v>
      </c>
      <c r="F131" t="s">
        <v>1754</v>
      </c>
      <c r="G131" t="s">
        <v>790</v>
      </c>
      <c r="H131" t="s">
        <v>791</v>
      </c>
      <c r="I131" t="s">
        <v>1755</v>
      </c>
    </row>
    <row r="132" spans="1:9" x14ac:dyDescent="0.2">
      <c r="A132" t="str">
        <f t="shared" si="2"/>
        <v>Commcaretotal_lines_D=many linesclosedBy=yedi</v>
      </c>
      <c r="B132" t="s">
        <v>9</v>
      </c>
      <c r="C132" t="s">
        <v>93</v>
      </c>
      <c r="D132" t="s">
        <v>25</v>
      </c>
      <c r="E132" t="s">
        <v>360</v>
      </c>
      <c r="F132" t="s">
        <v>1756</v>
      </c>
      <c r="G132" t="s">
        <v>990</v>
      </c>
      <c r="H132" t="s">
        <v>623</v>
      </c>
      <c r="I132" t="s">
        <v>1757</v>
      </c>
    </row>
    <row r="133" spans="1:9" x14ac:dyDescent="0.2">
      <c r="A133" t="str">
        <f t="shared" si="2"/>
        <v>CommcarecommitsPull_D=many commitsclosedBy=emord</v>
      </c>
      <c r="B133" t="s">
        <v>9</v>
      </c>
      <c r="C133" t="s">
        <v>33</v>
      </c>
      <c r="D133" t="s">
        <v>50</v>
      </c>
      <c r="E133" t="s">
        <v>274</v>
      </c>
      <c r="F133" t="s">
        <v>1758</v>
      </c>
      <c r="G133" s="7">
        <v>1353</v>
      </c>
      <c r="H133" t="s">
        <v>216</v>
      </c>
      <c r="I133" s="7">
        <v>10037</v>
      </c>
    </row>
    <row r="134" spans="1:9" x14ac:dyDescent="0.2">
      <c r="A134" t="str">
        <f t="shared" si="2"/>
        <v>Commcaretotal_lines_D=many linesclosedBy=gcapalbo</v>
      </c>
      <c r="B134" t="s">
        <v>9</v>
      </c>
      <c r="C134" t="s">
        <v>93</v>
      </c>
      <c r="D134" t="s">
        <v>48</v>
      </c>
      <c r="E134" t="s">
        <v>318</v>
      </c>
      <c r="F134" t="s">
        <v>1650</v>
      </c>
      <c r="G134" s="7">
        <v>13176</v>
      </c>
      <c r="H134" t="s">
        <v>341</v>
      </c>
      <c r="I134" s="7">
        <v>10041</v>
      </c>
    </row>
    <row r="135" spans="1:9" x14ac:dyDescent="0.2">
      <c r="A135" t="str">
        <f t="shared" si="2"/>
        <v>CommcarecommitsPull_D=some commitsclosedBy=yedi</v>
      </c>
      <c r="B135" t="s">
        <v>9</v>
      </c>
      <c r="C135" t="s">
        <v>83</v>
      </c>
      <c r="D135" t="s">
        <v>25</v>
      </c>
      <c r="E135" t="s">
        <v>336</v>
      </c>
      <c r="F135" t="s">
        <v>672</v>
      </c>
      <c r="G135" t="s">
        <v>894</v>
      </c>
      <c r="H135" t="s">
        <v>452</v>
      </c>
      <c r="I135" t="s">
        <v>1759</v>
      </c>
    </row>
    <row r="136" spans="1:9" x14ac:dyDescent="0.2">
      <c r="A136" t="str">
        <f t="shared" si="2"/>
        <v>Commcaretotal_lines_D=many linesclosedBy=dmyung</v>
      </c>
      <c r="B136" t="s">
        <v>9</v>
      </c>
      <c r="C136" t="s">
        <v>93</v>
      </c>
      <c r="D136" t="s">
        <v>29</v>
      </c>
      <c r="E136" t="s">
        <v>208</v>
      </c>
      <c r="F136" t="s">
        <v>993</v>
      </c>
      <c r="G136" t="s">
        <v>987</v>
      </c>
      <c r="H136" t="s">
        <v>575</v>
      </c>
      <c r="I136" t="s">
        <v>1300</v>
      </c>
    </row>
    <row r="137" spans="1:9" x14ac:dyDescent="0.2">
      <c r="A137" t="str">
        <f t="shared" si="2"/>
        <v>CommcarecoreTeamFollowsRequester=falseclosedBy=NoahCarnahan</v>
      </c>
      <c r="B137" t="s">
        <v>9</v>
      </c>
      <c r="C137" t="s">
        <v>61</v>
      </c>
      <c r="D137" t="s">
        <v>32</v>
      </c>
      <c r="E137" t="s">
        <v>901</v>
      </c>
      <c r="F137" t="s">
        <v>1760</v>
      </c>
      <c r="G137" s="7">
        <v>11035</v>
      </c>
      <c r="H137" t="s">
        <v>272</v>
      </c>
      <c r="I137" s="7">
        <v>10015</v>
      </c>
    </row>
    <row r="138" spans="1:9" x14ac:dyDescent="0.2">
      <c r="A138" t="str">
        <f t="shared" si="2"/>
        <v>CommcarechangedFiles_D=many filesclosedBy=NoahCarnahan</v>
      </c>
      <c r="B138" t="s">
        <v>9</v>
      </c>
      <c r="C138" t="s">
        <v>39</v>
      </c>
      <c r="D138" t="s">
        <v>32</v>
      </c>
      <c r="E138" t="s">
        <v>405</v>
      </c>
      <c r="F138" t="s">
        <v>968</v>
      </c>
      <c r="G138" s="7">
        <v>10732</v>
      </c>
      <c r="H138" t="s">
        <v>198</v>
      </c>
      <c r="I138" s="7">
        <v>10004</v>
      </c>
    </row>
    <row r="139" spans="1:9" x14ac:dyDescent="0.2">
      <c r="A139" t="str">
        <f t="shared" si="2"/>
        <v>CommcarechangedFiles_D=1 fileclosedBy=NoahCarnahan</v>
      </c>
      <c r="B139" t="s">
        <v>9</v>
      </c>
      <c r="C139" t="s">
        <v>36</v>
      </c>
      <c r="D139" t="s">
        <v>32</v>
      </c>
      <c r="E139" t="s">
        <v>208</v>
      </c>
      <c r="F139" t="s">
        <v>1761</v>
      </c>
      <c r="G139" s="7">
        <v>10587</v>
      </c>
      <c r="H139" t="s">
        <v>218</v>
      </c>
      <c r="I139" s="7">
        <v>10006</v>
      </c>
    </row>
    <row r="140" spans="1:9" x14ac:dyDescent="0.2">
      <c r="A140" t="str">
        <f t="shared" si="2"/>
        <v>Commcaretotal_lines_D=some linesclosedBy=sravfeyn</v>
      </c>
      <c r="B140" t="s">
        <v>9</v>
      </c>
      <c r="C140" t="s">
        <v>94</v>
      </c>
      <c r="D140" t="s">
        <v>49</v>
      </c>
      <c r="E140" t="s">
        <v>318</v>
      </c>
      <c r="F140" t="s">
        <v>1762</v>
      </c>
      <c r="G140" s="7">
        <v>11932</v>
      </c>
      <c r="H140" t="s">
        <v>285</v>
      </c>
      <c r="I140" s="7">
        <v>10024</v>
      </c>
    </row>
    <row r="141" spans="1:9" x14ac:dyDescent="0.2">
      <c r="A141" t="str">
        <f t="shared" si="2"/>
        <v>CommcarecommitsPull_D=1 commitclosedBy=NoahCarnahan</v>
      </c>
      <c r="B141" t="s">
        <v>9</v>
      </c>
      <c r="C141" t="s">
        <v>10</v>
      </c>
      <c r="D141" t="s">
        <v>32</v>
      </c>
      <c r="E141" t="s">
        <v>12</v>
      </c>
      <c r="F141" t="s">
        <v>1762</v>
      </c>
      <c r="G141" s="7">
        <v>10274</v>
      </c>
      <c r="H141" t="s">
        <v>296</v>
      </c>
      <c r="I141" s="7">
        <v>10002</v>
      </c>
    </row>
    <row r="142" spans="1:9" x14ac:dyDescent="0.2">
      <c r="A142" t="str">
        <f t="shared" si="2"/>
        <v>Commcaretotal_lines_D=some linesclosedBy=NoahCarnahan</v>
      </c>
      <c r="B142" t="s">
        <v>9</v>
      </c>
      <c r="C142" t="s">
        <v>94</v>
      </c>
      <c r="D142" t="s">
        <v>32</v>
      </c>
      <c r="E142" t="s">
        <v>1006</v>
      </c>
      <c r="F142" t="s">
        <v>867</v>
      </c>
      <c r="G142" s="7">
        <v>10127</v>
      </c>
      <c r="H142" t="s">
        <v>202</v>
      </c>
      <c r="I142" t="s">
        <v>1036</v>
      </c>
    </row>
    <row r="143" spans="1:9" x14ac:dyDescent="0.2">
      <c r="A143" t="str">
        <f t="shared" si="2"/>
        <v>CommcarechangedFiles_D=some filesclosedBy=gcapalbo</v>
      </c>
      <c r="B143" t="s">
        <v>9</v>
      </c>
      <c r="C143" t="s">
        <v>77</v>
      </c>
      <c r="D143" t="s">
        <v>48</v>
      </c>
      <c r="E143" t="s">
        <v>725</v>
      </c>
      <c r="F143" t="s">
        <v>754</v>
      </c>
      <c r="G143" s="7">
        <v>11582</v>
      </c>
      <c r="H143" t="s">
        <v>270</v>
      </c>
      <c r="I143" s="7">
        <v>10018</v>
      </c>
    </row>
    <row r="144" spans="1:9" x14ac:dyDescent="0.2">
      <c r="A144" t="str">
        <f t="shared" si="2"/>
        <v>Commcarefirst_Pull=FalseclosedBy=NoahCarnahan</v>
      </c>
      <c r="B144" t="s">
        <v>9</v>
      </c>
      <c r="C144" t="s">
        <v>88</v>
      </c>
      <c r="D144" t="s">
        <v>32</v>
      </c>
      <c r="E144" t="s">
        <v>901</v>
      </c>
      <c r="F144" t="s">
        <v>754</v>
      </c>
      <c r="G144" s="7">
        <v>10075</v>
      </c>
      <c r="H144" t="s">
        <v>202</v>
      </c>
      <c r="I144" t="s">
        <v>20</v>
      </c>
    </row>
    <row r="145" spans="1:9" x14ac:dyDescent="0.2">
      <c r="A145" t="str">
        <f t="shared" si="2"/>
        <v>CommcaretypeDeveloper=externalclosedBy=NoahCarnahan</v>
      </c>
      <c r="B145" t="s">
        <v>9</v>
      </c>
      <c r="C145" t="s">
        <v>47</v>
      </c>
      <c r="D145" t="s">
        <v>32</v>
      </c>
      <c r="E145" t="s">
        <v>901</v>
      </c>
      <c r="F145" t="s">
        <v>901</v>
      </c>
      <c r="G145" s="7">
        <v>10029</v>
      </c>
      <c r="H145" t="s">
        <v>19</v>
      </c>
      <c r="I145" t="s">
        <v>1036</v>
      </c>
    </row>
    <row r="146" spans="1:9" x14ac:dyDescent="0.2">
      <c r="A146" t="str">
        <f t="shared" si="2"/>
        <v>CommcarecommitsPull_D=some commitsclosedBy=gcapalbo</v>
      </c>
      <c r="B146" t="s">
        <v>9</v>
      </c>
      <c r="C146" t="s">
        <v>83</v>
      </c>
      <c r="D146" t="s">
        <v>48</v>
      </c>
      <c r="E146" t="s">
        <v>381</v>
      </c>
      <c r="F146" t="s">
        <v>1288</v>
      </c>
      <c r="G146" s="7">
        <v>11388</v>
      </c>
      <c r="H146" t="s">
        <v>214</v>
      </c>
      <c r="I146" s="7">
        <v>10014</v>
      </c>
    </row>
    <row r="147" spans="1:9" x14ac:dyDescent="0.2">
      <c r="A147" t="str">
        <f t="shared" si="2"/>
        <v>CommcarecommitsPull_D=1 commitclosedBy=sravfeyn</v>
      </c>
      <c r="B147" t="s">
        <v>9</v>
      </c>
      <c r="C147" t="s">
        <v>10</v>
      </c>
      <c r="D147" t="s">
        <v>49</v>
      </c>
      <c r="E147" t="s">
        <v>786</v>
      </c>
      <c r="F147" t="s">
        <v>806</v>
      </c>
      <c r="G147" s="7">
        <v>11386</v>
      </c>
      <c r="H147" t="s">
        <v>412</v>
      </c>
      <c r="I147" s="7">
        <v>10017</v>
      </c>
    </row>
    <row r="148" spans="1:9" x14ac:dyDescent="0.2">
      <c r="A148" t="str">
        <f t="shared" si="2"/>
        <v>CommcarechangedFiles_D=1 fileclosedBy=sravfeyn</v>
      </c>
      <c r="B148" t="s">
        <v>9</v>
      </c>
      <c r="C148" t="s">
        <v>36</v>
      </c>
      <c r="D148" t="s">
        <v>49</v>
      </c>
      <c r="E148" t="s">
        <v>678</v>
      </c>
      <c r="F148" t="s">
        <v>1281</v>
      </c>
      <c r="G148" s="7">
        <v>11164</v>
      </c>
      <c r="H148" t="s">
        <v>278</v>
      </c>
      <c r="I148" s="7">
        <v>10013</v>
      </c>
    </row>
    <row r="149" spans="1:9" x14ac:dyDescent="0.2">
      <c r="A149" t="str">
        <f t="shared" si="2"/>
        <v>CommcarecoreTeamFollowsRequester=falseclosedBy=gcapalbo</v>
      </c>
      <c r="B149" t="s">
        <v>9</v>
      </c>
      <c r="C149" t="s">
        <v>61</v>
      </c>
      <c r="D149" t="s">
        <v>48</v>
      </c>
      <c r="E149" t="s">
        <v>801</v>
      </c>
      <c r="F149" t="s">
        <v>1281</v>
      </c>
      <c r="G149" s="7">
        <v>11035</v>
      </c>
      <c r="H149" t="s">
        <v>285</v>
      </c>
      <c r="I149" s="7">
        <v>10013</v>
      </c>
    </row>
    <row r="150" spans="1:9" x14ac:dyDescent="0.2">
      <c r="A150" t="str">
        <f t="shared" si="2"/>
        <v>CommcarecommitsPull_D=some commitsclosedBy=NoahCarnahan</v>
      </c>
      <c r="B150" t="s">
        <v>9</v>
      </c>
      <c r="C150" t="s">
        <v>83</v>
      </c>
      <c r="D150" t="s">
        <v>32</v>
      </c>
      <c r="E150" t="s">
        <v>655</v>
      </c>
      <c r="F150" t="s">
        <v>1763</v>
      </c>
      <c r="G150" t="s">
        <v>608</v>
      </c>
      <c r="H150" t="s">
        <v>230</v>
      </c>
      <c r="I150" t="s">
        <v>1764</v>
      </c>
    </row>
    <row r="151" spans="1:9" x14ac:dyDescent="0.2">
      <c r="A151" t="str">
        <f t="shared" si="2"/>
        <v>CommcarechangedFiles_D=some filesclosedBy=emord</v>
      </c>
      <c r="B151" t="s">
        <v>9</v>
      </c>
      <c r="C151" t="s">
        <v>77</v>
      </c>
      <c r="D151" t="s">
        <v>50</v>
      </c>
      <c r="E151" t="s">
        <v>756</v>
      </c>
      <c r="F151" t="s">
        <v>1763</v>
      </c>
      <c r="G151" s="7">
        <v>11072</v>
      </c>
      <c r="H151" t="s">
        <v>214</v>
      </c>
      <c r="I151" s="7">
        <v>1001</v>
      </c>
    </row>
    <row r="152" spans="1:9" x14ac:dyDescent="0.2">
      <c r="A152" t="str">
        <f t="shared" si="2"/>
        <v>CommcarecoreTeamFollowsRequester=falseclosedBy=sravfeyn</v>
      </c>
      <c r="B152" t="s">
        <v>9</v>
      </c>
      <c r="C152" t="s">
        <v>61</v>
      </c>
      <c r="D152" t="s">
        <v>49</v>
      </c>
      <c r="E152" t="s">
        <v>669</v>
      </c>
      <c r="F152" t="s">
        <v>305</v>
      </c>
      <c r="G152" s="7">
        <v>11035</v>
      </c>
      <c r="H152" t="s">
        <v>285</v>
      </c>
      <c r="I152" s="7">
        <v>10013</v>
      </c>
    </row>
    <row r="153" spans="1:9" x14ac:dyDescent="0.2">
      <c r="A153" t="str">
        <f t="shared" si="2"/>
        <v>CommcarecoreTeamFollowsRequester=falseclosedBy=emord</v>
      </c>
      <c r="B153" t="s">
        <v>9</v>
      </c>
      <c r="C153" t="s">
        <v>61</v>
      </c>
      <c r="D153" t="s">
        <v>50</v>
      </c>
      <c r="E153" t="s">
        <v>669</v>
      </c>
      <c r="F153" t="s">
        <v>305</v>
      </c>
      <c r="G153" s="7">
        <v>11035</v>
      </c>
      <c r="H153" t="s">
        <v>285</v>
      </c>
      <c r="I153" s="7">
        <v>10013</v>
      </c>
    </row>
    <row r="154" spans="1:9" x14ac:dyDescent="0.2">
      <c r="A154" t="str">
        <f t="shared" si="2"/>
        <v>Commcaretotal_lines_D=many linesclosedBy=NoahCarnahan</v>
      </c>
      <c r="B154" t="s">
        <v>9</v>
      </c>
      <c r="C154" t="s">
        <v>93</v>
      </c>
      <c r="D154" t="s">
        <v>32</v>
      </c>
      <c r="E154" t="s">
        <v>410</v>
      </c>
      <c r="F154" t="s">
        <v>305</v>
      </c>
      <c r="G154" t="s">
        <v>810</v>
      </c>
      <c r="H154" t="s">
        <v>367</v>
      </c>
      <c r="I154" t="s">
        <v>1735</v>
      </c>
    </row>
    <row r="155" spans="1:9" x14ac:dyDescent="0.2">
      <c r="A155" t="str">
        <f t="shared" si="2"/>
        <v>CommcarecommitsPull_D=many commitsclosedBy=NoahCarnahan</v>
      </c>
      <c r="B155" t="s">
        <v>9</v>
      </c>
      <c r="C155" t="s">
        <v>33</v>
      </c>
      <c r="D155" t="s">
        <v>32</v>
      </c>
      <c r="E155" t="s">
        <v>217</v>
      </c>
      <c r="F155" t="s">
        <v>305</v>
      </c>
      <c r="G155" t="s">
        <v>844</v>
      </c>
      <c r="H155" t="s">
        <v>225</v>
      </c>
      <c r="I155" t="s">
        <v>1750</v>
      </c>
    </row>
    <row r="156" spans="1:9" x14ac:dyDescent="0.2">
      <c r="A156" t="str">
        <f t="shared" si="2"/>
        <v>CommcarechangedFiles_D=many filesclosedBy=dmyung</v>
      </c>
      <c r="B156" t="s">
        <v>9</v>
      </c>
      <c r="C156" t="s">
        <v>39</v>
      </c>
      <c r="D156" t="s">
        <v>29</v>
      </c>
      <c r="E156" t="s">
        <v>335</v>
      </c>
      <c r="F156" t="s">
        <v>1625</v>
      </c>
      <c r="G156" t="s">
        <v>746</v>
      </c>
      <c r="H156" t="s">
        <v>422</v>
      </c>
      <c r="I156" t="s">
        <v>1765</v>
      </c>
    </row>
    <row r="157" spans="1:9" x14ac:dyDescent="0.2">
      <c r="A157" t="str">
        <f t="shared" si="2"/>
        <v>CommcarechangedFiles_D=many filesclosedBy=yedi</v>
      </c>
      <c r="B157" t="s">
        <v>9</v>
      </c>
      <c r="C157" t="s">
        <v>39</v>
      </c>
      <c r="D157" t="s">
        <v>25</v>
      </c>
      <c r="E157" t="s">
        <v>335</v>
      </c>
      <c r="F157" t="s">
        <v>1625</v>
      </c>
      <c r="G157" t="s">
        <v>749</v>
      </c>
      <c r="H157" t="s">
        <v>441</v>
      </c>
      <c r="I157" t="s">
        <v>1644</v>
      </c>
    </row>
    <row r="158" spans="1:9" x14ac:dyDescent="0.2">
      <c r="A158" t="str">
        <f t="shared" si="2"/>
        <v>Commcaretotal_lines_D=some linesclosedBy=emord</v>
      </c>
      <c r="B158" t="s">
        <v>9</v>
      </c>
      <c r="C158" t="s">
        <v>94</v>
      </c>
      <c r="D158" t="s">
        <v>50</v>
      </c>
      <c r="E158" t="s">
        <v>678</v>
      </c>
      <c r="F158" t="s">
        <v>1309</v>
      </c>
      <c r="G158" s="7">
        <v>10492</v>
      </c>
      <c r="H158" t="s">
        <v>296</v>
      </c>
      <c r="I158" s="7">
        <v>10004</v>
      </c>
    </row>
    <row r="159" spans="1:9" x14ac:dyDescent="0.2">
      <c r="A159" t="str">
        <f t="shared" si="2"/>
        <v>Commcarefirst_Pull=FalseclosedBy=gcapalbo</v>
      </c>
      <c r="B159" t="s">
        <v>9</v>
      </c>
      <c r="C159" t="s">
        <v>88</v>
      </c>
      <c r="D159" t="s">
        <v>48</v>
      </c>
      <c r="E159" t="s">
        <v>801</v>
      </c>
      <c r="F159" t="s">
        <v>447</v>
      </c>
      <c r="G159" s="7">
        <v>10075</v>
      </c>
      <c r="H159" t="s">
        <v>202</v>
      </c>
      <c r="I159" t="s">
        <v>20</v>
      </c>
    </row>
    <row r="160" spans="1:9" x14ac:dyDescent="0.2">
      <c r="A160" t="str">
        <f t="shared" si="2"/>
        <v>CommcaretypeDeveloper=externalclosedBy=gcapalbo</v>
      </c>
      <c r="B160" t="s">
        <v>9</v>
      </c>
      <c r="C160" t="s">
        <v>47</v>
      </c>
      <c r="D160" t="s">
        <v>48</v>
      </c>
      <c r="E160" t="s">
        <v>801</v>
      </c>
      <c r="F160" t="s">
        <v>801</v>
      </c>
      <c r="G160" s="7">
        <v>10029</v>
      </c>
      <c r="H160" t="s">
        <v>19</v>
      </c>
      <c r="I160" t="s">
        <v>1036</v>
      </c>
    </row>
    <row r="161" spans="1:9" x14ac:dyDescent="0.2">
      <c r="A161" t="str">
        <f t="shared" si="2"/>
        <v>CommcarechangedFiles_D=some filesclosedBy=NoahCarnahan</v>
      </c>
      <c r="B161" t="s">
        <v>9</v>
      </c>
      <c r="C161" t="s">
        <v>77</v>
      </c>
      <c r="D161" t="s">
        <v>32</v>
      </c>
      <c r="E161" t="s">
        <v>336</v>
      </c>
      <c r="F161" t="s">
        <v>801</v>
      </c>
      <c r="G161" t="s">
        <v>785</v>
      </c>
      <c r="H161" t="s">
        <v>371</v>
      </c>
      <c r="I161" t="s">
        <v>1032</v>
      </c>
    </row>
    <row r="162" spans="1:9" x14ac:dyDescent="0.2">
      <c r="A162" t="str">
        <f t="shared" si="2"/>
        <v>Commcarefirst_Pull=FalseclosedBy=emord</v>
      </c>
      <c r="B162" t="s">
        <v>9</v>
      </c>
      <c r="C162" t="s">
        <v>88</v>
      </c>
      <c r="D162" t="s">
        <v>50</v>
      </c>
      <c r="E162" t="s">
        <v>669</v>
      </c>
      <c r="F162" t="s">
        <v>385</v>
      </c>
      <c r="G162" s="7">
        <v>10075</v>
      </c>
      <c r="H162" t="s">
        <v>202</v>
      </c>
      <c r="I162" t="s">
        <v>20</v>
      </c>
    </row>
    <row r="163" spans="1:9" x14ac:dyDescent="0.2">
      <c r="A163" t="str">
        <f t="shared" si="2"/>
        <v>CommcaretypeDeveloper=externalclosedBy=sravfeyn</v>
      </c>
      <c r="B163" t="s">
        <v>9</v>
      </c>
      <c r="C163" t="s">
        <v>47</v>
      </c>
      <c r="D163" t="s">
        <v>49</v>
      </c>
      <c r="E163" t="s">
        <v>669</v>
      </c>
      <c r="F163" t="s">
        <v>669</v>
      </c>
      <c r="G163" s="7">
        <v>10029</v>
      </c>
      <c r="H163" t="s">
        <v>19</v>
      </c>
      <c r="I163" t="s">
        <v>1036</v>
      </c>
    </row>
    <row r="164" spans="1:9" x14ac:dyDescent="0.2">
      <c r="A164" t="str">
        <f t="shared" si="2"/>
        <v>CommcaretypeDeveloper=externalclosedBy=emord</v>
      </c>
      <c r="B164" t="s">
        <v>9</v>
      </c>
      <c r="C164" t="s">
        <v>47</v>
      </c>
      <c r="D164" t="s">
        <v>50</v>
      </c>
      <c r="E164" t="s">
        <v>669</v>
      </c>
      <c r="F164" t="s">
        <v>669</v>
      </c>
      <c r="G164" s="7">
        <v>10029</v>
      </c>
      <c r="H164" t="s">
        <v>19</v>
      </c>
      <c r="I164" t="s">
        <v>1036</v>
      </c>
    </row>
    <row r="165" spans="1:9" x14ac:dyDescent="0.2">
      <c r="A165" t="str">
        <f t="shared" si="2"/>
        <v>Commcarefirst_Pull=FalseclosedBy=sravfeyn</v>
      </c>
      <c r="B165" t="s">
        <v>9</v>
      </c>
      <c r="C165" t="s">
        <v>88</v>
      </c>
      <c r="D165" t="s">
        <v>49</v>
      </c>
      <c r="E165" t="s">
        <v>895</v>
      </c>
      <c r="F165" t="s">
        <v>669</v>
      </c>
      <c r="G165" t="s">
        <v>939</v>
      </c>
      <c r="H165" t="s">
        <v>22</v>
      </c>
      <c r="I165" t="s">
        <v>766</v>
      </c>
    </row>
    <row r="166" spans="1:9" x14ac:dyDescent="0.2">
      <c r="A166" t="str">
        <f t="shared" si="2"/>
        <v>CommcarechangedFiles_D=1 fileclosedBy=emord</v>
      </c>
      <c r="B166" t="s">
        <v>9</v>
      </c>
      <c r="C166" t="s">
        <v>36</v>
      </c>
      <c r="D166" t="s">
        <v>50</v>
      </c>
      <c r="E166" t="s">
        <v>406</v>
      </c>
      <c r="F166" t="s">
        <v>317</v>
      </c>
      <c r="G166" t="s">
        <v>694</v>
      </c>
      <c r="H166" t="s">
        <v>225</v>
      </c>
      <c r="I166" t="s">
        <v>1752</v>
      </c>
    </row>
    <row r="167" spans="1:9" x14ac:dyDescent="0.2">
      <c r="A167" t="str">
        <f t="shared" si="2"/>
        <v>Commcaretotal_lines_D=some linesclosedBy=mwhite</v>
      </c>
      <c r="B167" t="s">
        <v>9</v>
      </c>
      <c r="C167" t="s">
        <v>94</v>
      </c>
      <c r="D167" t="s">
        <v>51</v>
      </c>
      <c r="E167" t="s">
        <v>434</v>
      </c>
      <c r="F167" t="s">
        <v>1766</v>
      </c>
      <c r="G167" s="7">
        <v>1371</v>
      </c>
      <c r="H167" t="s">
        <v>282</v>
      </c>
      <c r="I167" s="7">
        <v>10033</v>
      </c>
    </row>
    <row r="168" spans="1:9" x14ac:dyDescent="0.2">
      <c r="A168" t="str">
        <f t="shared" si="2"/>
        <v>CommcarecommitsPull_D=1 commitclosedBy=emord</v>
      </c>
      <c r="B168" t="s">
        <v>9</v>
      </c>
      <c r="C168" t="s">
        <v>10</v>
      </c>
      <c r="D168" t="s">
        <v>50</v>
      </c>
      <c r="E168" t="s">
        <v>208</v>
      </c>
      <c r="F168" t="s">
        <v>1089</v>
      </c>
      <c r="G168" t="s">
        <v>810</v>
      </c>
      <c r="H168" t="s">
        <v>345</v>
      </c>
      <c r="I168" t="s">
        <v>932</v>
      </c>
    </row>
    <row r="169" spans="1:9" x14ac:dyDescent="0.2">
      <c r="A169" t="str">
        <f t="shared" si="2"/>
        <v>CommcarecommitsPull_D=some commitsclosedBy=emord</v>
      </c>
      <c r="B169" t="s">
        <v>9</v>
      </c>
      <c r="C169" t="s">
        <v>83</v>
      </c>
      <c r="D169" t="s">
        <v>50</v>
      </c>
      <c r="E169" t="s">
        <v>758</v>
      </c>
      <c r="F169" t="s">
        <v>428</v>
      </c>
      <c r="G169" t="s">
        <v>880</v>
      </c>
      <c r="H169" t="s">
        <v>230</v>
      </c>
      <c r="I169" t="s">
        <v>1041</v>
      </c>
    </row>
    <row r="170" spans="1:9" x14ac:dyDescent="0.2">
      <c r="A170" t="str">
        <f t="shared" si="2"/>
        <v>CommcarecommitsPull_D=many commitsclosedBy=sravfeyn</v>
      </c>
      <c r="B170" t="s">
        <v>9</v>
      </c>
      <c r="C170" t="s">
        <v>33</v>
      </c>
      <c r="D170" t="s">
        <v>49</v>
      </c>
      <c r="E170" t="s">
        <v>220</v>
      </c>
      <c r="F170" t="s">
        <v>718</v>
      </c>
      <c r="G170" t="s">
        <v>847</v>
      </c>
      <c r="H170" t="s">
        <v>225</v>
      </c>
      <c r="I170" t="s">
        <v>1703</v>
      </c>
    </row>
    <row r="171" spans="1:9" x14ac:dyDescent="0.2">
      <c r="A171" t="str">
        <f t="shared" si="2"/>
        <v>Commcaretotal_lines_D=many linesclosedBy=emord</v>
      </c>
      <c r="B171" t="s">
        <v>9</v>
      </c>
      <c r="C171" t="s">
        <v>93</v>
      </c>
      <c r="D171" t="s">
        <v>50</v>
      </c>
      <c r="E171" t="s">
        <v>675</v>
      </c>
      <c r="F171" t="s">
        <v>1316</v>
      </c>
      <c r="G171" t="s">
        <v>979</v>
      </c>
      <c r="H171" t="s">
        <v>237</v>
      </c>
      <c r="I171" t="s">
        <v>1042</v>
      </c>
    </row>
    <row r="172" spans="1:9" x14ac:dyDescent="0.2">
      <c r="A172" t="str">
        <f t="shared" si="2"/>
        <v>CommcarechangedFiles_D=many filesclosedBy=sravfeyn</v>
      </c>
      <c r="B172" t="s">
        <v>9</v>
      </c>
      <c r="C172" t="s">
        <v>39</v>
      </c>
      <c r="D172" t="s">
        <v>49</v>
      </c>
      <c r="E172" t="s">
        <v>274</v>
      </c>
      <c r="F172" t="s">
        <v>206</v>
      </c>
      <c r="G172" t="s">
        <v>734</v>
      </c>
      <c r="H172" t="s">
        <v>230</v>
      </c>
      <c r="I172" t="s">
        <v>1703</v>
      </c>
    </row>
    <row r="173" spans="1:9" x14ac:dyDescent="0.2">
      <c r="A173" t="str">
        <f t="shared" si="2"/>
        <v>CommcarechangedFiles_D=some filesclosedBy=sravfeyn</v>
      </c>
      <c r="B173" t="s">
        <v>9</v>
      </c>
      <c r="C173" t="s">
        <v>77</v>
      </c>
      <c r="D173" t="s">
        <v>49</v>
      </c>
      <c r="E173" t="s">
        <v>381</v>
      </c>
      <c r="F173" t="s">
        <v>473</v>
      </c>
      <c r="G173" t="s">
        <v>783</v>
      </c>
      <c r="H173" t="s">
        <v>237</v>
      </c>
      <c r="I173" t="s">
        <v>1750</v>
      </c>
    </row>
    <row r="174" spans="1:9" x14ac:dyDescent="0.2">
      <c r="A174" t="str">
        <f t="shared" si="2"/>
        <v>CommcarechangedFiles_D=1 fileclosedBy=mwhite</v>
      </c>
      <c r="B174" t="s">
        <v>9</v>
      </c>
      <c r="C174" t="s">
        <v>36</v>
      </c>
      <c r="D174" t="s">
        <v>51</v>
      </c>
      <c r="E174" t="s">
        <v>675</v>
      </c>
      <c r="F174" t="s">
        <v>835</v>
      </c>
      <c r="G174" s="7">
        <v>12415</v>
      </c>
      <c r="H174" t="s">
        <v>294</v>
      </c>
      <c r="I174" s="7">
        <v>1002</v>
      </c>
    </row>
    <row r="175" spans="1:9" x14ac:dyDescent="0.2">
      <c r="A175" t="str">
        <f t="shared" si="2"/>
        <v>CommcarechangedFiles_D=many filesclosedBy=emord</v>
      </c>
      <c r="B175" t="s">
        <v>9</v>
      </c>
      <c r="C175" t="s">
        <v>39</v>
      </c>
      <c r="D175" t="s">
        <v>50</v>
      </c>
      <c r="E175" t="s">
        <v>489</v>
      </c>
      <c r="F175" t="s">
        <v>238</v>
      </c>
      <c r="G175" t="s">
        <v>738</v>
      </c>
      <c r="H175" t="s">
        <v>345</v>
      </c>
      <c r="I175" t="s">
        <v>937</v>
      </c>
    </row>
    <row r="176" spans="1:9" x14ac:dyDescent="0.2">
      <c r="A176" t="str">
        <f t="shared" si="2"/>
        <v>CommcarecommitsPull_D=many commitsclosedBy=dmyung</v>
      </c>
      <c r="B176" t="s">
        <v>9</v>
      </c>
      <c r="C176" t="s">
        <v>33</v>
      </c>
      <c r="D176" t="s">
        <v>29</v>
      </c>
      <c r="E176" t="s">
        <v>290</v>
      </c>
      <c r="F176" t="s">
        <v>238</v>
      </c>
      <c r="G176" t="s">
        <v>856</v>
      </c>
      <c r="H176" t="s">
        <v>348</v>
      </c>
      <c r="I176" t="s">
        <v>1767</v>
      </c>
    </row>
    <row r="177" spans="1:9" x14ac:dyDescent="0.2">
      <c r="A177" t="str">
        <f t="shared" si="2"/>
        <v>CommcarecommitsPull_D=many commitsclosedBy=yedi</v>
      </c>
      <c r="B177" t="s">
        <v>9</v>
      </c>
      <c r="C177" t="s">
        <v>33</v>
      </c>
      <c r="D177" t="s">
        <v>25</v>
      </c>
      <c r="E177" t="s">
        <v>290</v>
      </c>
      <c r="F177" t="s">
        <v>238</v>
      </c>
      <c r="G177" t="s">
        <v>858</v>
      </c>
      <c r="H177" t="s">
        <v>579</v>
      </c>
      <c r="I177" t="s">
        <v>1768</v>
      </c>
    </row>
    <row r="178" spans="1:9" x14ac:dyDescent="0.2">
      <c r="A178" t="str">
        <f t="shared" si="2"/>
        <v>Commcaretotal_lines_D=many linesclosedBy=sravfeyn</v>
      </c>
      <c r="B178" t="s">
        <v>9</v>
      </c>
      <c r="C178" t="s">
        <v>93</v>
      </c>
      <c r="D178" t="s">
        <v>49</v>
      </c>
      <c r="E178" t="s">
        <v>756</v>
      </c>
      <c r="F178" t="s">
        <v>1769</v>
      </c>
      <c r="G178" t="s">
        <v>984</v>
      </c>
      <c r="H178" t="s">
        <v>569</v>
      </c>
      <c r="I178" t="s">
        <v>1035</v>
      </c>
    </row>
    <row r="179" spans="1:9" x14ac:dyDescent="0.2">
      <c r="A179" t="str">
        <f t="shared" si="2"/>
        <v>Commcaretotal_lines_D=many linesclosedBy=TylerSheffels</v>
      </c>
      <c r="B179" t="s">
        <v>9</v>
      </c>
      <c r="C179" t="s">
        <v>93</v>
      </c>
      <c r="D179" t="s">
        <v>52</v>
      </c>
      <c r="E179" t="s">
        <v>756</v>
      </c>
      <c r="F179" t="s">
        <v>1769</v>
      </c>
      <c r="G179" s="7">
        <v>12116</v>
      </c>
      <c r="H179" t="s">
        <v>262</v>
      </c>
      <c r="I179" s="7">
        <v>10016</v>
      </c>
    </row>
    <row r="180" spans="1:9" x14ac:dyDescent="0.2">
      <c r="A180" t="str">
        <f t="shared" si="2"/>
        <v>CommcarecommitsPull_D=1 commitclosedBy=mwhite</v>
      </c>
      <c r="B180" t="s">
        <v>9</v>
      </c>
      <c r="C180" t="s">
        <v>10</v>
      </c>
      <c r="D180" t="s">
        <v>51</v>
      </c>
      <c r="E180" t="s">
        <v>406</v>
      </c>
      <c r="F180" t="s">
        <v>945</v>
      </c>
      <c r="G180" s="7">
        <v>10844</v>
      </c>
      <c r="H180" t="s">
        <v>214</v>
      </c>
      <c r="I180" s="7">
        <v>10006</v>
      </c>
    </row>
    <row r="181" spans="1:9" x14ac:dyDescent="0.2">
      <c r="A181" t="str">
        <f t="shared" si="2"/>
        <v>Commcaretotal_lines_D=some linesclosedBy=gcapalbo</v>
      </c>
      <c r="B181" t="s">
        <v>9</v>
      </c>
      <c r="C181" t="s">
        <v>94</v>
      </c>
      <c r="D181" t="s">
        <v>48</v>
      </c>
      <c r="E181" t="s">
        <v>725</v>
      </c>
      <c r="F181" t="s">
        <v>945</v>
      </c>
      <c r="G181" t="s">
        <v>1023</v>
      </c>
      <c r="H181" t="s">
        <v>539</v>
      </c>
      <c r="I181" t="s">
        <v>1770</v>
      </c>
    </row>
    <row r="182" spans="1:9" x14ac:dyDescent="0.2">
      <c r="A182" t="str">
        <f t="shared" si="2"/>
        <v>CommcarecommitsPull_D=many commitsclosedBy=TylerSheffels</v>
      </c>
      <c r="B182" t="s">
        <v>9</v>
      </c>
      <c r="C182" t="s">
        <v>33</v>
      </c>
      <c r="D182" t="s">
        <v>52</v>
      </c>
      <c r="E182" t="s">
        <v>285</v>
      </c>
      <c r="F182" t="s">
        <v>945</v>
      </c>
      <c r="G182" s="7">
        <v>11476</v>
      </c>
      <c r="H182" t="s">
        <v>198</v>
      </c>
      <c r="I182" s="7">
        <v>10002</v>
      </c>
    </row>
    <row r="183" spans="1:9" x14ac:dyDescent="0.2">
      <c r="A183" t="str">
        <f t="shared" si="2"/>
        <v>CommcarecoreTeamFollowsRequester=falseclosedBy=TylerSheffels</v>
      </c>
      <c r="B183" t="s">
        <v>9</v>
      </c>
      <c r="C183" t="s">
        <v>61</v>
      </c>
      <c r="D183" t="s">
        <v>52</v>
      </c>
      <c r="E183" t="s">
        <v>902</v>
      </c>
      <c r="F183" t="s">
        <v>12</v>
      </c>
      <c r="G183" s="7">
        <v>11035</v>
      </c>
      <c r="H183" t="s">
        <v>278</v>
      </c>
      <c r="I183" s="7">
        <v>10008</v>
      </c>
    </row>
    <row r="184" spans="1:9" x14ac:dyDescent="0.2">
      <c r="A184" t="str">
        <f t="shared" si="2"/>
        <v>CommcarecommitsPull_D=1 commitclosedBy=TylerSheffels</v>
      </c>
      <c r="B184" t="s">
        <v>9</v>
      </c>
      <c r="C184" t="s">
        <v>10</v>
      </c>
      <c r="D184" t="s">
        <v>52</v>
      </c>
      <c r="E184" t="s">
        <v>210</v>
      </c>
      <c r="F184" t="s">
        <v>254</v>
      </c>
      <c r="G184" s="7">
        <v>11019</v>
      </c>
      <c r="H184" t="s">
        <v>216</v>
      </c>
      <c r="I184" s="7">
        <v>10007</v>
      </c>
    </row>
    <row r="185" spans="1:9" x14ac:dyDescent="0.2">
      <c r="A185" t="str">
        <f t="shared" si="2"/>
        <v>CommcarechangedFiles_D=some filesclosedBy=TylerSheffels</v>
      </c>
      <c r="B185" t="s">
        <v>9</v>
      </c>
      <c r="C185" t="s">
        <v>77</v>
      </c>
      <c r="D185" t="s">
        <v>52</v>
      </c>
      <c r="E185" t="s">
        <v>758</v>
      </c>
      <c r="F185" t="s">
        <v>254</v>
      </c>
      <c r="G185" s="7">
        <v>10971</v>
      </c>
      <c r="H185" t="s">
        <v>296</v>
      </c>
      <c r="I185" s="7">
        <v>10005</v>
      </c>
    </row>
    <row r="186" spans="1:9" x14ac:dyDescent="0.2">
      <c r="A186" t="str">
        <f t="shared" si="2"/>
        <v>CommcarecoreTeamFollowsRequester=falseclosedBy=mwhite</v>
      </c>
      <c r="B186" t="s">
        <v>9</v>
      </c>
      <c r="C186" t="s">
        <v>61</v>
      </c>
      <c r="D186" t="s">
        <v>51</v>
      </c>
      <c r="E186" t="s">
        <v>907</v>
      </c>
      <c r="F186" t="s">
        <v>1771</v>
      </c>
      <c r="G186" s="7">
        <v>10212</v>
      </c>
      <c r="H186" t="s">
        <v>198</v>
      </c>
      <c r="I186" t="s">
        <v>20</v>
      </c>
    </row>
    <row r="187" spans="1:9" x14ac:dyDescent="0.2">
      <c r="A187" t="str">
        <f t="shared" si="2"/>
        <v>CommcarecommitsPull_D=1 commitclosedBy=gcapalbo</v>
      </c>
      <c r="B187" t="s">
        <v>9</v>
      </c>
      <c r="C187" t="s">
        <v>10</v>
      </c>
      <c r="D187" t="s">
        <v>48</v>
      </c>
      <c r="E187" t="s">
        <v>827</v>
      </c>
      <c r="F187" t="s">
        <v>307</v>
      </c>
      <c r="G187" t="s">
        <v>829</v>
      </c>
      <c r="H187" t="s">
        <v>575</v>
      </c>
      <c r="I187" t="s">
        <v>927</v>
      </c>
    </row>
    <row r="188" spans="1:9" x14ac:dyDescent="0.2">
      <c r="A188" t="str">
        <f t="shared" si="2"/>
        <v>CommcarechangedFiles_D=1 fileclosedBy=gcapalbo</v>
      </c>
      <c r="B188" t="s">
        <v>9</v>
      </c>
      <c r="C188" t="s">
        <v>36</v>
      </c>
      <c r="D188" t="s">
        <v>48</v>
      </c>
      <c r="E188" t="s">
        <v>336</v>
      </c>
      <c r="F188" t="s">
        <v>1772</v>
      </c>
      <c r="G188" t="s">
        <v>713</v>
      </c>
      <c r="H188" t="s">
        <v>542</v>
      </c>
      <c r="I188" t="s">
        <v>1725</v>
      </c>
    </row>
    <row r="189" spans="1:9" x14ac:dyDescent="0.2">
      <c r="A189" t="str">
        <f t="shared" si="2"/>
        <v>CommcarecommitsPull_D=some commitsclosedBy=mwhite</v>
      </c>
      <c r="B189" t="s">
        <v>9</v>
      </c>
      <c r="C189" t="s">
        <v>83</v>
      </c>
      <c r="D189" t="s">
        <v>51</v>
      </c>
      <c r="E189" t="s">
        <v>213</v>
      </c>
      <c r="F189" t="s">
        <v>1772</v>
      </c>
      <c r="G189" t="s">
        <v>871</v>
      </c>
      <c r="H189" t="s">
        <v>22</v>
      </c>
      <c r="I189" t="s">
        <v>1039</v>
      </c>
    </row>
    <row r="190" spans="1:9" x14ac:dyDescent="0.2">
      <c r="A190" t="str">
        <f t="shared" si="2"/>
        <v>CommcarecommitsPull_D=some commitsclosedBy=sravfeyn</v>
      </c>
      <c r="B190" t="s">
        <v>9</v>
      </c>
      <c r="C190" t="s">
        <v>83</v>
      </c>
      <c r="D190" t="s">
        <v>49</v>
      </c>
      <c r="E190" t="s">
        <v>213</v>
      </c>
      <c r="F190" t="s">
        <v>1772</v>
      </c>
      <c r="G190" t="s">
        <v>890</v>
      </c>
      <c r="H190" t="s">
        <v>416</v>
      </c>
      <c r="I190" t="s">
        <v>1773</v>
      </c>
    </row>
    <row r="191" spans="1:9" x14ac:dyDescent="0.2">
      <c r="A191" t="str">
        <f t="shared" si="2"/>
        <v>CommcarechangedFiles_D=some filesclosedBy=mwhite</v>
      </c>
      <c r="B191" t="s">
        <v>9</v>
      </c>
      <c r="C191" t="s">
        <v>77</v>
      </c>
      <c r="D191" t="s">
        <v>51</v>
      </c>
      <c r="E191" t="s">
        <v>405</v>
      </c>
      <c r="F191" t="s">
        <v>1772</v>
      </c>
      <c r="G191" t="s">
        <v>771</v>
      </c>
      <c r="H191" t="s">
        <v>22</v>
      </c>
      <c r="I191" t="s">
        <v>1670</v>
      </c>
    </row>
    <row r="192" spans="1:9" x14ac:dyDescent="0.2">
      <c r="A192" t="str">
        <f t="shared" si="2"/>
        <v>Commcarefirst_Pull=FalseclosedBy=mwhite</v>
      </c>
      <c r="B192" t="s">
        <v>9</v>
      </c>
      <c r="C192" t="s">
        <v>88</v>
      </c>
      <c r="D192" t="s">
        <v>51</v>
      </c>
      <c r="E192" t="s">
        <v>942</v>
      </c>
      <c r="F192" t="s">
        <v>260</v>
      </c>
      <c r="G192" t="s">
        <v>944</v>
      </c>
      <c r="H192" t="s">
        <v>230</v>
      </c>
      <c r="I192" t="s">
        <v>1009</v>
      </c>
    </row>
    <row r="193" spans="1:9" x14ac:dyDescent="0.2">
      <c r="A193" t="str">
        <f t="shared" si="2"/>
        <v>CommcaretypeDeveloper=externalclosedBy=mwhite</v>
      </c>
      <c r="B193" t="s">
        <v>9</v>
      </c>
      <c r="C193" t="s">
        <v>47</v>
      </c>
      <c r="D193" t="s">
        <v>51</v>
      </c>
      <c r="E193" t="s">
        <v>942</v>
      </c>
      <c r="F193" t="s">
        <v>942</v>
      </c>
      <c r="G193" t="s">
        <v>1043</v>
      </c>
      <c r="H193" t="s">
        <v>367</v>
      </c>
      <c r="I193" t="s">
        <v>1009</v>
      </c>
    </row>
    <row r="194" spans="1:9" x14ac:dyDescent="0.2">
      <c r="A194" t="str">
        <f t="shared" ref="A194:A257" si="3">_xlfn.CONCAT(B194,C194,D194)</f>
        <v>CommcarecommitsPull_D=many commitsclosedBy=mrgriscom</v>
      </c>
      <c r="B194" t="s">
        <v>9</v>
      </c>
      <c r="C194" t="s">
        <v>33</v>
      </c>
      <c r="D194" t="s">
        <v>56</v>
      </c>
      <c r="E194" t="s">
        <v>294</v>
      </c>
      <c r="F194" t="s">
        <v>1774</v>
      </c>
      <c r="G194" s="7">
        <v>27942</v>
      </c>
      <c r="H194" t="s">
        <v>270</v>
      </c>
      <c r="I194" s="7">
        <v>10048</v>
      </c>
    </row>
    <row r="195" spans="1:9" x14ac:dyDescent="0.2">
      <c r="A195" t="str">
        <f t="shared" si="3"/>
        <v>Commcarefirst_Pull=FalseclosedBy=TylerSheffels</v>
      </c>
      <c r="B195" t="s">
        <v>9</v>
      </c>
      <c r="C195" t="s">
        <v>88</v>
      </c>
      <c r="D195" t="s">
        <v>52</v>
      </c>
      <c r="E195" t="s">
        <v>902</v>
      </c>
      <c r="F195" t="s">
        <v>279</v>
      </c>
      <c r="G195" s="7">
        <v>10075</v>
      </c>
      <c r="H195" t="s">
        <v>202</v>
      </c>
      <c r="I195" t="s">
        <v>1036</v>
      </c>
    </row>
    <row r="196" spans="1:9" x14ac:dyDescent="0.2">
      <c r="A196" t="str">
        <f t="shared" si="3"/>
        <v>CommcaretypeDeveloper=externalclosedBy=TylerSheffels</v>
      </c>
      <c r="B196" t="s">
        <v>9</v>
      </c>
      <c r="C196" t="s">
        <v>47</v>
      </c>
      <c r="D196" t="s">
        <v>52</v>
      </c>
      <c r="E196" t="s">
        <v>902</v>
      </c>
      <c r="F196" t="s">
        <v>279</v>
      </c>
      <c r="G196" s="7">
        <v>10029</v>
      </c>
      <c r="H196" t="s">
        <v>19</v>
      </c>
      <c r="I196" t="s">
        <v>1036</v>
      </c>
    </row>
    <row r="197" spans="1:9" x14ac:dyDescent="0.2">
      <c r="A197" t="str">
        <f t="shared" si="3"/>
        <v>CommcarechangedFiles_D=1 fileclosedBy=TylerSheffels</v>
      </c>
      <c r="B197" t="s">
        <v>9</v>
      </c>
      <c r="C197" t="s">
        <v>36</v>
      </c>
      <c r="D197" t="s">
        <v>52</v>
      </c>
      <c r="E197" t="s">
        <v>259</v>
      </c>
      <c r="F197" t="s">
        <v>907</v>
      </c>
      <c r="G197" t="s">
        <v>691</v>
      </c>
      <c r="H197" t="s">
        <v>22</v>
      </c>
      <c r="I197" t="s">
        <v>1009</v>
      </c>
    </row>
    <row r="198" spans="1:9" x14ac:dyDescent="0.2">
      <c r="A198" t="str">
        <f t="shared" si="3"/>
        <v>Commcaretotal_lines_D=some linesclosedBy=TylerSheffels</v>
      </c>
      <c r="B198" t="s">
        <v>9</v>
      </c>
      <c r="C198" t="s">
        <v>94</v>
      </c>
      <c r="D198" t="s">
        <v>52</v>
      </c>
      <c r="E198" t="s">
        <v>381</v>
      </c>
      <c r="F198" t="s">
        <v>342</v>
      </c>
      <c r="G198" t="s">
        <v>1022</v>
      </c>
      <c r="H198" t="s">
        <v>590</v>
      </c>
      <c r="I198" t="s">
        <v>934</v>
      </c>
    </row>
    <row r="199" spans="1:9" x14ac:dyDescent="0.2">
      <c r="A199" t="str">
        <f t="shared" si="3"/>
        <v>CommcarechangedFiles_D=many filesclosedBy=TylerSheffels</v>
      </c>
      <c r="B199" t="s">
        <v>9</v>
      </c>
      <c r="C199" t="s">
        <v>39</v>
      </c>
      <c r="D199" t="s">
        <v>52</v>
      </c>
      <c r="E199" t="s">
        <v>290</v>
      </c>
      <c r="F199" t="s">
        <v>1638</v>
      </c>
      <c r="G199" t="s">
        <v>736</v>
      </c>
      <c r="H199" t="s">
        <v>230</v>
      </c>
      <c r="I199" t="s">
        <v>1703</v>
      </c>
    </row>
    <row r="200" spans="1:9" x14ac:dyDescent="0.2">
      <c r="A200" t="str">
        <f t="shared" si="3"/>
        <v>CommcarechangedFiles_D=some filesclosedBy=kennknowles</v>
      </c>
      <c r="B200" t="s">
        <v>9</v>
      </c>
      <c r="C200" t="s">
        <v>77</v>
      </c>
      <c r="D200" t="s">
        <v>53</v>
      </c>
      <c r="E200" t="s">
        <v>274</v>
      </c>
      <c r="F200" t="s">
        <v>410</v>
      </c>
      <c r="G200" s="7">
        <v>12329</v>
      </c>
      <c r="H200" t="s">
        <v>218</v>
      </c>
      <c r="I200" s="7">
        <v>10009</v>
      </c>
    </row>
    <row r="201" spans="1:9" x14ac:dyDescent="0.2">
      <c r="A201" t="str">
        <f t="shared" si="3"/>
        <v>Commcaretotal_lines_D=some linesclosedBy=kennknowles</v>
      </c>
      <c r="B201" t="s">
        <v>9</v>
      </c>
      <c r="C201" t="s">
        <v>94</v>
      </c>
      <c r="D201" t="s">
        <v>53</v>
      </c>
      <c r="E201" t="s">
        <v>251</v>
      </c>
      <c r="F201" t="s">
        <v>434</v>
      </c>
      <c r="G201" s="7">
        <v>12027</v>
      </c>
      <c r="H201" t="s">
        <v>216</v>
      </c>
      <c r="I201" s="7">
        <v>10009</v>
      </c>
    </row>
    <row r="202" spans="1:9" x14ac:dyDescent="0.2">
      <c r="A202" t="str">
        <f t="shared" si="3"/>
        <v>Commcaretotal_lines_D=some linesclosedBy=kaapstorm</v>
      </c>
      <c r="B202" t="s">
        <v>9</v>
      </c>
      <c r="C202" t="s">
        <v>94</v>
      </c>
      <c r="D202" t="s">
        <v>54</v>
      </c>
      <c r="E202" t="s">
        <v>251</v>
      </c>
      <c r="F202" t="s">
        <v>434</v>
      </c>
      <c r="G202" s="7">
        <v>13029</v>
      </c>
      <c r="H202" t="s">
        <v>278</v>
      </c>
      <c r="I202" s="7">
        <v>10013</v>
      </c>
    </row>
    <row r="203" spans="1:9" x14ac:dyDescent="0.2">
      <c r="A203" t="str">
        <f t="shared" si="3"/>
        <v>CommcarecommitsPull_D=some commitsclosedBy=kennknowles</v>
      </c>
      <c r="B203" t="s">
        <v>9</v>
      </c>
      <c r="C203" t="s">
        <v>83</v>
      </c>
      <c r="D203" t="s">
        <v>53</v>
      </c>
      <c r="E203" t="s">
        <v>253</v>
      </c>
      <c r="F203" t="s">
        <v>434</v>
      </c>
      <c r="G203" s="7">
        <v>12013</v>
      </c>
      <c r="H203" t="s">
        <v>296</v>
      </c>
      <c r="I203" s="7">
        <v>10006</v>
      </c>
    </row>
    <row r="204" spans="1:9" x14ac:dyDescent="0.2">
      <c r="A204" t="str">
        <f t="shared" si="3"/>
        <v>CommcarecommitsPull_D=1 commitclosedBy=kaapstorm</v>
      </c>
      <c r="B204" t="s">
        <v>9</v>
      </c>
      <c r="C204" t="s">
        <v>10</v>
      </c>
      <c r="D204" t="s">
        <v>54</v>
      </c>
      <c r="E204" t="s">
        <v>655</v>
      </c>
      <c r="F204" t="s">
        <v>210</v>
      </c>
      <c r="G204" s="7">
        <v>12109</v>
      </c>
      <c r="H204" t="s">
        <v>270</v>
      </c>
      <c r="I204" s="7">
        <v>10009</v>
      </c>
    </row>
    <row r="205" spans="1:9" x14ac:dyDescent="0.2">
      <c r="A205" t="str">
        <f t="shared" si="3"/>
        <v>Commcaretotal_lines_D=some linesclosedBy=orangejenny</v>
      </c>
      <c r="B205" t="s">
        <v>9</v>
      </c>
      <c r="C205" t="s">
        <v>94</v>
      </c>
      <c r="D205" t="s">
        <v>55</v>
      </c>
      <c r="E205" t="s">
        <v>405</v>
      </c>
      <c r="F205" t="s">
        <v>210</v>
      </c>
      <c r="G205" s="7">
        <v>12285</v>
      </c>
      <c r="H205" t="s">
        <v>216</v>
      </c>
      <c r="I205" s="7">
        <v>10009</v>
      </c>
    </row>
    <row r="206" spans="1:9" x14ac:dyDescent="0.2">
      <c r="A206" t="str">
        <f t="shared" si="3"/>
        <v>CommcarecommitsPull_D=some commitsclosedBy=TylerSheffels</v>
      </c>
      <c r="B206" t="s">
        <v>9</v>
      </c>
      <c r="C206" t="s">
        <v>83</v>
      </c>
      <c r="D206" t="s">
        <v>52</v>
      </c>
      <c r="E206" t="s">
        <v>220</v>
      </c>
      <c r="F206" t="s">
        <v>210</v>
      </c>
      <c r="G206" t="s">
        <v>892</v>
      </c>
      <c r="H206" t="s">
        <v>371</v>
      </c>
      <c r="I206" t="s">
        <v>594</v>
      </c>
    </row>
    <row r="207" spans="1:9" x14ac:dyDescent="0.2">
      <c r="A207" t="str">
        <f t="shared" si="3"/>
        <v>CommcarechangedFiles_D=many filesclosedBy=mrgriscom</v>
      </c>
      <c r="B207" t="s">
        <v>9</v>
      </c>
      <c r="C207" t="s">
        <v>39</v>
      </c>
      <c r="D207" t="s">
        <v>56</v>
      </c>
      <c r="E207" t="s">
        <v>294</v>
      </c>
      <c r="F207" t="s">
        <v>1660</v>
      </c>
      <c r="G207" s="7">
        <v>18664</v>
      </c>
      <c r="H207" t="s">
        <v>214</v>
      </c>
      <c r="I207" s="7">
        <v>10021</v>
      </c>
    </row>
    <row r="208" spans="1:9" x14ac:dyDescent="0.2">
      <c r="A208" t="str">
        <f t="shared" si="3"/>
        <v>CommcarecommitsPull_D=1 commitclosedBy=kennknowles</v>
      </c>
      <c r="B208" t="s">
        <v>9</v>
      </c>
      <c r="C208" t="s">
        <v>10</v>
      </c>
      <c r="D208" t="s">
        <v>53</v>
      </c>
      <c r="E208" t="s">
        <v>312</v>
      </c>
      <c r="F208" t="s">
        <v>827</v>
      </c>
      <c r="G208" s="7">
        <v>10763</v>
      </c>
      <c r="H208" t="s">
        <v>296</v>
      </c>
      <c r="I208" s="7">
        <v>10002</v>
      </c>
    </row>
    <row r="209" spans="1:9" x14ac:dyDescent="0.2">
      <c r="A209" t="str">
        <f t="shared" si="3"/>
        <v>CommcarechangedFiles_D=1 fileclosedBy=kennknowles</v>
      </c>
      <c r="B209" t="s">
        <v>9</v>
      </c>
      <c r="C209" t="s">
        <v>36</v>
      </c>
      <c r="D209" t="s">
        <v>53</v>
      </c>
      <c r="E209" t="s">
        <v>267</v>
      </c>
      <c r="F209" t="s">
        <v>827</v>
      </c>
      <c r="G209" s="7">
        <v>10664</v>
      </c>
      <c r="H209" t="s">
        <v>198</v>
      </c>
      <c r="I209" s="7">
        <v>10001</v>
      </c>
    </row>
    <row r="210" spans="1:9" x14ac:dyDescent="0.2">
      <c r="A210" t="str">
        <f t="shared" si="3"/>
        <v>CommcarecoreTeamFollowsRequester=falseclosedBy=kaapstorm</v>
      </c>
      <c r="B210" t="s">
        <v>9</v>
      </c>
      <c r="C210" t="s">
        <v>61</v>
      </c>
      <c r="D210" t="s">
        <v>54</v>
      </c>
      <c r="E210" t="s">
        <v>851</v>
      </c>
      <c r="F210" t="s">
        <v>675</v>
      </c>
      <c r="G210" s="7">
        <v>11035</v>
      </c>
      <c r="H210" t="s">
        <v>214</v>
      </c>
      <c r="I210" s="7">
        <v>10004</v>
      </c>
    </row>
    <row r="211" spans="1:9" x14ac:dyDescent="0.2">
      <c r="A211" t="str">
        <f t="shared" si="3"/>
        <v>CommcarechangedFiles_D=1 fileclosedBy=kaapstorm</v>
      </c>
      <c r="B211" t="s">
        <v>9</v>
      </c>
      <c r="C211" t="s">
        <v>36</v>
      </c>
      <c r="D211" t="s">
        <v>54</v>
      </c>
      <c r="E211" t="s">
        <v>335</v>
      </c>
      <c r="F211" t="s">
        <v>675</v>
      </c>
      <c r="G211" s="7">
        <v>10975</v>
      </c>
      <c r="H211" t="s">
        <v>198</v>
      </c>
      <c r="I211" s="7">
        <v>10002</v>
      </c>
    </row>
    <row r="212" spans="1:9" x14ac:dyDescent="0.2">
      <c r="A212" t="str">
        <f t="shared" si="3"/>
        <v>CommcarechangedFiles_D=1 fileclosedBy=orangejenny</v>
      </c>
      <c r="B212" t="s">
        <v>9</v>
      </c>
      <c r="C212" t="s">
        <v>36</v>
      </c>
      <c r="D212" t="s">
        <v>55</v>
      </c>
      <c r="E212" t="s">
        <v>335</v>
      </c>
      <c r="F212" t="s">
        <v>675</v>
      </c>
      <c r="G212" s="7">
        <v>11289</v>
      </c>
      <c r="H212" t="s">
        <v>296</v>
      </c>
      <c r="I212" s="7">
        <v>10004</v>
      </c>
    </row>
    <row r="213" spans="1:9" x14ac:dyDescent="0.2">
      <c r="A213" t="str">
        <f t="shared" si="3"/>
        <v>Commcarefirst_Pull=FalseclosedBy=kennknowles</v>
      </c>
      <c r="B213" t="s">
        <v>9</v>
      </c>
      <c r="C213" t="s">
        <v>88</v>
      </c>
      <c r="D213" t="s">
        <v>53</v>
      </c>
      <c r="E213" t="s">
        <v>211</v>
      </c>
      <c r="F213" t="s">
        <v>211</v>
      </c>
      <c r="G213" s="7">
        <v>10075</v>
      </c>
      <c r="H213" t="s">
        <v>19</v>
      </c>
      <c r="I213" t="s">
        <v>1036</v>
      </c>
    </row>
    <row r="214" spans="1:9" x14ac:dyDescent="0.2">
      <c r="A214" t="str">
        <f t="shared" si="3"/>
        <v>CommcaretypeDeveloper=externalclosedBy=kennknowles</v>
      </c>
      <c r="B214" t="s">
        <v>9</v>
      </c>
      <c r="C214" t="s">
        <v>47</v>
      </c>
      <c r="D214" t="s">
        <v>53</v>
      </c>
      <c r="E214" t="s">
        <v>211</v>
      </c>
      <c r="F214" t="s">
        <v>211</v>
      </c>
      <c r="G214" s="7">
        <v>10029</v>
      </c>
      <c r="H214" t="s">
        <v>19</v>
      </c>
      <c r="I214" t="s">
        <v>1036</v>
      </c>
    </row>
    <row r="215" spans="1:9" x14ac:dyDescent="0.2">
      <c r="A215" t="str">
        <f t="shared" si="3"/>
        <v>CommcarecommitsPull_D=1 commitclosedBy=orangejenny</v>
      </c>
      <c r="B215" t="s">
        <v>9</v>
      </c>
      <c r="C215" t="s">
        <v>10</v>
      </c>
      <c r="D215" t="s">
        <v>55</v>
      </c>
      <c r="E215" t="s">
        <v>251</v>
      </c>
      <c r="F215" t="s">
        <v>211</v>
      </c>
      <c r="G215" s="7">
        <v>11071</v>
      </c>
      <c r="H215" t="s">
        <v>296</v>
      </c>
      <c r="I215" s="7">
        <v>10003</v>
      </c>
    </row>
    <row r="216" spans="1:9" x14ac:dyDescent="0.2">
      <c r="A216" t="str">
        <f t="shared" si="3"/>
        <v>CommcarecoreTeamFollowsRequester=falseclosedBy=orangejenny</v>
      </c>
      <c r="B216" t="s">
        <v>9</v>
      </c>
      <c r="C216" t="s">
        <v>61</v>
      </c>
      <c r="D216" t="s">
        <v>55</v>
      </c>
      <c r="E216" t="s">
        <v>756</v>
      </c>
      <c r="F216" t="s">
        <v>399</v>
      </c>
      <c r="G216" s="7">
        <v>11035</v>
      </c>
      <c r="H216" t="s">
        <v>214</v>
      </c>
      <c r="I216" s="7">
        <v>10004</v>
      </c>
    </row>
    <row r="217" spans="1:9" x14ac:dyDescent="0.2">
      <c r="A217" t="str">
        <f t="shared" si="3"/>
        <v>Commcaretotal_lines_D=many linesclosedBy=mwhite</v>
      </c>
      <c r="B217" t="s">
        <v>9</v>
      </c>
      <c r="C217" t="s">
        <v>93</v>
      </c>
      <c r="D217" t="s">
        <v>51</v>
      </c>
      <c r="E217" t="s">
        <v>213</v>
      </c>
      <c r="F217" t="s">
        <v>725</v>
      </c>
      <c r="G217" t="s">
        <v>991</v>
      </c>
      <c r="H217" t="s">
        <v>542</v>
      </c>
      <c r="I217" t="s">
        <v>1725</v>
      </c>
    </row>
    <row r="218" spans="1:9" x14ac:dyDescent="0.2">
      <c r="A218" t="str">
        <f t="shared" si="3"/>
        <v>Commcarefirst_Pull=FalseclosedBy=kaapstorm</v>
      </c>
      <c r="B218" t="s">
        <v>9</v>
      </c>
      <c r="C218" t="s">
        <v>88</v>
      </c>
      <c r="D218" t="s">
        <v>54</v>
      </c>
      <c r="E218" t="s">
        <v>851</v>
      </c>
      <c r="F218" t="s">
        <v>851</v>
      </c>
      <c r="G218" s="7">
        <v>10075</v>
      </c>
      <c r="H218" t="s">
        <v>19</v>
      </c>
      <c r="I218" t="s">
        <v>1036</v>
      </c>
    </row>
    <row r="219" spans="1:9" x14ac:dyDescent="0.2">
      <c r="A219" t="str">
        <f t="shared" si="3"/>
        <v>CommcaretypeDeveloper=externalclosedBy=kaapstorm</v>
      </c>
      <c r="B219" t="s">
        <v>9</v>
      </c>
      <c r="C219" t="s">
        <v>47</v>
      </c>
      <c r="D219" t="s">
        <v>54</v>
      </c>
      <c r="E219" t="s">
        <v>851</v>
      </c>
      <c r="F219" t="s">
        <v>851</v>
      </c>
      <c r="G219" s="7">
        <v>10029</v>
      </c>
      <c r="H219" t="s">
        <v>19</v>
      </c>
      <c r="I219" t="s">
        <v>1036</v>
      </c>
    </row>
    <row r="220" spans="1:9" x14ac:dyDescent="0.2">
      <c r="A220" t="str">
        <f t="shared" si="3"/>
        <v>CommcarechangedFiles_D=some filesclosedBy=kaapstorm</v>
      </c>
      <c r="B220" t="s">
        <v>9</v>
      </c>
      <c r="C220" t="s">
        <v>77</v>
      </c>
      <c r="D220" t="s">
        <v>54</v>
      </c>
      <c r="E220" t="s">
        <v>253</v>
      </c>
      <c r="F220" t="s">
        <v>851</v>
      </c>
      <c r="G220" s="7">
        <v>10017</v>
      </c>
      <c r="H220" t="s">
        <v>19</v>
      </c>
      <c r="I220" t="s">
        <v>1009</v>
      </c>
    </row>
    <row r="221" spans="1:9" x14ac:dyDescent="0.2">
      <c r="A221" t="str">
        <f t="shared" si="3"/>
        <v>Commcarefirst_Pull=FalseclosedBy=orangejenny</v>
      </c>
      <c r="B221" t="s">
        <v>9</v>
      </c>
      <c r="C221" t="s">
        <v>88</v>
      </c>
      <c r="D221" t="s">
        <v>55</v>
      </c>
      <c r="E221" t="s">
        <v>756</v>
      </c>
      <c r="F221" t="s">
        <v>286</v>
      </c>
      <c r="G221" s="7">
        <v>10075</v>
      </c>
      <c r="H221" t="s">
        <v>19</v>
      </c>
      <c r="I221" t="s">
        <v>1036</v>
      </c>
    </row>
    <row r="222" spans="1:9" x14ac:dyDescent="0.2">
      <c r="A222" t="str">
        <f t="shared" si="3"/>
        <v>CommcaretypeDeveloper=externalclosedBy=orangejenny</v>
      </c>
      <c r="B222" t="s">
        <v>9</v>
      </c>
      <c r="C222" t="s">
        <v>47</v>
      </c>
      <c r="D222" t="s">
        <v>55</v>
      </c>
      <c r="E222" t="s">
        <v>756</v>
      </c>
      <c r="F222" t="s">
        <v>756</v>
      </c>
      <c r="G222" s="7">
        <v>10029</v>
      </c>
      <c r="H222" t="s">
        <v>19</v>
      </c>
      <c r="I222" t="s">
        <v>1036</v>
      </c>
    </row>
    <row r="223" spans="1:9" x14ac:dyDescent="0.2">
      <c r="A223" t="str">
        <f t="shared" si="3"/>
        <v>CommcarechangedFiles_D=some filesclosedBy=orangejenny</v>
      </c>
      <c r="B223" t="s">
        <v>9</v>
      </c>
      <c r="C223" t="s">
        <v>77</v>
      </c>
      <c r="D223" t="s">
        <v>55</v>
      </c>
      <c r="E223" t="s">
        <v>220</v>
      </c>
      <c r="F223" t="s">
        <v>439</v>
      </c>
      <c r="G223" t="s">
        <v>778</v>
      </c>
      <c r="H223" t="s">
        <v>225</v>
      </c>
      <c r="I223" t="s">
        <v>1039</v>
      </c>
    </row>
    <row r="224" spans="1:9" x14ac:dyDescent="0.2">
      <c r="A224" t="str">
        <f t="shared" si="3"/>
        <v>Commcaretotal_lines_D=many linesclosedBy=kennknowles</v>
      </c>
      <c r="B224" t="s">
        <v>9</v>
      </c>
      <c r="C224" t="s">
        <v>93</v>
      </c>
      <c r="D224" t="s">
        <v>53</v>
      </c>
      <c r="E224" t="s">
        <v>341</v>
      </c>
      <c r="F224" t="s">
        <v>397</v>
      </c>
      <c r="G224" t="s">
        <v>986</v>
      </c>
      <c r="H224" t="s">
        <v>590</v>
      </c>
      <c r="I224" t="s">
        <v>934</v>
      </c>
    </row>
    <row r="225" spans="1:9" x14ac:dyDescent="0.2">
      <c r="A225" t="str">
        <f t="shared" si="3"/>
        <v>Commcaretotal_lines_D=many linesclosedBy=orangejenny</v>
      </c>
      <c r="B225" t="s">
        <v>9</v>
      </c>
      <c r="C225" t="s">
        <v>93</v>
      </c>
      <c r="D225" t="s">
        <v>55</v>
      </c>
      <c r="E225" t="s">
        <v>217</v>
      </c>
      <c r="F225" t="s">
        <v>1775</v>
      </c>
      <c r="G225" t="s">
        <v>182</v>
      </c>
      <c r="H225" t="s">
        <v>345</v>
      </c>
      <c r="I225" t="s">
        <v>1041</v>
      </c>
    </row>
    <row r="226" spans="1:9" x14ac:dyDescent="0.2">
      <c r="A226" t="str">
        <f t="shared" si="3"/>
        <v>CommcarecommitsPull_D=some commitsclosedBy=orangejenny</v>
      </c>
      <c r="B226" t="s">
        <v>9</v>
      </c>
      <c r="C226" t="s">
        <v>83</v>
      </c>
      <c r="D226" t="s">
        <v>55</v>
      </c>
      <c r="E226" t="s">
        <v>247</v>
      </c>
      <c r="F226" t="s">
        <v>655</v>
      </c>
      <c r="G226" t="s">
        <v>888</v>
      </c>
      <c r="H226" t="s">
        <v>367</v>
      </c>
      <c r="I226" t="s">
        <v>1271</v>
      </c>
    </row>
    <row r="227" spans="1:9" x14ac:dyDescent="0.2">
      <c r="A227" t="str">
        <f t="shared" si="3"/>
        <v>Commcaretotal_lines_D=many linesclosedBy=kaapstorm</v>
      </c>
      <c r="B227" t="s">
        <v>9</v>
      </c>
      <c r="C227" t="s">
        <v>93</v>
      </c>
      <c r="D227" t="s">
        <v>54</v>
      </c>
      <c r="E227" t="s">
        <v>253</v>
      </c>
      <c r="F227" t="s">
        <v>312</v>
      </c>
      <c r="G227" t="s">
        <v>988</v>
      </c>
      <c r="H227" t="s">
        <v>590</v>
      </c>
      <c r="I227" t="s">
        <v>1271</v>
      </c>
    </row>
    <row r="228" spans="1:9" x14ac:dyDescent="0.2">
      <c r="A228" t="str">
        <f t="shared" si="3"/>
        <v>CommcarecoreTeamFollowsRequester=falseclosedBy=kennknowles</v>
      </c>
      <c r="B228" t="s">
        <v>9</v>
      </c>
      <c r="C228" t="s">
        <v>61</v>
      </c>
      <c r="D228" t="s">
        <v>53</v>
      </c>
      <c r="E228" t="s">
        <v>758</v>
      </c>
      <c r="F228" t="s">
        <v>995</v>
      </c>
      <c r="G228" t="s">
        <v>914</v>
      </c>
      <c r="H228" t="s">
        <v>469</v>
      </c>
      <c r="I228" t="s">
        <v>1703</v>
      </c>
    </row>
    <row r="229" spans="1:9" x14ac:dyDescent="0.2">
      <c r="A229" t="str">
        <f t="shared" si="3"/>
        <v>CommcarecoreTeamFollowsRequester=falseclosedBy=mrgriscom</v>
      </c>
      <c r="B229" t="s">
        <v>9</v>
      </c>
      <c r="C229" t="s">
        <v>61</v>
      </c>
      <c r="D229" t="s">
        <v>56</v>
      </c>
      <c r="E229" t="s">
        <v>758</v>
      </c>
      <c r="F229" t="s">
        <v>995</v>
      </c>
      <c r="G229" s="7">
        <v>11035</v>
      </c>
      <c r="H229" t="s">
        <v>296</v>
      </c>
      <c r="I229" s="7">
        <v>10002</v>
      </c>
    </row>
    <row r="230" spans="1:9" x14ac:dyDescent="0.2">
      <c r="A230" t="str">
        <f t="shared" si="3"/>
        <v>Commcaretotal_lines_D=many linesclosedBy=mrgriscom</v>
      </c>
      <c r="B230" t="s">
        <v>9</v>
      </c>
      <c r="C230" t="s">
        <v>93</v>
      </c>
      <c r="D230" t="s">
        <v>56</v>
      </c>
      <c r="E230" t="s">
        <v>220</v>
      </c>
      <c r="F230" t="s">
        <v>251</v>
      </c>
      <c r="G230" s="7">
        <v>1043</v>
      </c>
      <c r="H230" t="s">
        <v>202</v>
      </c>
      <c r="I230" t="s">
        <v>766</v>
      </c>
    </row>
    <row r="231" spans="1:9" x14ac:dyDescent="0.2">
      <c r="A231" t="str">
        <f t="shared" si="3"/>
        <v>Commcaretotal_lines_D=some linesclosedBy=mrgriscom</v>
      </c>
      <c r="B231" t="s">
        <v>9</v>
      </c>
      <c r="C231" t="s">
        <v>94</v>
      </c>
      <c r="D231" t="s">
        <v>56</v>
      </c>
      <c r="E231" t="s">
        <v>253</v>
      </c>
      <c r="F231" t="s">
        <v>251</v>
      </c>
      <c r="G231" s="7">
        <v>10197</v>
      </c>
      <c r="H231" t="s">
        <v>19</v>
      </c>
      <c r="I231" t="s">
        <v>766</v>
      </c>
    </row>
    <row r="232" spans="1:9" x14ac:dyDescent="0.2">
      <c r="A232" t="str">
        <f t="shared" si="3"/>
        <v>Commcarefirst_Pull=FalseclosedBy=mrgriscom</v>
      </c>
      <c r="B232" t="s">
        <v>9</v>
      </c>
      <c r="C232" t="s">
        <v>88</v>
      </c>
      <c r="D232" t="s">
        <v>56</v>
      </c>
      <c r="E232" t="s">
        <v>758</v>
      </c>
      <c r="F232" t="s">
        <v>758</v>
      </c>
      <c r="G232" s="7">
        <v>10075</v>
      </c>
      <c r="H232" t="s">
        <v>19</v>
      </c>
      <c r="I232" t="s">
        <v>1036</v>
      </c>
    </row>
    <row r="233" spans="1:9" x14ac:dyDescent="0.2">
      <c r="A233" t="str">
        <f t="shared" si="3"/>
        <v>CommcaretypeDeveloper=externalclosedBy=mrgriscom</v>
      </c>
      <c r="B233" t="s">
        <v>9</v>
      </c>
      <c r="C233" t="s">
        <v>47</v>
      </c>
      <c r="D233" t="s">
        <v>56</v>
      </c>
      <c r="E233" t="s">
        <v>758</v>
      </c>
      <c r="F233" t="s">
        <v>758</v>
      </c>
      <c r="G233" s="7">
        <v>10029</v>
      </c>
      <c r="H233" t="s">
        <v>19</v>
      </c>
      <c r="I233" t="s">
        <v>1036</v>
      </c>
    </row>
    <row r="234" spans="1:9" x14ac:dyDescent="0.2">
      <c r="A234" t="str">
        <f t="shared" si="3"/>
        <v>CommcarechangedFiles_D=some filesclosedBy=mrgriscom</v>
      </c>
      <c r="B234" t="s">
        <v>9</v>
      </c>
      <c r="C234" t="s">
        <v>77</v>
      </c>
      <c r="D234" t="s">
        <v>56</v>
      </c>
      <c r="E234" t="s">
        <v>247</v>
      </c>
      <c r="F234" t="s">
        <v>722</v>
      </c>
      <c r="G234" t="s">
        <v>781</v>
      </c>
      <c r="H234" t="s">
        <v>225</v>
      </c>
      <c r="I234" t="s">
        <v>1039</v>
      </c>
    </row>
    <row r="235" spans="1:9" x14ac:dyDescent="0.2">
      <c r="A235" t="str">
        <f t="shared" si="3"/>
        <v>CommcarechangedFiles_D=some filesclosedBy=proteusvacuum</v>
      </c>
      <c r="B235" t="s">
        <v>9</v>
      </c>
      <c r="C235" t="s">
        <v>77</v>
      </c>
      <c r="D235" t="s">
        <v>57</v>
      </c>
      <c r="E235" t="s">
        <v>247</v>
      </c>
      <c r="F235" t="s">
        <v>722</v>
      </c>
      <c r="G235" s="7">
        <v>19124</v>
      </c>
      <c r="H235" t="s">
        <v>214</v>
      </c>
      <c r="I235" s="7">
        <v>1001</v>
      </c>
    </row>
    <row r="236" spans="1:9" x14ac:dyDescent="0.2">
      <c r="A236" t="str">
        <f t="shared" si="3"/>
        <v>CommcarecommitsPull_D=1 commitclosedBy=mrgriscom</v>
      </c>
      <c r="B236" t="s">
        <v>9</v>
      </c>
      <c r="C236" t="s">
        <v>10</v>
      </c>
      <c r="D236" t="s">
        <v>56</v>
      </c>
      <c r="E236" t="s">
        <v>217</v>
      </c>
      <c r="F236" t="s">
        <v>722</v>
      </c>
      <c r="G236" t="s">
        <v>822</v>
      </c>
      <c r="H236" t="s">
        <v>230</v>
      </c>
      <c r="I236" t="s">
        <v>1752</v>
      </c>
    </row>
    <row r="237" spans="1:9" x14ac:dyDescent="0.2">
      <c r="A237" t="str">
        <f t="shared" si="3"/>
        <v>CommcarechangedFiles_D=1 fileclosedBy=mrgriscom</v>
      </c>
      <c r="B237" t="s">
        <v>9</v>
      </c>
      <c r="C237" t="s">
        <v>36</v>
      </c>
      <c r="D237" t="s">
        <v>56</v>
      </c>
      <c r="E237" t="s">
        <v>294</v>
      </c>
      <c r="F237" t="s">
        <v>213</v>
      </c>
      <c r="G237" t="s">
        <v>711</v>
      </c>
      <c r="H237" t="s">
        <v>345</v>
      </c>
      <c r="I237" t="s">
        <v>1764</v>
      </c>
    </row>
    <row r="238" spans="1:9" x14ac:dyDescent="0.2">
      <c r="A238" t="str">
        <f t="shared" si="3"/>
        <v>Commcaretotal_lines_D=many linesclosedBy=proteusvacuum</v>
      </c>
      <c r="B238" t="s">
        <v>9</v>
      </c>
      <c r="C238" t="s">
        <v>93</v>
      </c>
      <c r="D238" t="s">
        <v>57</v>
      </c>
      <c r="E238" t="s">
        <v>247</v>
      </c>
      <c r="F238" t="s">
        <v>196</v>
      </c>
      <c r="G238" s="7">
        <v>13878</v>
      </c>
      <c r="H238" t="s">
        <v>296</v>
      </c>
      <c r="I238" s="7">
        <v>10003</v>
      </c>
    </row>
    <row r="239" spans="1:9" x14ac:dyDescent="0.2">
      <c r="A239" t="str">
        <f t="shared" si="3"/>
        <v>CommcarecoreTeamFollowsRequester=falseclosedBy=proteusvacuum</v>
      </c>
      <c r="B239" t="s">
        <v>9</v>
      </c>
      <c r="C239" t="s">
        <v>61</v>
      </c>
      <c r="D239" t="s">
        <v>57</v>
      </c>
      <c r="E239" t="s">
        <v>220</v>
      </c>
      <c r="F239" t="s">
        <v>253</v>
      </c>
      <c r="G239" s="7">
        <v>11035</v>
      </c>
      <c r="H239" t="s">
        <v>202</v>
      </c>
      <c r="I239" t="s">
        <v>20</v>
      </c>
    </row>
    <row r="240" spans="1:9" x14ac:dyDescent="0.2">
      <c r="A240" t="str">
        <f t="shared" si="3"/>
        <v>Commcarefirst_Pull=FalseclosedBy=proteusvacuum</v>
      </c>
      <c r="B240" t="s">
        <v>9</v>
      </c>
      <c r="C240" t="s">
        <v>88</v>
      </c>
      <c r="D240" t="s">
        <v>57</v>
      </c>
      <c r="E240" t="s">
        <v>220</v>
      </c>
      <c r="F240" t="s">
        <v>220</v>
      </c>
      <c r="G240" s="7">
        <v>10075</v>
      </c>
      <c r="H240" t="s">
        <v>19</v>
      </c>
      <c r="I240" t="s">
        <v>1036</v>
      </c>
    </row>
    <row r="241" spans="1:9" x14ac:dyDescent="0.2">
      <c r="A241" t="str">
        <f t="shared" si="3"/>
        <v>CommcaretypeDeveloper=externalclosedBy=proteusvacuum</v>
      </c>
      <c r="B241" t="s">
        <v>9</v>
      </c>
      <c r="C241" t="s">
        <v>47</v>
      </c>
      <c r="D241" t="s">
        <v>57</v>
      </c>
      <c r="E241" t="s">
        <v>220</v>
      </c>
      <c r="F241" t="s">
        <v>220</v>
      </c>
      <c r="G241" s="7">
        <v>10029</v>
      </c>
      <c r="H241" t="s">
        <v>19</v>
      </c>
      <c r="I241" t="s">
        <v>1036</v>
      </c>
    </row>
    <row r="242" spans="1:9" x14ac:dyDescent="0.2">
      <c r="A242" t="str">
        <f t="shared" si="3"/>
        <v>Ipythontotal_lines_D=1 lineclosedBy=minrk</v>
      </c>
      <c r="B242" t="s">
        <v>134</v>
      </c>
      <c r="C242" t="s">
        <v>91</v>
      </c>
      <c r="D242" t="s">
        <v>135</v>
      </c>
      <c r="E242" t="s">
        <v>902</v>
      </c>
      <c r="F242" t="s">
        <v>1776</v>
      </c>
      <c r="G242" s="7">
        <v>1145</v>
      </c>
      <c r="H242" t="s">
        <v>294</v>
      </c>
      <c r="I242" s="7">
        <v>10495</v>
      </c>
    </row>
    <row r="243" spans="1:9" x14ac:dyDescent="0.2">
      <c r="A243" t="str">
        <f t="shared" si="3"/>
        <v>Ipythontotal_lines_D=some linesclosedBy=minrk</v>
      </c>
      <c r="B243" t="s">
        <v>134</v>
      </c>
      <c r="C243" t="s">
        <v>94</v>
      </c>
      <c r="D243" t="s">
        <v>135</v>
      </c>
      <c r="E243" t="s">
        <v>1100</v>
      </c>
      <c r="F243" t="s">
        <v>1777</v>
      </c>
      <c r="G243" s="7">
        <v>10805</v>
      </c>
      <c r="H243" t="s">
        <v>1102</v>
      </c>
      <c r="I243" s="7">
        <v>10364</v>
      </c>
    </row>
    <row r="244" spans="1:9" x14ac:dyDescent="0.2">
      <c r="A244" t="str">
        <f t="shared" si="3"/>
        <v>IpythonchangedFiles_D=1 fileclosedBy=minrk</v>
      </c>
      <c r="B244" t="s">
        <v>134</v>
      </c>
      <c r="C244" t="s">
        <v>36</v>
      </c>
      <c r="D244" t="s">
        <v>135</v>
      </c>
      <c r="E244" t="s">
        <v>1108</v>
      </c>
      <c r="F244" t="s">
        <v>1778</v>
      </c>
      <c r="G244" s="7">
        <v>10563</v>
      </c>
      <c r="H244" t="s">
        <v>1110</v>
      </c>
      <c r="I244" s="7">
        <v>10248</v>
      </c>
    </row>
    <row r="245" spans="1:9" x14ac:dyDescent="0.2">
      <c r="A245" t="str">
        <f t="shared" si="3"/>
        <v>IpythoncoreTeamFollowsRequester=trueclosedBy=ivanov</v>
      </c>
      <c r="B245" t="s">
        <v>134</v>
      </c>
      <c r="C245" t="s">
        <v>58</v>
      </c>
      <c r="D245" t="s">
        <v>142</v>
      </c>
      <c r="E245" t="s">
        <v>1080</v>
      </c>
      <c r="F245" t="s">
        <v>1779</v>
      </c>
      <c r="G245" s="7">
        <v>129736</v>
      </c>
      <c r="H245" t="s">
        <v>752</v>
      </c>
      <c r="I245" s="7">
        <v>14345</v>
      </c>
    </row>
    <row r="246" spans="1:9" x14ac:dyDescent="0.2">
      <c r="A246" t="str">
        <f t="shared" si="3"/>
        <v>IpythoncommitsPull_D=1 commitclosedBy=minrk</v>
      </c>
      <c r="B246" t="s">
        <v>134</v>
      </c>
      <c r="C246" t="s">
        <v>10</v>
      </c>
      <c r="D246" t="s">
        <v>135</v>
      </c>
      <c r="E246" t="s">
        <v>598</v>
      </c>
      <c r="F246" t="s">
        <v>1780</v>
      </c>
      <c r="G246" s="7">
        <v>10523</v>
      </c>
      <c r="H246" t="s">
        <v>360</v>
      </c>
      <c r="I246" s="7">
        <v>10231</v>
      </c>
    </row>
    <row r="247" spans="1:9" x14ac:dyDescent="0.2">
      <c r="A247" t="str">
        <f t="shared" si="3"/>
        <v>IpythoncoreTeamFollowsRequester=falseclosedBy=minrk</v>
      </c>
      <c r="B247" t="s">
        <v>134</v>
      </c>
      <c r="C247" t="s">
        <v>61</v>
      </c>
      <c r="D247" t="s">
        <v>135</v>
      </c>
      <c r="E247" t="s">
        <v>1051</v>
      </c>
      <c r="F247" t="s">
        <v>1781</v>
      </c>
      <c r="G247" s="7">
        <v>10296</v>
      </c>
      <c r="H247" t="s">
        <v>360</v>
      </c>
      <c r="I247" s="7">
        <v>10129</v>
      </c>
    </row>
    <row r="248" spans="1:9" x14ac:dyDescent="0.2">
      <c r="A248" t="str">
        <f t="shared" si="3"/>
        <v>IpythontypeDeveloper=externalclosedBy=minrk</v>
      </c>
      <c r="B248" t="s">
        <v>134</v>
      </c>
      <c r="C248" t="s">
        <v>47</v>
      </c>
      <c r="D248" t="s">
        <v>135</v>
      </c>
      <c r="E248" t="s">
        <v>1055</v>
      </c>
      <c r="F248" t="s">
        <v>1782</v>
      </c>
      <c r="G248" s="7">
        <v>10099</v>
      </c>
      <c r="H248" t="s">
        <v>267</v>
      </c>
      <c r="I248" s="7">
        <v>1004</v>
      </c>
    </row>
    <row r="249" spans="1:9" x14ac:dyDescent="0.2">
      <c r="A249" t="str">
        <f t="shared" si="3"/>
        <v>Ipythonfirst_Pull=FalseclosedBy=minrk</v>
      </c>
      <c r="B249" t="s">
        <v>134</v>
      </c>
      <c r="C249" t="s">
        <v>88</v>
      </c>
      <c r="D249" t="s">
        <v>135</v>
      </c>
      <c r="E249" t="s">
        <v>1078</v>
      </c>
      <c r="F249" t="s">
        <v>1783</v>
      </c>
      <c r="G249" s="7">
        <v>10066</v>
      </c>
      <c r="H249" t="s">
        <v>253</v>
      </c>
      <c r="I249" s="7">
        <v>10024</v>
      </c>
    </row>
    <row r="250" spans="1:9" x14ac:dyDescent="0.2">
      <c r="A250" t="str">
        <f t="shared" si="3"/>
        <v>IpythoncoreTeamFollowsRequester=trueclosedBy=jdfreder</v>
      </c>
      <c r="B250" t="s">
        <v>134</v>
      </c>
      <c r="C250" t="s">
        <v>58</v>
      </c>
      <c r="D250" t="s">
        <v>140</v>
      </c>
      <c r="E250" t="s">
        <v>1045</v>
      </c>
      <c r="F250" t="s">
        <v>1784</v>
      </c>
      <c r="G250" s="7">
        <v>83035</v>
      </c>
      <c r="H250" t="s">
        <v>1104</v>
      </c>
      <c r="I250" s="7">
        <v>13779</v>
      </c>
    </row>
    <row r="251" spans="1:9" x14ac:dyDescent="0.2">
      <c r="A251" t="str">
        <f t="shared" si="3"/>
        <v>IpythonchangedFiles_D=some filesclosedBy=minrk</v>
      </c>
      <c r="B251" t="s">
        <v>134</v>
      </c>
      <c r="C251" t="s">
        <v>77</v>
      </c>
      <c r="D251" t="s">
        <v>135</v>
      </c>
      <c r="E251" t="s">
        <v>1183</v>
      </c>
      <c r="F251" t="s">
        <v>1785</v>
      </c>
      <c r="G251" t="s">
        <v>1185</v>
      </c>
      <c r="H251" t="s">
        <v>982</v>
      </c>
      <c r="I251" t="s">
        <v>1632</v>
      </c>
    </row>
    <row r="252" spans="1:9" x14ac:dyDescent="0.2">
      <c r="A252" t="str">
        <f t="shared" si="3"/>
        <v>Ipythonfirst_Pull=TrueclosedBy=minrk</v>
      </c>
      <c r="B252" t="s">
        <v>134</v>
      </c>
      <c r="C252" t="s">
        <v>42</v>
      </c>
      <c r="D252" t="s">
        <v>135</v>
      </c>
      <c r="E252" t="s">
        <v>1033</v>
      </c>
      <c r="F252" t="s">
        <v>1786</v>
      </c>
      <c r="G252" t="s">
        <v>695</v>
      </c>
      <c r="H252" t="s">
        <v>539</v>
      </c>
      <c r="I252" t="s">
        <v>1787</v>
      </c>
    </row>
    <row r="253" spans="1:9" x14ac:dyDescent="0.2">
      <c r="A253" t="str">
        <f t="shared" si="3"/>
        <v>IpythoncommitsPull_D=many commitsclosedBy=minrk</v>
      </c>
      <c r="B253" t="s">
        <v>134</v>
      </c>
      <c r="C253" t="s">
        <v>33</v>
      </c>
      <c r="D253" t="s">
        <v>135</v>
      </c>
      <c r="E253" t="s">
        <v>1166</v>
      </c>
      <c r="F253" t="s">
        <v>1439</v>
      </c>
      <c r="G253" t="s">
        <v>457</v>
      </c>
      <c r="H253" t="s">
        <v>452</v>
      </c>
      <c r="I253" t="s">
        <v>493</v>
      </c>
    </row>
    <row r="254" spans="1:9" x14ac:dyDescent="0.2">
      <c r="A254" t="str">
        <f t="shared" si="3"/>
        <v>IpythoncommitsPull_D=some commitsclosedBy=minrk</v>
      </c>
      <c r="B254" t="s">
        <v>134</v>
      </c>
      <c r="C254" t="s">
        <v>83</v>
      </c>
      <c r="D254" t="s">
        <v>135</v>
      </c>
      <c r="E254" t="s">
        <v>1191</v>
      </c>
      <c r="F254" t="s">
        <v>1788</v>
      </c>
      <c r="G254" t="s">
        <v>614</v>
      </c>
      <c r="H254" t="s">
        <v>1193</v>
      </c>
      <c r="I254" t="s">
        <v>1789</v>
      </c>
    </row>
    <row r="255" spans="1:9" x14ac:dyDescent="0.2">
      <c r="A255" t="str">
        <f t="shared" si="3"/>
        <v>Ipythonfirst_Pull=TrueclosedBy=takluyver</v>
      </c>
      <c r="B255" t="s">
        <v>134</v>
      </c>
      <c r="C255" t="s">
        <v>42</v>
      </c>
      <c r="D255" t="s">
        <v>136</v>
      </c>
      <c r="E255" t="s">
        <v>1211</v>
      </c>
      <c r="F255" t="s">
        <v>1790</v>
      </c>
      <c r="G255" s="7">
        <v>12242</v>
      </c>
      <c r="H255" t="s">
        <v>1213</v>
      </c>
      <c r="I255" s="7">
        <v>10711</v>
      </c>
    </row>
    <row r="256" spans="1:9" x14ac:dyDescent="0.2">
      <c r="A256" t="str">
        <f t="shared" si="3"/>
        <v>Ipythontotal_lines_D=many linesclosedBy=minrk</v>
      </c>
      <c r="B256" t="s">
        <v>134</v>
      </c>
      <c r="C256" t="s">
        <v>93</v>
      </c>
      <c r="D256" t="s">
        <v>135</v>
      </c>
      <c r="E256" t="s">
        <v>1147</v>
      </c>
      <c r="F256" t="s">
        <v>1791</v>
      </c>
      <c r="G256" t="s">
        <v>620</v>
      </c>
      <c r="H256" t="s">
        <v>1149</v>
      </c>
      <c r="I256" t="s">
        <v>1792</v>
      </c>
    </row>
    <row r="257" spans="1:9" x14ac:dyDescent="0.2">
      <c r="A257" t="str">
        <f t="shared" si="3"/>
        <v>IpythonchangedFiles_D=many filesclosedBy=minrk</v>
      </c>
      <c r="B257" t="s">
        <v>134</v>
      </c>
      <c r="C257" t="s">
        <v>39</v>
      </c>
      <c r="D257" t="s">
        <v>135</v>
      </c>
      <c r="E257" t="s">
        <v>1154</v>
      </c>
      <c r="F257" t="s">
        <v>1793</v>
      </c>
      <c r="G257" t="s">
        <v>1225</v>
      </c>
      <c r="H257" t="s">
        <v>332</v>
      </c>
      <c r="I257" t="s">
        <v>1794</v>
      </c>
    </row>
    <row r="258" spans="1:9" x14ac:dyDescent="0.2">
      <c r="A258" t="str">
        <f t="shared" ref="A258:A321" si="4">_xlfn.CONCAT(B258,C258,D258)</f>
        <v>IpythontypeDeveloper=coreclosedBy=takluyver</v>
      </c>
      <c r="B258" t="s">
        <v>134</v>
      </c>
      <c r="C258" t="s">
        <v>45</v>
      </c>
      <c r="D258" t="s">
        <v>136</v>
      </c>
      <c r="E258" t="s">
        <v>861</v>
      </c>
      <c r="F258" t="s">
        <v>1444</v>
      </c>
      <c r="G258" s="7">
        <v>1161</v>
      </c>
      <c r="H258" t="s">
        <v>489</v>
      </c>
      <c r="I258" s="7">
        <v>10438</v>
      </c>
    </row>
    <row r="259" spans="1:9" x14ac:dyDescent="0.2">
      <c r="A259" t="str">
        <f t="shared" si="4"/>
        <v>IpythontypeDeveloper=coreclosedBy=minrk</v>
      </c>
      <c r="B259" t="s">
        <v>134</v>
      </c>
      <c r="C259" t="s">
        <v>45</v>
      </c>
      <c r="D259" t="s">
        <v>135</v>
      </c>
      <c r="E259" t="s">
        <v>447</v>
      </c>
      <c r="F259" t="s">
        <v>1795</v>
      </c>
      <c r="G259" t="s">
        <v>1257</v>
      </c>
      <c r="H259" t="s">
        <v>476</v>
      </c>
      <c r="I259" t="s">
        <v>1796</v>
      </c>
    </row>
    <row r="260" spans="1:9" x14ac:dyDescent="0.2">
      <c r="A260" t="str">
        <f t="shared" si="4"/>
        <v>IpythoncoreTeamFollowsRequester=falseclosedBy=takluyver</v>
      </c>
      <c r="B260" t="s">
        <v>134</v>
      </c>
      <c r="C260" t="s">
        <v>61</v>
      </c>
      <c r="D260" t="s">
        <v>136</v>
      </c>
      <c r="E260" t="s">
        <v>1046</v>
      </c>
      <c r="F260" t="s">
        <v>1797</v>
      </c>
      <c r="G260" s="7">
        <v>10667</v>
      </c>
      <c r="H260" t="s">
        <v>364</v>
      </c>
      <c r="I260" s="7">
        <v>10205</v>
      </c>
    </row>
    <row r="261" spans="1:9" x14ac:dyDescent="0.2">
      <c r="A261" t="str">
        <f t="shared" si="4"/>
        <v>Ipythontotal_lines_D=some linesclosedBy=takluyver</v>
      </c>
      <c r="B261" t="s">
        <v>134</v>
      </c>
      <c r="C261" t="s">
        <v>94</v>
      </c>
      <c r="D261" t="s">
        <v>136</v>
      </c>
      <c r="E261" t="s">
        <v>1105</v>
      </c>
      <c r="F261" t="s">
        <v>1798</v>
      </c>
      <c r="G261" s="7">
        <v>1053</v>
      </c>
      <c r="H261" t="s">
        <v>210</v>
      </c>
      <c r="I261" s="7">
        <v>10157</v>
      </c>
    </row>
    <row r="262" spans="1:9" x14ac:dyDescent="0.2">
      <c r="A262" t="str">
        <f t="shared" si="4"/>
        <v>IpythoncommitsPull_D=some commitsclosedBy=takluyver</v>
      </c>
      <c r="B262" t="s">
        <v>134</v>
      </c>
      <c r="C262" t="s">
        <v>83</v>
      </c>
      <c r="D262" t="s">
        <v>136</v>
      </c>
      <c r="E262" t="s">
        <v>1187</v>
      </c>
      <c r="F262" t="s">
        <v>1799</v>
      </c>
      <c r="G262" s="7">
        <v>10526</v>
      </c>
      <c r="H262" t="s">
        <v>655</v>
      </c>
      <c r="I262" s="7">
        <v>10151</v>
      </c>
    </row>
    <row r="263" spans="1:9" x14ac:dyDescent="0.2">
      <c r="A263" t="str">
        <f t="shared" si="4"/>
        <v>IpythoncommitsPull_D=1 commitclosedBy=takluyver</v>
      </c>
      <c r="B263" t="s">
        <v>134</v>
      </c>
      <c r="C263" t="s">
        <v>10</v>
      </c>
      <c r="D263" t="s">
        <v>136</v>
      </c>
      <c r="E263" t="s">
        <v>1097</v>
      </c>
      <c r="F263" t="s">
        <v>1800</v>
      </c>
      <c r="G263" s="7">
        <v>10464</v>
      </c>
      <c r="H263" t="s">
        <v>1099</v>
      </c>
      <c r="I263" s="7">
        <v>10137</v>
      </c>
    </row>
    <row r="264" spans="1:9" x14ac:dyDescent="0.2">
      <c r="A264" t="str">
        <f t="shared" si="4"/>
        <v>IpythonchangedFiles_D=1 fileclosedBy=takluyver</v>
      </c>
      <c r="B264" t="s">
        <v>134</v>
      </c>
      <c r="C264" t="s">
        <v>36</v>
      </c>
      <c r="D264" t="s">
        <v>136</v>
      </c>
      <c r="E264" t="s">
        <v>843</v>
      </c>
      <c r="F264" t="s">
        <v>1801</v>
      </c>
      <c r="G264" s="7">
        <v>10444</v>
      </c>
      <c r="H264" t="s">
        <v>756</v>
      </c>
      <c r="I264" s="7">
        <v>1013</v>
      </c>
    </row>
    <row r="265" spans="1:9" x14ac:dyDescent="0.2">
      <c r="A265" t="str">
        <f t="shared" si="4"/>
        <v>IpythonchangedFiles_D=some filesclosedBy=takluyver</v>
      </c>
      <c r="B265" t="s">
        <v>134</v>
      </c>
      <c r="C265" t="s">
        <v>77</v>
      </c>
      <c r="D265" t="s">
        <v>136</v>
      </c>
      <c r="E265" t="s">
        <v>1167</v>
      </c>
      <c r="F265" t="s">
        <v>1802</v>
      </c>
      <c r="G265" s="7">
        <v>10382</v>
      </c>
      <c r="H265" t="s">
        <v>353</v>
      </c>
      <c r="I265" s="7">
        <v>10106</v>
      </c>
    </row>
    <row r="266" spans="1:9" x14ac:dyDescent="0.2">
      <c r="A266" t="str">
        <f t="shared" si="4"/>
        <v>IpythontypeDeveloper=externalclosedBy=takluyver</v>
      </c>
      <c r="B266" t="s">
        <v>134</v>
      </c>
      <c r="C266" t="s">
        <v>47</v>
      </c>
      <c r="D266" t="s">
        <v>136</v>
      </c>
      <c r="E266" t="s">
        <v>1062</v>
      </c>
      <c r="F266" t="s">
        <v>1803</v>
      </c>
      <c r="G266" t="s">
        <v>871</v>
      </c>
      <c r="H266" t="s">
        <v>359</v>
      </c>
      <c r="I266" t="s">
        <v>1804</v>
      </c>
    </row>
    <row r="267" spans="1:9" x14ac:dyDescent="0.2">
      <c r="A267" t="str">
        <f t="shared" si="4"/>
        <v>Ipythontotal_lines_D=1 lineclosedBy=takluyver</v>
      </c>
      <c r="B267" t="s">
        <v>134</v>
      </c>
      <c r="C267" t="s">
        <v>91</v>
      </c>
      <c r="D267" t="s">
        <v>136</v>
      </c>
      <c r="E267" t="s">
        <v>245</v>
      </c>
      <c r="F267" t="s">
        <v>1805</v>
      </c>
      <c r="G267" t="s">
        <v>1270</v>
      </c>
      <c r="H267" t="s">
        <v>225</v>
      </c>
      <c r="I267" t="s">
        <v>1806</v>
      </c>
    </row>
    <row r="268" spans="1:9" x14ac:dyDescent="0.2">
      <c r="A268" t="str">
        <f t="shared" si="4"/>
        <v>Ipythonfirst_Pull=FalseclosedBy=takluyver</v>
      </c>
      <c r="B268" t="s">
        <v>134</v>
      </c>
      <c r="C268" t="s">
        <v>88</v>
      </c>
      <c r="D268" t="s">
        <v>136</v>
      </c>
      <c r="E268" t="s">
        <v>1085</v>
      </c>
      <c r="F268" t="s">
        <v>1807</v>
      </c>
      <c r="G268" t="s">
        <v>920</v>
      </c>
      <c r="H268" t="s">
        <v>1086</v>
      </c>
      <c r="I268" t="s">
        <v>1126</v>
      </c>
    </row>
    <row r="269" spans="1:9" x14ac:dyDescent="0.2">
      <c r="A269" t="str">
        <f t="shared" si="4"/>
        <v>Ipythontotal_lines_D=many linesclosedBy=takluyver</v>
      </c>
      <c r="B269" t="s">
        <v>134</v>
      </c>
      <c r="C269" t="s">
        <v>93</v>
      </c>
      <c r="D269" t="s">
        <v>136</v>
      </c>
      <c r="E269" t="s">
        <v>1136</v>
      </c>
      <c r="F269" t="s">
        <v>1808</v>
      </c>
      <c r="G269" t="s">
        <v>906</v>
      </c>
      <c r="H269" t="s">
        <v>498</v>
      </c>
      <c r="I269" t="s">
        <v>845</v>
      </c>
    </row>
    <row r="270" spans="1:9" x14ac:dyDescent="0.2">
      <c r="A270" t="str">
        <f t="shared" si="4"/>
        <v>IpythonchangedFiles_D=many filesclosedBy=takluyver</v>
      </c>
      <c r="B270" t="s">
        <v>134</v>
      </c>
      <c r="C270" t="s">
        <v>39</v>
      </c>
      <c r="D270" t="s">
        <v>136</v>
      </c>
      <c r="E270" t="s">
        <v>1231</v>
      </c>
      <c r="F270" t="s">
        <v>1423</v>
      </c>
      <c r="G270" t="s">
        <v>1233</v>
      </c>
      <c r="H270" t="s">
        <v>832</v>
      </c>
      <c r="I270" t="s">
        <v>1809</v>
      </c>
    </row>
    <row r="271" spans="1:9" x14ac:dyDescent="0.2">
      <c r="A271" t="str">
        <f t="shared" si="4"/>
        <v>IpythonchangedFiles_D=many filesclosedBy=fperez</v>
      </c>
      <c r="B271" t="s">
        <v>134</v>
      </c>
      <c r="C271" t="s">
        <v>39</v>
      </c>
      <c r="D271" t="s">
        <v>138</v>
      </c>
      <c r="E271" t="s">
        <v>1208</v>
      </c>
      <c r="F271" t="s">
        <v>1810</v>
      </c>
      <c r="G271" s="7">
        <v>1467</v>
      </c>
      <c r="H271" t="s">
        <v>865</v>
      </c>
      <c r="I271" s="7">
        <v>10694</v>
      </c>
    </row>
    <row r="272" spans="1:9" x14ac:dyDescent="0.2">
      <c r="A272" t="str">
        <f t="shared" si="4"/>
        <v>Ipythontotal_lines_D=1 lineclosedBy=Carreau</v>
      </c>
      <c r="B272" t="s">
        <v>134</v>
      </c>
      <c r="C272" t="s">
        <v>91</v>
      </c>
      <c r="D272" t="s">
        <v>137</v>
      </c>
      <c r="E272" t="s">
        <v>336</v>
      </c>
      <c r="F272" t="s">
        <v>1811</v>
      </c>
      <c r="G272" s="7">
        <v>1194</v>
      </c>
      <c r="H272" t="s">
        <v>278</v>
      </c>
      <c r="I272" s="7">
        <v>10211</v>
      </c>
    </row>
    <row r="273" spans="1:9" x14ac:dyDescent="0.2">
      <c r="A273" t="str">
        <f t="shared" si="4"/>
        <v>IpythoncoreTeamFollowsRequester=trueclosedBy=minrk</v>
      </c>
      <c r="B273" t="s">
        <v>134</v>
      </c>
      <c r="C273" t="s">
        <v>58</v>
      </c>
      <c r="D273" t="s">
        <v>135</v>
      </c>
      <c r="E273" t="s">
        <v>1263</v>
      </c>
      <c r="F273" t="s">
        <v>597</v>
      </c>
      <c r="G273" t="s">
        <v>1265</v>
      </c>
      <c r="H273" t="s">
        <v>1266</v>
      </c>
      <c r="I273" t="s">
        <v>1812</v>
      </c>
    </row>
    <row r="274" spans="1:9" x14ac:dyDescent="0.2">
      <c r="A274" t="str">
        <f t="shared" si="4"/>
        <v>IpythoncommitsPull_D=1 commitclosedBy=Carreau</v>
      </c>
      <c r="B274" t="s">
        <v>134</v>
      </c>
      <c r="C274" t="s">
        <v>10</v>
      </c>
      <c r="D274" t="s">
        <v>137</v>
      </c>
      <c r="E274" t="s">
        <v>1090</v>
      </c>
      <c r="F274" t="s">
        <v>1813</v>
      </c>
      <c r="G274" s="7">
        <v>1125</v>
      </c>
      <c r="H274" t="s">
        <v>1092</v>
      </c>
      <c r="I274" s="7">
        <v>10224</v>
      </c>
    </row>
    <row r="275" spans="1:9" x14ac:dyDescent="0.2">
      <c r="A275" t="str">
        <f t="shared" si="4"/>
        <v>IpythoncommitsPull_D=many commitsclosedBy=takluyver</v>
      </c>
      <c r="B275" t="s">
        <v>134</v>
      </c>
      <c r="C275" t="s">
        <v>33</v>
      </c>
      <c r="D275" t="s">
        <v>136</v>
      </c>
      <c r="E275" t="s">
        <v>437</v>
      </c>
      <c r="F275" t="s">
        <v>1814</v>
      </c>
      <c r="G275" t="s">
        <v>1238</v>
      </c>
      <c r="H275" t="s">
        <v>1239</v>
      </c>
      <c r="I275" t="s">
        <v>1796</v>
      </c>
    </row>
    <row r="276" spans="1:9" x14ac:dyDescent="0.2">
      <c r="A276" t="str">
        <f t="shared" si="4"/>
        <v>IpythoncommitsPull_D=many commitsclosedBy=fperez</v>
      </c>
      <c r="B276" t="s">
        <v>134</v>
      </c>
      <c r="C276" t="s">
        <v>33</v>
      </c>
      <c r="D276" t="s">
        <v>138</v>
      </c>
      <c r="E276" t="s">
        <v>1214</v>
      </c>
      <c r="F276" t="s">
        <v>1815</v>
      </c>
      <c r="G276" s="7">
        <v>12893</v>
      </c>
      <c r="H276" t="s">
        <v>211</v>
      </c>
      <c r="I276" s="7">
        <v>10408</v>
      </c>
    </row>
    <row r="277" spans="1:9" x14ac:dyDescent="0.2">
      <c r="A277" t="str">
        <f t="shared" si="4"/>
        <v>IpythonchangedFiles_D=1 fileclosedBy=Carreau</v>
      </c>
      <c r="B277" t="s">
        <v>134</v>
      </c>
      <c r="C277" t="s">
        <v>36</v>
      </c>
      <c r="D277" t="s">
        <v>137</v>
      </c>
      <c r="E277" t="s">
        <v>1111</v>
      </c>
      <c r="F277" t="s">
        <v>971</v>
      </c>
      <c r="G277" s="7">
        <v>10522</v>
      </c>
      <c r="H277" t="s">
        <v>655</v>
      </c>
      <c r="I277" s="7">
        <v>10088</v>
      </c>
    </row>
    <row r="278" spans="1:9" x14ac:dyDescent="0.2">
      <c r="A278" t="str">
        <f t="shared" si="4"/>
        <v>IpythoncoreTeamFollowsRequester=falseclosedBy=Carreau</v>
      </c>
      <c r="B278" t="s">
        <v>134</v>
      </c>
      <c r="C278" t="s">
        <v>61</v>
      </c>
      <c r="D278" t="s">
        <v>137</v>
      </c>
      <c r="E278" t="s">
        <v>1053</v>
      </c>
      <c r="F278" t="s">
        <v>1816</v>
      </c>
      <c r="G278" s="7">
        <v>10293</v>
      </c>
      <c r="H278" t="s">
        <v>1054</v>
      </c>
      <c r="I278" s="7">
        <v>10049</v>
      </c>
    </row>
    <row r="279" spans="1:9" x14ac:dyDescent="0.2">
      <c r="A279" t="str">
        <f t="shared" si="4"/>
        <v>Ipythontotal_lines_D=many linesclosedBy=fperez</v>
      </c>
      <c r="B279" t="s">
        <v>134</v>
      </c>
      <c r="C279" t="s">
        <v>93</v>
      </c>
      <c r="D279" t="s">
        <v>138</v>
      </c>
      <c r="E279" t="s">
        <v>1094</v>
      </c>
      <c r="F279" t="s">
        <v>1817</v>
      </c>
      <c r="G279" s="7">
        <v>12433</v>
      </c>
      <c r="H279" t="s">
        <v>404</v>
      </c>
      <c r="I279" s="7">
        <v>10353</v>
      </c>
    </row>
    <row r="280" spans="1:9" x14ac:dyDescent="0.2">
      <c r="A280" t="str">
        <f t="shared" si="4"/>
        <v>IpythoncommitsPull_D=many commitsclosedBy=ellisonbg</v>
      </c>
      <c r="B280" t="s">
        <v>134</v>
      </c>
      <c r="C280" t="s">
        <v>33</v>
      </c>
      <c r="D280" t="s">
        <v>139</v>
      </c>
      <c r="E280" t="s">
        <v>1198</v>
      </c>
      <c r="F280" t="s">
        <v>610</v>
      </c>
      <c r="G280" s="7">
        <v>18546</v>
      </c>
      <c r="H280" t="s">
        <v>263</v>
      </c>
      <c r="I280" s="7">
        <v>10823</v>
      </c>
    </row>
    <row r="281" spans="1:9" x14ac:dyDescent="0.2">
      <c r="A281" t="str">
        <f t="shared" si="4"/>
        <v>Ipythonfirst_Pull=FalseclosedBy=Carreau</v>
      </c>
      <c r="B281" t="s">
        <v>134</v>
      </c>
      <c r="C281" t="s">
        <v>88</v>
      </c>
      <c r="D281" t="s">
        <v>137</v>
      </c>
      <c r="E281" t="s">
        <v>1076</v>
      </c>
      <c r="F281" t="s">
        <v>1818</v>
      </c>
      <c r="G281" s="7">
        <v>10135</v>
      </c>
      <c r="H281" t="s">
        <v>253</v>
      </c>
      <c r="I281" s="7">
        <v>1002</v>
      </c>
    </row>
    <row r="282" spans="1:9" x14ac:dyDescent="0.2">
      <c r="A282" t="str">
        <f t="shared" si="4"/>
        <v>Ipythontotal_lines_D=some linesclosedBy=Carreau</v>
      </c>
      <c r="B282" t="s">
        <v>134</v>
      </c>
      <c r="C282" t="s">
        <v>94</v>
      </c>
      <c r="D282" t="s">
        <v>137</v>
      </c>
      <c r="E282" t="s">
        <v>1116</v>
      </c>
      <c r="F282" t="s">
        <v>1445</v>
      </c>
      <c r="G282" s="7">
        <v>10061</v>
      </c>
      <c r="H282" t="s">
        <v>214</v>
      </c>
      <c r="I282" s="7">
        <v>10004</v>
      </c>
    </row>
    <row r="283" spans="1:9" x14ac:dyDescent="0.2">
      <c r="A283" t="str">
        <f t="shared" si="4"/>
        <v>IpythontypeDeveloper=externalclosedBy=Carreau</v>
      </c>
      <c r="B283" t="s">
        <v>134</v>
      </c>
      <c r="C283" t="s">
        <v>47</v>
      </c>
      <c r="D283" t="s">
        <v>137</v>
      </c>
      <c r="E283" t="s">
        <v>1056</v>
      </c>
      <c r="F283" t="s">
        <v>1819</v>
      </c>
      <c r="G283" s="7">
        <v>10021</v>
      </c>
      <c r="H283" t="s">
        <v>296</v>
      </c>
      <c r="I283" t="s">
        <v>20</v>
      </c>
    </row>
    <row r="284" spans="1:9" x14ac:dyDescent="0.2">
      <c r="A284" t="str">
        <f t="shared" si="4"/>
        <v>Ipythontotal_lines_D=many linesclosedBy=Carreau</v>
      </c>
      <c r="B284" t="s">
        <v>134</v>
      </c>
      <c r="C284" t="s">
        <v>93</v>
      </c>
      <c r="D284" t="s">
        <v>137</v>
      </c>
      <c r="E284" t="s">
        <v>1133</v>
      </c>
      <c r="F284" t="s">
        <v>1477</v>
      </c>
      <c r="G284" t="s">
        <v>1135</v>
      </c>
      <c r="H284" t="s">
        <v>569</v>
      </c>
      <c r="I284" t="s">
        <v>1820</v>
      </c>
    </row>
    <row r="285" spans="1:9" x14ac:dyDescent="0.2">
      <c r="A285" t="str">
        <f t="shared" si="4"/>
        <v>IpythonchangedFiles_D=some filesclosedBy=Carreau</v>
      </c>
      <c r="B285" t="s">
        <v>134</v>
      </c>
      <c r="C285" t="s">
        <v>77</v>
      </c>
      <c r="D285" t="s">
        <v>137</v>
      </c>
      <c r="E285" t="s">
        <v>1179</v>
      </c>
      <c r="F285" t="s">
        <v>1821</v>
      </c>
      <c r="G285" t="s">
        <v>1181</v>
      </c>
      <c r="H285" t="s">
        <v>472</v>
      </c>
      <c r="I285" t="s">
        <v>453</v>
      </c>
    </row>
    <row r="286" spans="1:9" x14ac:dyDescent="0.2">
      <c r="A286" t="str">
        <f t="shared" si="4"/>
        <v>IpythontypeDeveloper=coreclosedBy=Carreau</v>
      </c>
      <c r="B286" t="s">
        <v>134</v>
      </c>
      <c r="C286" t="s">
        <v>45</v>
      </c>
      <c r="D286" t="s">
        <v>137</v>
      </c>
      <c r="E286" t="s">
        <v>208</v>
      </c>
      <c r="F286" t="s">
        <v>1822</v>
      </c>
      <c r="G286" t="s">
        <v>1255</v>
      </c>
      <c r="H286" t="s">
        <v>367</v>
      </c>
      <c r="I286" t="s">
        <v>1823</v>
      </c>
    </row>
    <row r="287" spans="1:9" x14ac:dyDescent="0.2">
      <c r="A287" t="str">
        <f t="shared" si="4"/>
        <v>IpythoncommitsPull_D=some commitsclosedBy=fperez</v>
      </c>
      <c r="B287" t="s">
        <v>134</v>
      </c>
      <c r="C287" t="s">
        <v>83</v>
      </c>
      <c r="D287" t="s">
        <v>138</v>
      </c>
      <c r="E287" t="s">
        <v>1166</v>
      </c>
      <c r="F287" t="s">
        <v>1824</v>
      </c>
      <c r="G287" s="7">
        <v>11487</v>
      </c>
      <c r="H287" t="s">
        <v>1099</v>
      </c>
      <c r="I287" s="7">
        <v>10206</v>
      </c>
    </row>
    <row r="288" spans="1:9" x14ac:dyDescent="0.2">
      <c r="A288" t="str">
        <f t="shared" si="4"/>
        <v>Ipythonfirst_Pull=TrueclosedBy=Carreau</v>
      </c>
      <c r="B288" t="s">
        <v>134</v>
      </c>
      <c r="C288" t="s">
        <v>42</v>
      </c>
      <c r="D288" t="s">
        <v>137</v>
      </c>
      <c r="E288" t="s">
        <v>1198</v>
      </c>
      <c r="F288" t="s">
        <v>231</v>
      </c>
      <c r="G288" t="s">
        <v>1228</v>
      </c>
      <c r="H288" t="s">
        <v>539</v>
      </c>
      <c r="I288" t="s">
        <v>1825</v>
      </c>
    </row>
    <row r="289" spans="1:9" x14ac:dyDescent="0.2">
      <c r="A289" t="str">
        <f t="shared" si="4"/>
        <v>IpythoncommitsPull_D=some commitsclosedBy=Carreau</v>
      </c>
      <c r="B289" t="s">
        <v>134</v>
      </c>
      <c r="C289" t="s">
        <v>83</v>
      </c>
      <c r="D289" t="s">
        <v>137</v>
      </c>
      <c r="E289" t="s">
        <v>1194</v>
      </c>
      <c r="F289" t="s">
        <v>1826</v>
      </c>
      <c r="G289" t="s">
        <v>1196</v>
      </c>
      <c r="H289" t="s">
        <v>623</v>
      </c>
      <c r="I289" t="s">
        <v>1827</v>
      </c>
    </row>
    <row r="290" spans="1:9" x14ac:dyDescent="0.2">
      <c r="A290" t="str">
        <f t="shared" si="4"/>
        <v>IpythonchangedFiles_D=many filesclosedBy=Carreau</v>
      </c>
      <c r="B290" t="s">
        <v>134</v>
      </c>
      <c r="C290" t="s">
        <v>39</v>
      </c>
      <c r="D290" t="s">
        <v>137</v>
      </c>
      <c r="E290" t="s">
        <v>963</v>
      </c>
      <c r="F290" t="s">
        <v>1828</v>
      </c>
      <c r="G290" t="s">
        <v>1227</v>
      </c>
      <c r="H290" t="s">
        <v>476</v>
      </c>
      <c r="I290" t="s">
        <v>314</v>
      </c>
    </row>
    <row r="291" spans="1:9" x14ac:dyDescent="0.2">
      <c r="A291" t="str">
        <f t="shared" si="4"/>
        <v>IpythontypeDeveloper=coreclosedBy=fperez</v>
      </c>
      <c r="B291" t="s">
        <v>134</v>
      </c>
      <c r="C291" t="s">
        <v>45</v>
      </c>
      <c r="D291" t="s">
        <v>138</v>
      </c>
      <c r="E291" t="s">
        <v>1251</v>
      </c>
      <c r="F291" t="s">
        <v>1482</v>
      </c>
      <c r="G291" s="7">
        <v>10879</v>
      </c>
      <c r="H291" t="s">
        <v>216</v>
      </c>
      <c r="I291" s="7">
        <v>10061</v>
      </c>
    </row>
    <row r="292" spans="1:9" x14ac:dyDescent="0.2">
      <c r="A292" t="str">
        <f t="shared" si="4"/>
        <v>IpythoncoreTeamFollowsRequester=falseclosedBy=fperez</v>
      </c>
      <c r="B292" t="s">
        <v>134</v>
      </c>
      <c r="C292" t="s">
        <v>61</v>
      </c>
      <c r="D292" t="s">
        <v>138</v>
      </c>
      <c r="E292" t="s">
        <v>1044</v>
      </c>
      <c r="F292" t="s">
        <v>1829</v>
      </c>
      <c r="G292" s="7">
        <v>10681</v>
      </c>
      <c r="H292" t="s">
        <v>208</v>
      </c>
      <c r="I292" s="7">
        <v>10095</v>
      </c>
    </row>
    <row r="293" spans="1:9" x14ac:dyDescent="0.2">
      <c r="A293" t="str">
        <f t="shared" si="4"/>
        <v>Ipythonfirst_Pull=FalseclosedBy=fperez</v>
      </c>
      <c r="B293" t="s">
        <v>134</v>
      </c>
      <c r="C293" t="s">
        <v>88</v>
      </c>
      <c r="D293" t="s">
        <v>138</v>
      </c>
      <c r="E293" t="s">
        <v>1072</v>
      </c>
      <c r="F293" t="s">
        <v>1097</v>
      </c>
      <c r="G293" s="7">
        <v>10491</v>
      </c>
      <c r="H293" t="s">
        <v>286</v>
      </c>
      <c r="I293" s="7">
        <v>10067</v>
      </c>
    </row>
    <row r="294" spans="1:9" x14ac:dyDescent="0.2">
      <c r="A294" t="str">
        <f t="shared" si="4"/>
        <v>IpythonchangedFiles_D=some filesclosedBy=fperez</v>
      </c>
      <c r="B294" t="s">
        <v>134</v>
      </c>
      <c r="C294" t="s">
        <v>77</v>
      </c>
      <c r="D294" t="s">
        <v>138</v>
      </c>
      <c r="E294" t="s">
        <v>1176</v>
      </c>
      <c r="F294" t="s">
        <v>1830</v>
      </c>
      <c r="G294" s="7">
        <v>10126</v>
      </c>
      <c r="H294" t="s">
        <v>214</v>
      </c>
      <c r="I294" s="7">
        <v>10008</v>
      </c>
    </row>
    <row r="295" spans="1:9" x14ac:dyDescent="0.2">
      <c r="A295" t="str">
        <f t="shared" si="4"/>
        <v>IpythonchangedFiles_D=many filesclosedBy=ellisonbg</v>
      </c>
      <c r="B295" t="s">
        <v>134</v>
      </c>
      <c r="C295" t="s">
        <v>39</v>
      </c>
      <c r="D295" t="s">
        <v>139</v>
      </c>
      <c r="E295" t="s">
        <v>1206</v>
      </c>
      <c r="F295" t="s">
        <v>1831</v>
      </c>
      <c r="G295" s="7">
        <v>15034</v>
      </c>
      <c r="H295" t="s">
        <v>352</v>
      </c>
      <c r="I295" s="7">
        <v>10462</v>
      </c>
    </row>
    <row r="296" spans="1:9" x14ac:dyDescent="0.2">
      <c r="A296" t="str">
        <f t="shared" si="4"/>
        <v>IpythontypeDeveloper=externalclosedBy=fperez</v>
      </c>
      <c r="B296" t="s">
        <v>134</v>
      </c>
      <c r="C296" t="s">
        <v>47</v>
      </c>
      <c r="D296" t="s">
        <v>138</v>
      </c>
      <c r="E296" t="s">
        <v>1059</v>
      </c>
      <c r="F296" t="s">
        <v>1832</v>
      </c>
      <c r="G296" t="s">
        <v>1061</v>
      </c>
      <c r="H296" t="s">
        <v>590</v>
      </c>
      <c r="I296" t="s">
        <v>1735</v>
      </c>
    </row>
    <row r="297" spans="1:9" x14ac:dyDescent="0.2">
      <c r="A297" t="str">
        <f t="shared" si="4"/>
        <v>IpythoncommitsPull_D=many commitsclosedBy=Carreau</v>
      </c>
      <c r="B297" t="s">
        <v>134</v>
      </c>
      <c r="C297" t="s">
        <v>33</v>
      </c>
      <c r="D297" t="s">
        <v>137</v>
      </c>
      <c r="E297" t="s">
        <v>1240</v>
      </c>
      <c r="F297" t="s">
        <v>1241</v>
      </c>
      <c r="G297" t="s">
        <v>1242</v>
      </c>
      <c r="H297" t="s">
        <v>1243</v>
      </c>
      <c r="I297" t="s">
        <v>1236</v>
      </c>
    </row>
    <row r="298" spans="1:9" x14ac:dyDescent="0.2">
      <c r="A298" t="str">
        <f t="shared" si="4"/>
        <v>Ipythontotal_lines_D=many linesclosedBy=ellisonbg</v>
      </c>
      <c r="B298" t="s">
        <v>134</v>
      </c>
      <c r="C298" t="s">
        <v>93</v>
      </c>
      <c r="D298" t="s">
        <v>139</v>
      </c>
      <c r="E298" t="s">
        <v>1033</v>
      </c>
      <c r="F298" t="s">
        <v>1833</v>
      </c>
      <c r="G298" s="7">
        <v>12464</v>
      </c>
      <c r="H298" t="s">
        <v>254</v>
      </c>
      <c r="I298" s="7">
        <v>10223</v>
      </c>
    </row>
    <row r="299" spans="1:9" x14ac:dyDescent="0.2">
      <c r="A299" t="str">
        <f t="shared" si="4"/>
        <v>IpythoncommitsPull_D=1 commitclosedBy=fperez</v>
      </c>
      <c r="B299" t="s">
        <v>134</v>
      </c>
      <c r="C299" t="s">
        <v>10</v>
      </c>
      <c r="D299" t="s">
        <v>138</v>
      </c>
      <c r="E299" t="s">
        <v>1141</v>
      </c>
      <c r="F299" t="s">
        <v>1834</v>
      </c>
      <c r="G299" t="s">
        <v>1142</v>
      </c>
      <c r="H299" t="s">
        <v>1143</v>
      </c>
      <c r="I299" t="s">
        <v>1835</v>
      </c>
    </row>
    <row r="300" spans="1:9" x14ac:dyDescent="0.2">
      <c r="A300" t="str">
        <f t="shared" si="4"/>
        <v>IpythonchangedFiles_D=1 fileclosedBy=fperez</v>
      </c>
      <c r="B300" t="s">
        <v>134</v>
      </c>
      <c r="C300" t="s">
        <v>36</v>
      </c>
      <c r="D300" t="s">
        <v>138</v>
      </c>
      <c r="E300" t="s">
        <v>1150</v>
      </c>
      <c r="F300" t="s">
        <v>1836</v>
      </c>
      <c r="G300" t="s">
        <v>1152</v>
      </c>
      <c r="H300" t="s">
        <v>1153</v>
      </c>
      <c r="I300" t="s">
        <v>878</v>
      </c>
    </row>
    <row r="301" spans="1:9" x14ac:dyDescent="0.2">
      <c r="A301" t="str">
        <f t="shared" si="4"/>
        <v>Ipythontotal_lines_D=some linesclosedBy=fperez</v>
      </c>
      <c r="B301" t="s">
        <v>134</v>
      </c>
      <c r="C301" t="s">
        <v>94</v>
      </c>
      <c r="D301" t="s">
        <v>138</v>
      </c>
      <c r="E301" t="s">
        <v>1154</v>
      </c>
      <c r="F301" t="s">
        <v>1837</v>
      </c>
      <c r="G301" t="s">
        <v>1156</v>
      </c>
      <c r="H301" t="s">
        <v>1157</v>
      </c>
      <c r="I301" t="s">
        <v>1838</v>
      </c>
    </row>
    <row r="302" spans="1:9" x14ac:dyDescent="0.2">
      <c r="A302" t="str">
        <f t="shared" si="4"/>
        <v>Ipythonfirst_Pull=TrueclosedBy=fperez</v>
      </c>
      <c r="B302" t="s">
        <v>134</v>
      </c>
      <c r="C302" t="s">
        <v>42</v>
      </c>
      <c r="D302" t="s">
        <v>138</v>
      </c>
      <c r="E302" t="s">
        <v>901</v>
      </c>
      <c r="F302" t="s">
        <v>1839</v>
      </c>
      <c r="G302" t="s">
        <v>1235</v>
      </c>
      <c r="H302" t="s">
        <v>709</v>
      </c>
      <c r="I302" t="s">
        <v>1840</v>
      </c>
    </row>
    <row r="303" spans="1:9" x14ac:dyDescent="0.2">
      <c r="A303" t="str">
        <f t="shared" si="4"/>
        <v>IpythonchangedFiles_D=some filesclosedBy=ellisonbg</v>
      </c>
      <c r="B303" t="s">
        <v>134</v>
      </c>
      <c r="C303" t="s">
        <v>77</v>
      </c>
      <c r="D303" t="s">
        <v>139</v>
      </c>
      <c r="E303" t="s">
        <v>680</v>
      </c>
      <c r="F303" t="s">
        <v>1841</v>
      </c>
      <c r="G303" s="7">
        <v>11133</v>
      </c>
      <c r="H303" t="s">
        <v>405</v>
      </c>
      <c r="I303" s="7">
        <v>10095</v>
      </c>
    </row>
    <row r="304" spans="1:9" x14ac:dyDescent="0.2">
      <c r="A304" t="str">
        <f t="shared" si="4"/>
        <v>IpythoncommitsPull_D=some commitsclosedBy=ellisonbg</v>
      </c>
      <c r="B304" t="s">
        <v>134</v>
      </c>
      <c r="C304" t="s">
        <v>83</v>
      </c>
      <c r="D304" t="s">
        <v>139</v>
      </c>
      <c r="E304" t="s">
        <v>665</v>
      </c>
      <c r="F304" t="s">
        <v>1842</v>
      </c>
      <c r="G304" s="7">
        <v>10774</v>
      </c>
      <c r="H304" t="s">
        <v>341</v>
      </c>
      <c r="I304" s="7">
        <v>1006</v>
      </c>
    </row>
    <row r="305" spans="1:9" x14ac:dyDescent="0.2">
      <c r="A305" t="str">
        <f t="shared" si="4"/>
        <v>IpythoncoreTeamFollowsRequester=falseclosedBy=ellisonbg</v>
      </c>
      <c r="B305" t="s">
        <v>134</v>
      </c>
      <c r="C305" t="s">
        <v>61</v>
      </c>
      <c r="D305" t="s">
        <v>139</v>
      </c>
      <c r="E305" t="s">
        <v>1047</v>
      </c>
      <c r="F305" t="s">
        <v>1843</v>
      </c>
      <c r="G305" s="7">
        <v>10484</v>
      </c>
      <c r="H305" t="s">
        <v>372</v>
      </c>
      <c r="I305" s="7">
        <v>10041</v>
      </c>
    </row>
    <row r="306" spans="1:9" x14ac:dyDescent="0.2">
      <c r="A306" t="str">
        <f t="shared" si="4"/>
        <v>IpythoncoreTeamFollowsRequester=trueclosedBy=Carreau</v>
      </c>
      <c r="B306" t="s">
        <v>134</v>
      </c>
      <c r="C306" t="s">
        <v>58</v>
      </c>
      <c r="D306" t="s">
        <v>137</v>
      </c>
      <c r="E306" t="s">
        <v>211</v>
      </c>
      <c r="F306" t="s">
        <v>915</v>
      </c>
      <c r="G306" t="s">
        <v>1260</v>
      </c>
      <c r="H306" t="s">
        <v>1261</v>
      </c>
      <c r="I306" t="s">
        <v>1844</v>
      </c>
    </row>
    <row r="307" spans="1:9" x14ac:dyDescent="0.2">
      <c r="A307" t="str">
        <f t="shared" si="4"/>
        <v>Ipythonfirst_Pull=FalseclosedBy=ellisonbg</v>
      </c>
      <c r="B307" t="s">
        <v>134</v>
      </c>
      <c r="C307" t="s">
        <v>88</v>
      </c>
      <c r="D307" t="s">
        <v>139</v>
      </c>
      <c r="E307" t="s">
        <v>1074</v>
      </c>
      <c r="F307" t="s">
        <v>1845</v>
      </c>
      <c r="G307" s="7">
        <v>10231</v>
      </c>
      <c r="H307" t="s">
        <v>220</v>
      </c>
      <c r="I307" s="7">
        <v>10017</v>
      </c>
    </row>
    <row r="308" spans="1:9" x14ac:dyDescent="0.2">
      <c r="A308" t="str">
        <f t="shared" si="4"/>
        <v>IpythontypeDeveloper=coreclosedBy=ellisonbg</v>
      </c>
      <c r="B308" t="s">
        <v>134</v>
      </c>
      <c r="C308" t="s">
        <v>45</v>
      </c>
      <c r="D308" t="s">
        <v>139</v>
      </c>
      <c r="E308" t="s">
        <v>336</v>
      </c>
      <c r="F308" t="s">
        <v>1846</v>
      </c>
      <c r="G308" s="7">
        <v>10161</v>
      </c>
      <c r="H308" t="s">
        <v>202</v>
      </c>
      <c r="I308" t="s">
        <v>1773</v>
      </c>
    </row>
    <row r="309" spans="1:9" x14ac:dyDescent="0.2">
      <c r="A309" t="str">
        <f t="shared" si="4"/>
        <v>IpythontypeDeveloper=externalclosedBy=ellisonbg</v>
      </c>
      <c r="B309" t="s">
        <v>134</v>
      </c>
      <c r="C309" t="s">
        <v>47</v>
      </c>
      <c r="D309" t="s">
        <v>139</v>
      </c>
      <c r="E309" t="s">
        <v>1058</v>
      </c>
      <c r="F309" t="s">
        <v>1847</v>
      </c>
      <c r="G309" t="s">
        <v>932</v>
      </c>
      <c r="H309" t="s">
        <v>225</v>
      </c>
      <c r="I309" t="s">
        <v>1009</v>
      </c>
    </row>
    <row r="310" spans="1:9" x14ac:dyDescent="0.2">
      <c r="A310" t="str">
        <f t="shared" si="4"/>
        <v>IpythoncoreTeamFollowsRequester=trueclosedBy=rgbkrk</v>
      </c>
      <c r="B310" t="s">
        <v>134</v>
      </c>
      <c r="C310" t="s">
        <v>58</v>
      </c>
      <c r="D310" t="s">
        <v>143</v>
      </c>
      <c r="E310" t="s">
        <v>756</v>
      </c>
      <c r="F310" t="s">
        <v>1111</v>
      </c>
      <c r="G310" s="7">
        <v>109109</v>
      </c>
      <c r="H310" t="s">
        <v>479</v>
      </c>
      <c r="I310" s="7">
        <v>10709</v>
      </c>
    </row>
    <row r="311" spans="1:9" x14ac:dyDescent="0.2">
      <c r="A311" t="str">
        <f t="shared" si="4"/>
        <v>Ipythonfirst_Pull=TrueclosedBy=ellisonbg</v>
      </c>
      <c r="B311" t="s">
        <v>134</v>
      </c>
      <c r="C311" t="s">
        <v>42</v>
      </c>
      <c r="D311" t="s">
        <v>139</v>
      </c>
      <c r="E311" t="s">
        <v>1102</v>
      </c>
      <c r="F311" t="s">
        <v>1848</v>
      </c>
      <c r="G311" t="s">
        <v>1229</v>
      </c>
      <c r="H311" t="s">
        <v>316</v>
      </c>
      <c r="I311" t="s">
        <v>1849</v>
      </c>
    </row>
    <row r="312" spans="1:9" x14ac:dyDescent="0.2">
      <c r="A312" t="str">
        <f t="shared" si="4"/>
        <v>Ipythontotal_lines_D=1 lineclosedBy=fperez</v>
      </c>
      <c r="B312" t="s">
        <v>134</v>
      </c>
      <c r="C312" t="s">
        <v>91</v>
      </c>
      <c r="D312" t="s">
        <v>138</v>
      </c>
      <c r="E312" t="s">
        <v>217</v>
      </c>
      <c r="F312" t="s">
        <v>212</v>
      </c>
      <c r="G312" t="s">
        <v>1274</v>
      </c>
      <c r="H312" t="s">
        <v>559</v>
      </c>
      <c r="I312" t="s">
        <v>1850</v>
      </c>
    </row>
    <row r="313" spans="1:9" x14ac:dyDescent="0.2">
      <c r="A313" t="str">
        <f t="shared" si="4"/>
        <v>Ipythontotal_lines_D=some linesclosedBy=ellisonbg</v>
      </c>
      <c r="B313" t="s">
        <v>134</v>
      </c>
      <c r="C313" t="s">
        <v>94</v>
      </c>
      <c r="D313" t="s">
        <v>139</v>
      </c>
      <c r="E313" t="s">
        <v>1015</v>
      </c>
      <c r="F313" t="s">
        <v>1029</v>
      </c>
      <c r="G313" t="s">
        <v>1159</v>
      </c>
      <c r="H313" t="s">
        <v>1160</v>
      </c>
      <c r="I313" t="s">
        <v>1851</v>
      </c>
    </row>
    <row r="314" spans="1:9" x14ac:dyDescent="0.2">
      <c r="A314" t="str">
        <f t="shared" si="4"/>
        <v>IpythonchangedFiles_D=1 fileclosedBy=ellisonbg</v>
      </c>
      <c r="B314" t="s">
        <v>134</v>
      </c>
      <c r="C314" t="s">
        <v>36</v>
      </c>
      <c r="D314" t="s">
        <v>139</v>
      </c>
      <c r="E314" t="s">
        <v>1169</v>
      </c>
      <c r="F314" t="s">
        <v>1852</v>
      </c>
      <c r="G314" t="s">
        <v>1171</v>
      </c>
      <c r="H314" t="s">
        <v>1172</v>
      </c>
      <c r="I314" t="s">
        <v>1835</v>
      </c>
    </row>
    <row r="315" spans="1:9" x14ac:dyDescent="0.2">
      <c r="A315" t="str">
        <f t="shared" si="4"/>
        <v>IpythoncommitsPull_D=1 commitclosedBy=ellisonbg</v>
      </c>
      <c r="B315" t="s">
        <v>134</v>
      </c>
      <c r="C315" t="s">
        <v>10</v>
      </c>
      <c r="D315" t="s">
        <v>139</v>
      </c>
      <c r="E315" t="s">
        <v>680</v>
      </c>
      <c r="F315" t="s">
        <v>1031</v>
      </c>
      <c r="G315" t="s">
        <v>1162</v>
      </c>
      <c r="H315" t="s">
        <v>1163</v>
      </c>
      <c r="I315" t="s">
        <v>1853</v>
      </c>
    </row>
    <row r="316" spans="1:9" x14ac:dyDescent="0.2">
      <c r="A316" t="str">
        <f t="shared" si="4"/>
        <v>Ipythontotal_lines_D=1 lineclosedBy=ellisonbg</v>
      </c>
      <c r="B316" t="s">
        <v>134</v>
      </c>
      <c r="C316" t="s">
        <v>91</v>
      </c>
      <c r="D316" t="s">
        <v>139</v>
      </c>
      <c r="E316" t="s">
        <v>412</v>
      </c>
      <c r="F316" t="s">
        <v>661</v>
      </c>
      <c r="G316" t="s">
        <v>1275</v>
      </c>
      <c r="H316" t="s">
        <v>472</v>
      </c>
      <c r="I316" t="s">
        <v>1854</v>
      </c>
    </row>
    <row r="317" spans="1:9" x14ac:dyDescent="0.2">
      <c r="A317" t="str">
        <f t="shared" si="4"/>
        <v>IpythontypeDeveloper=coreclosedBy=jdfreder</v>
      </c>
      <c r="B317" t="s">
        <v>134</v>
      </c>
      <c r="C317" t="s">
        <v>45</v>
      </c>
      <c r="D317" t="s">
        <v>140</v>
      </c>
      <c r="E317" t="s">
        <v>304</v>
      </c>
      <c r="F317" t="s">
        <v>1527</v>
      </c>
      <c r="G317" s="7">
        <v>12341</v>
      </c>
      <c r="H317" t="s">
        <v>214</v>
      </c>
      <c r="I317" s="7">
        <v>10031</v>
      </c>
    </row>
    <row r="318" spans="1:9" x14ac:dyDescent="0.2">
      <c r="A318" t="str">
        <f t="shared" si="4"/>
        <v>IpythoncommitsPull_D=many commitsclosedBy=jdfreder</v>
      </c>
      <c r="B318" t="s">
        <v>134</v>
      </c>
      <c r="C318" t="s">
        <v>33</v>
      </c>
      <c r="D318" t="s">
        <v>140</v>
      </c>
      <c r="E318" t="s">
        <v>1173</v>
      </c>
      <c r="F318" t="s">
        <v>1855</v>
      </c>
      <c r="G318" s="7">
        <v>12067</v>
      </c>
      <c r="H318" t="s">
        <v>412</v>
      </c>
      <c r="I318" s="7">
        <v>10058</v>
      </c>
    </row>
    <row r="319" spans="1:9" x14ac:dyDescent="0.2">
      <c r="A319" t="str">
        <f t="shared" si="4"/>
        <v>IpythoncommitsPull_D=many commitsclosedBy=ivanov</v>
      </c>
      <c r="B319" t="s">
        <v>134</v>
      </c>
      <c r="C319" t="s">
        <v>33</v>
      </c>
      <c r="D319" t="s">
        <v>142</v>
      </c>
      <c r="E319" t="s">
        <v>210</v>
      </c>
      <c r="F319" t="s">
        <v>1856</v>
      </c>
      <c r="G319" s="7">
        <v>16117</v>
      </c>
      <c r="H319" t="s">
        <v>274</v>
      </c>
      <c r="I319" s="7">
        <v>10138</v>
      </c>
    </row>
    <row r="320" spans="1:9" x14ac:dyDescent="0.2">
      <c r="A320" t="str">
        <f t="shared" si="4"/>
        <v>IpythonchangedFiles_D=many filesclosedBy=jdfreder</v>
      </c>
      <c r="B320" t="s">
        <v>134</v>
      </c>
      <c r="C320" t="s">
        <v>39</v>
      </c>
      <c r="D320" t="s">
        <v>140</v>
      </c>
      <c r="E320" t="s">
        <v>1200</v>
      </c>
      <c r="F320" t="s">
        <v>1731</v>
      </c>
      <c r="G320" s="7">
        <v>10937</v>
      </c>
      <c r="H320" t="s">
        <v>216</v>
      </c>
      <c r="I320" s="7">
        <v>10018</v>
      </c>
    </row>
    <row r="321" spans="1:9" x14ac:dyDescent="0.2">
      <c r="A321" t="str">
        <f t="shared" si="4"/>
        <v>IpythonchangedFiles_D=some filesclosedBy=jdfreder</v>
      </c>
      <c r="B321" t="s">
        <v>134</v>
      </c>
      <c r="C321" t="s">
        <v>77</v>
      </c>
      <c r="D321" t="s">
        <v>140</v>
      </c>
      <c r="E321" t="s">
        <v>714</v>
      </c>
      <c r="F321" t="s">
        <v>1344</v>
      </c>
      <c r="G321" s="7">
        <v>10585</v>
      </c>
      <c r="H321" t="s">
        <v>270</v>
      </c>
      <c r="I321" s="7">
        <v>10013</v>
      </c>
    </row>
    <row r="322" spans="1:9" x14ac:dyDescent="0.2">
      <c r="A322" t="str">
        <f t="shared" ref="A322:A385" si="5">_xlfn.CONCAT(B322,C322,D322)</f>
        <v>Ipythonfirst_Pull=TrueclosedBy=jdfreder</v>
      </c>
      <c r="B322" t="s">
        <v>134</v>
      </c>
      <c r="C322" t="s">
        <v>42</v>
      </c>
      <c r="D322" t="s">
        <v>140</v>
      </c>
      <c r="E322" t="s">
        <v>957</v>
      </c>
      <c r="F322" t="s">
        <v>1344</v>
      </c>
      <c r="G322" s="7">
        <v>10578</v>
      </c>
      <c r="H322" t="s">
        <v>218</v>
      </c>
      <c r="I322" s="7">
        <v>10003</v>
      </c>
    </row>
    <row r="323" spans="1:9" x14ac:dyDescent="0.2">
      <c r="A323" t="str">
        <f t="shared" si="5"/>
        <v>IpythoncommitsPull_D=some commitsclosedBy=jdfreder</v>
      </c>
      <c r="B323" t="s">
        <v>134</v>
      </c>
      <c r="C323" t="s">
        <v>83</v>
      </c>
      <c r="D323" t="s">
        <v>140</v>
      </c>
      <c r="E323" t="s">
        <v>473</v>
      </c>
      <c r="F323" t="s">
        <v>824</v>
      </c>
      <c r="G323" s="7">
        <v>10515</v>
      </c>
      <c r="H323" t="s">
        <v>216</v>
      </c>
      <c r="I323" s="7">
        <v>10009</v>
      </c>
    </row>
    <row r="324" spans="1:9" x14ac:dyDescent="0.2">
      <c r="A324" t="str">
        <f t="shared" si="5"/>
        <v>Ipythontotal_lines_D=many linesclosedBy=jdfreder</v>
      </c>
      <c r="B324" t="s">
        <v>134</v>
      </c>
      <c r="C324" t="s">
        <v>93</v>
      </c>
      <c r="D324" t="s">
        <v>140</v>
      </c>
      <c r="E324" t="s">
        <v>1118</v>
      </c>
      <c r="F324" t="s">
        <v>1279</v>
      </c>
      <c r="G324" s="7">
        <v>10402</v>
      </c>
      <c r="H324" t="s">
        <v>270</v>
      </c>
      <c r="I324" s="7">
        <v>10009</v>
      </c>
    </row>
    <row r="325" spans="1:9" x14ac:dyDescent="0.2">
      <c r="A325" t="str">
        <f t="shared" si="5"/>
        <v>Ipythontotal_lines_D=1 lineclosedBy=jdfreder</v>
      </c>
      <c r="B325" t="s">
        <v>134</v>
      </c>
      <c r="C325" t="s">
        <v>91</v>
      </c>
      <c r="D325" t="s">
        <v>140</v>
      </c>
      <c r="E325" t="s">
        <v>262</v>
      </c>
      <c r="F325" t="s">
        <v>1857</v>
      </c>
      <c r="G325" t="s">
        <v>729</v>
      </c>
      <c r="H325" t="s">
        <v>22</v>
      </c>
      <c r="I325" t="s">
        <v>1858</v>
      </c>
    </row>
    <row r="326" spans="1:9" x14ac:dyDescent="0.2">
      <c r="A326" t="str">
        <f t="shared" si="5"/>
        <v>Ipythonfirst_Pull=FalseclosedBy=jdfreder</v>
      </c>
      <c r="B326" t="s">
        <v>134</v>
      </c>
      <c r="C326" t="s">
        <v>88</v>
      </c>
      <c r="D326" t="s">
        <v>140</v>
      </c>
      <c r="E326" t="s">
        <v>1083</v>
      </c>
      <c r="F326" t="s">
        <v>1259</v>
      </c>
      <c r="G326" t="s">
        <v>808</v>
      </c>
      <c r="H326" t="s">
        <v>345</v>
      </c>
      <c r="I326" t="s">
        <v>1121</v>
      </c>
    </row>
    <row r="327" spans="1:9" x14ac:dyDescent="0.2">
      <c r="A327" t="str">
        <f t="shared" si="5"/>
        <v>IpythontypeDeveloper=externalclosedBy=jdfreder</v>
      </c>
      <c r="B327" t="s">
        <v>134</v>
      </c>
      <c r="C327" t="s">
        <v>47</v>
      </c>
      <c r="D327" t="s">
        <v>140</v>
      </c>
      <c r="E327" t="s">
        <v>949</v>
      </c>
      <c r="F327" t="s">
        <v>1859</v>
      </c>
      <c r="G327" t="s">
        <v>1065</v>
      </c>
      <c r="H327" t="s">
        <v>237</v>
      </c>
      <c r="I327" t="s">
        <v>932</v>
      </c>
    </row>
    <row r="328" spans="1:9" x14ac:dyDescent="0.2">
      <c r="A328" t="str">
        <f t="shared" si="5"/>
        <v>Ipythontotal_lines_D=some linesclosedBy=jdfreder</v>
      </c>
      <c r="B328" t="s">
        <v>134</v>
      </c>
      <c r="C328" t="s">
        <v>94</v>
      </c>
      <c r="D328" t="s">
        <v>140</v>
      </c>
      <c r="E328" t="s">
        <v>1127</v>
      </c>
      <c r="F328" t="s">
        <v>1860</v>
      </c>
      <c r="G328" t="s">
        <v>692</v>
      </c>
      <c r="H328" t="s">
        <v>371</v>
      </c>
      <c r="I328" t="s">
        <v>1703</v>
      </c>
    </row>
    <row r="329" spans="1:9" x14ac:dyDescent="0.2">
      <c r="A329" t="str">
        <f t="shared" si="5"/>
        <v>IpythonchangedFiles_D=1 fileclosedBy=jdfreder</v>
      </c>
      <c r="B329" t="s">
        <v>134</v>
      </c>
      <c r="C329" t="s">
        <v>36</v>
      </c>
      <c r="D329" t="s">
        <v>140</v>
      </c>
      <c r="E329" t="s">
        <v>1138</v>
      </c>
      <c r="F329" t="s">
        <v>265</v>
      </c>
      <c r="G329" t="s">
        <v>1140</v>
      </c>
      <c r="H329" t="s">
        <v>559</v>
      </c>
      <c r="I329" t="s">
        <v>1038</v>
      </c>
    </row>
    <row r="330" spans="1:9" x14ac:dyDescent="0.2">
      <c r="A330" t="str">
        <f t="shared" si="5"/>
        <v>IpythoncommitsPull_D=1 commitclosedBy=jdfreder</v>
      </c>
      <c r="B330" t="s">
        <v>134</v>
      </c>
      <c r="C330" t="s">
        <v>10</v>
      </c>
      <c r="D330" t="s">
        <v>140</v>
      </c>
      <c r="E330" t="s">
        <v>1068</v>
      </c>
      <c r="F330" t="s">
        <v>1861</v>
      </c>
      <c r="G330" t="s">
        <v>1123</v>
      </c>
      <c r="H330" t="s">
        <v>469</v>
      </c>
      <c r="I330" t="s">
        <v>941</v>
      </c>
    </row>
    <row r="331" spans="1:9" x14ac:dyDescent="0.2">
      <c r="A331" t="str">
        <f t="shared" si="5"/>
        <v>Ipythonfirst_Pull=TrueclosedBy=bfroehle</v>
      </c>
      <c r="B331" t="s">
        <v>134</v>
      </c>
      <c r="C331" t="s">
        <v>42</v>
      </c>
      <c r="D331" t="s">
        <v>141</v>
      </c>
      <c r="E331" t="s">
        <v>211</v>
      </c>
      <c r="F331" t="s">
        <v>1231</v>
      </c>
      <c r="G331" s="7">
        <v>17127</v>
      </c>
      <c r="H331" t="s">
        <v>274</v>
      </c>
      <c r="I331" s="7">
        <v>10124</v>
      </c>
    </row>
    <row r="332" spans="1:9" x14ac:dyDescent="0.2">
      <c r="A332" t="str">
        <f t="shared" si="5"/>
        <v>IpythonchangedFiles_D=many filesclosedBy=ivanov</v>
      </c>
      <c r="B332" t="s">
        <v>134</v>
      </c>
      <c r="C332" t="s">
        <v>39</v>
      </c>
      <c r="D332" t="s">
        <v>142</v>
      </c>
      <c r="E332" t="s">
        <v>211</v>
      </c>
      <c r="F332" t="s">
        <v>1030</v>
      </c>
      <c r="G332" s="7">
        <v>12574</v>
      </c>
      <c r="H332" t="s">
        <v>294</v>
      </c>
      <c r="I332" s="7">
        <v>10048</v>
      </c>
    </row>
    <row r="333" spans="1:9" x14ac:dyDescent="0.2">
      <c r="A333" t="str">
        <f t="shared" si="5"/>
        <v>IpythontypeDeveloper=coreclosedBy=bfroehle</v>
      </c>
      <c r="B333" t="s">
        <v>134</v>
      </c>
      <c r="C333" t="s">
        <v>45</v>
      </c>
      <c r="D333" t="s">
        <v>141</v>
      </c>
      <c r="E333" t="s">
        <v>272</v>
      </c>
      <c r="F333" t="s">
        <v>818</v>
      </c>
      <c r="G333" s="7">
        <v>1457</v>
      </c>
      <c r="H333" t="s">
        <v>214</v>
      </c>
      <c r="I333" s="7">
        <v>10033</v>
      </c>
    </row>
    <row r="334" spans="1:9" x14ac:dyDescent="0.2">
      <c r="A334" t="str">
        <f t="shared" si="5"/>
        <v>Ipythonfirst_Pull=FalseclosedBy=ivanov</v>
      </c>
      <c r="B334" t="s">
        <v>134</v>
      </c>
      <c r="C334" t="s">
        <v>88</v>
      </c>
      <c r="D334" t="s">
        <v>142</v>
      </c>
      <c r="E334" t="s">
        <v>1066</v>
      </c>
      <c r="F334" t="s">
        <v>1862</v>
      </c>
      <c r="G334" s="7">
        <v>11113</v>
      </c>
      <c r="H334" t="s">
        <v>274</v>
      </c>
      <c r="I334" s="7">
        <v>10025</v>
      </c>
    </row>
    <row r="335" spans="1:9" x14ac:dyDescent="0.2">
      <c r="A335" t="str">
        <f t="shared" si="5"/>
        <v>IpythonchangedFiles_D=1 fileclosedBy=bfroehle</v>
      </c>
      <c r="B335" t="s">
        <v>134</v>
      </c>
      <c r="C335" t="s">
        <v>36</v>
      </c>
      <c r="D335" t="s">
        <v>141</v>
      </c>
      <c r="E335" t="s">
        <v>1089</v>
      </c>
      <c r="F335" t="s">
        <v>1863</v>
      </c>
      <c r="G335" s="7">
        <v>13834</v>
      </c>
      <c r="H335" t="s">
        <v>995</v>
      </c>
      <c r="I335" s="7">
        <v>1007</v>
      </c>
    </row>
    <row r="336" spans="1:9" x14ac:dyDescent="0.2">
      <c r="A336" t="str">
        <f t="shared" si="5"/>
        <v>IpythontypeDeveloper=externalclosedBy=ivanov</v>
      </c>
      <c r="B336" t="s">
        <v>134</v>
      </c>
      <c r="C336" t="s">
        <v>47</v>
      </c>
      <c r="D336" t="s">
        <v>142</v>
      </c>
      <c r="E336" t="s">
        <v>1049</v>
      </c>
      <c r="F336" t="s">
        <v>1864</v>
      </c>
      <c r="G336" s="7">
        <v>10315</v>
      </c>
      <c r="H336" t="s">
        <v>270</v>
      </c>
      <c r="I336" s="7">
        <v>10005</v>
      </c>
    </row>
    <row r="337" spans="1:9" x14ac:dyDescent="0.2">
      <c r="A337" t="str">
        <f t="shared" si="5"/>
        <v>IpythonchangedFiles_D=1 fileclosedBy=ivanov</v>
      </c>
      <c r="B337" t="s">
        <v>134</v>
      </c>
      <c r="C337" t="s">
        <v>36</v>
      </c>
      <c r="D337" t="s">
        <v>142</v>
      </c>
      <c r="E337" t="s">
        <v>1102</v>
      </c>
      <c r="F337" t="s">
        <v>426</v>
      </c>
      <c r="G337" s="7">
        <v>10248</v>
      </c>
      <c r="H337" t="s">
        <v>296</v>
      </c>
      <c r="I337" t="s">
        <v>20</v>
      </c>
    </row>
    <row r="338" spans="1:9" x14ac:dyDescent="0.2">
      <c r="A338" t="str">
        <f t="shared" si="5"/>
        <v>Ipythontotal_lines_D=some linesclosedBy=ivanov</v>
      </c>
      <c r="B338" t="s">
        <v>134</v>
      </c>
      <c r="C338" t="s">
        <v>94</v>
      </c>
      <c r="D338" t="s">
        <v>142</v>
      </c>
      <c r="E338" t="s">
        <v>718</v>
      </c>
      <c r="F338" t="s">
        <v>1530</v>
      </c>
      <c r="G338" s="7">
        <v>10164</v>
      </c>
      <c r="H338" t="s">
        <v>198</v>
      </c>
      <c r="I338" t="s">
        <v>766</v>
      </c>
    </row>
    <row r="339" spans="1:9" x14ac:dyDescent="0.2">
      <c r="A339" t="str">
        <f t="shared" si="5"/>
        <v>Ipythontotal_lines_D=many linesclosedBy=ivanov</v>
      </c>
      <c r="B339" t="s">
        <v>134</v>
      </c>
      <c r="C339" t="s">
        <v>93</v>
      </c>
      <c r="D339" t="s">
        <v>142</v>
      </c>
      <c r="E339" t="s">
        <v>473</v>
      </c>
      <c r="F339" t="s">
        <v>1746</v>
      </c>
      <c r="G339" s="7">
        <v>10102</v>
      </c>
      <c r="H339" t="s">
        <v>202</v>
      </c>
      <c r="I339" t="s">
        <v>1009</v>
      </c>
    </row>
    <row r="340" spans="1:9" x14ac:dyDescent="0.2">
      <c r="A340" t="str">
        <f t="shared" si="5"/>
        <v>IpythoncoreTeamFollowsRequester=trueclosedBy=ellisonbg</v>
      </c>
      <c r="B340" t="s">
        <v>134</v>
      </c>
      <c r="C340" t="s">
        <v>58</v>
      </c>
      <c r="D340" t="s">
        <v>139</v>
      </c>
      <c r="E340" t="s">
        <v>272</v>
      </c>
      <c r="F340" t="s">
        <v>1865</v>
      </c>
      <c r="G340" t="s">
        <v>1273</v>
      </c>
      <c r="H340" t="s">
        <v>623</v>
      </c>
      <c r="I340" t="s">
        <v>1866</v>
      </c>
    </row>
    <row r="341" spans="1:9" x14ac:dyDescent="0.2">
      <c r="A341" t="str">
        <f t="shared" si="5"/>
        <v>Ipythontotal_lines_D=some linesclosedBy=bfroehle</v>
      </c>
      <c r="B341" t="s">
        <v>134</v>
      </c>
      <c r="C341" t="s">
        <v>94</v>
      </c>
      <c r="D341" t="s">
        <v>141</v>
      </c>
      <c r="E341" t="s">
        <v>473</v>
      </c>
      <c r="F341" t="s">
        <v>1012</v>
      </c>
      <c r="G341" s="7">
        <v>12431</v>
      </c>
      <c r="H341" t="s">
        <v>213</v>
      </c>
      <c r="I341" s="7">
        <v>10042</v>
      </c>
    </row>
    <row r="342" spans="1:9" x14ac:dyDescent="0.2">
      <c r="A342" t="str">
        <f t="shared" si="5"/>
        <v>IpythoncommitsPull_D=1 commitclosedBy=ivanov</v>
      </c>
      <c r="B342" t="s">
        <v>134</v>
      </c>
      <c r="C342" t="s">
        <v>10</v>
      </c>
      <c r="D342" t="s">
        <v>142</v>
      </c>
      <c r="E342" t="s">
        <v>473</v>
      </c>
      <c r="F342" t="s">
        <v>1867</v>
      </c>
      <c r="G342" t="s">
        <v>1125</v>
      </c>
      <c r="H342" t="s">
        <v>559</v>
      </c>
      <c r="I342" t="s">
        <v>1556</v>
      </c>
    </row>
    <row r="343" spans="1:9" x14ac:dyDescent="0.2">
      <c r="A343" t="str">
        <f t="shared" si="5"/>
        <v>IpythoncommitsPull_D=1 commitclosedBy=bfroehle</v>
      </c>
      <c r="B343" t="s">
        <v>134</v>
      </c>
      <c r="C343" t="s">
        <v>10</v>
      </c>
      <c r="D343" t="s">
        <v>141</v>
      </c>
      <c r="E343" t="s">
        <v>473</v>
      </c>
      <c r="F343" t="s">
        <v>1867</v>
      </c>
      <c r="G343" s="7">
        <v>11568</v>
      </c>
      <c r="H343" t="s">
        <v>220</v>
      </c>
      <c r="I343" s="7">
        <v>10025</v>
      </c>
    </row>
    <row r="344" spans="1:9" x14ac:dyDescent="0.2">
      <c r="A344" t="str">
        <f t="shared" si="5"/>
        <v>IpythoncommitsPull_D=some commitsclosedBy=ivanov</v>
      </c>
      <c r="B344" t="s">
        <v>134</v>
      </c>
      <c r="C344" t="s">
        <v>83</v>
      </c>
      <c r="D344" t="s">
        <v>142</v>
      </c>
      <c r="E344" t="s">
        <v>1173</v>
      </c>
      <c r="F344" t="s">
        <v>1868</v>
      </c>
      <c r="G344" t="s">
        <v>1204</v>
      </c>
      <c r="H344" t="s">
        <v>363</v>
      </c>
      <c r="I344" t="s">
        <v>927</v>
      </c>
    </row>
    <row r="345" spans="1:9" x14ac:dyDescent="0.2">
      <c r="A345" t="str">
        <f t="shared" si="5"/>
        <v>IpythonchangedFiles_D=some filesclosedBy=ivanov</v>
      </c>
      <c r="B345" t="s">
        <v>134</v>
      </c>
      <c r="C345" t="s">
        <v>77</v>
      </c>
      <c r="D345" t="s">
        <v>142</v>
      </c>
      <c r="E345" t="s">
        <v>1200</v>
      </c>
      <c r="F345" t="s">
        <v>221</v>
      </c>
      <c r="G345" t="s">
        <v>1202</v>
      </c>
      <c r="H345" t="s">
        <v>348</v>
      </c>
      <c r="I345" t="s">
        <v>1664</v>
      </c>
    </row>
    <row r="346" spans="1:9" x14ac:dyDescent="0.2">
      <c r="A346" t="str">
        <f t="shared" si="5"/>
        <v>IpythoncoreTeamFollowsRequester=falseclosedBy=bfroehle</v>
      </c>
      <c r="B346" t="s">
        <v>134</v>
      </c>
      <c r="C346" t="s">
        <v>61</v>
      </c>
      <c r="D346" t="s">
        <v>141</v>
      </c>
      <c r="E346" t="s">
        <v>1045</v>
      </c>
      <c r="F346" t="s">
        <v>838</v>
      </c>
      <c r="G346" s="7">
        <v>10681</v>
      </c>
      <c r="H346" t="s">
        <v>412</v>
      </c>
      <c r="I346" s="7">
        <v>1001</v>
      </c>
    </row>
    <row r="347" spans="1:9" x14ac:dyDescent="0.2">
      <c r="A347" t="str">
        <f t="shared" si="5"/>
        <v>IpythontypeDeveloper=externalclosedBy=bfroehle</v>
      </c>
      <c r="B347" t="s">
        <v>134</v>
      </c>
      <c r="C347" t="s">
        <v>47</v>
      </c>
      <c r="D347" t="s">
        <v>141</v>
      </c>
      <c r="E347" t="s">
        <v>1068</v>
      </c>
      <c r="F347" t="s">
        <v>205</v>
      </c>
      <c r="G347" t="s">
        <v>1070</v>
      </c>
      <c r="H347" t="s">
        <v>237</v>
      </c>
      <c r="I347" t="s">
        <v>932</v>
      </c>
    </row>
    <row r="348" spans="1:9" x14ac:dyDescent="0.2">
      <c r="A348" t="str">
        <f t="shared" si="5"/>
        <v>IpythoncoreTeamFollowsRequester=falseclosedBy=jdfreder</v>
      </c>
      <c r="B348" t="s">
        <v>134</v>
      </c>
      <c r="C348" t="s">
        <v>61</v>
      </c>
      <c r="D348" t="s">
        <v>140</v>
      </c>
      <c r="E348" t="s">
        <v>696</v>
      </c>
      <c r="F348" t="s">
        <v>1272</v>
      </c>
      <c r="G348" t="s">
        <v>438</v>
      </c>
      <c r="H348" t="s">
        <v>1132</v>
      </c>
      <c r="I348" t="s">
        <v>1869</v>
      </c>
    </row>
    <row r="349" spans="1:9" x14ac:dyDescent="0.2">
      <c r="A349" t="str">
        <f t="shared" si="5"/>
        <v>IpythoncommitsPull_D=many commitsclosedBy=bfroehle</v>
      </c>
      <c r="B349" t="s">
        <v>134</v>
      </c>
      <c r="C349" t="s">
        <v>33</v>
      </c>
      <c r="D349" t="s">
        <v>141</v>
      </c>
      <c r="E349" t="s">
        <v>432</v>
      </c>
      <c r="F349" t="s">
        <v>1870</v>
      </c>
      <c r="G349" t="s">
        <v>1228</v>
      </c>
      <c r="H349" t="s">
        <v>230</v>
      </c>
      <c r="I349" t="s">
        <v>224</v>
      </c>
    </row>
    <row r="350" spans="1:9" x14ac:dyDescent="0.2">
      <c r="A350" t="str">
        <f t="shared" si="5"/>
        <v>IpythontypeDeveloper=coreclosedBy=rgbkrk</v>
      </c>
      <c r="B350" t="s">
        <v>134</v>
      </c>
      <c r="C350" t="s">
        <v>45</v>
      </c>
      <c r="D350" t="s">
        <v>143</v>
      </c>
      <c r="E350" t="s">
        <v>262</v>
      </c>
      <c r="F350" t="s">
        <v>1240</v>
      </c>
      <c r="G350" s="7">
        <v>23945</v>
      </c>
      <c r="H350" t="s">
        <v>214</v>
      </c>
      <c r="I350" s="7">
        <v>10043</v>
      </c>
    </row>
    <row r="351" spans="1:9" x14ac:dyDescent="0.2">
      <c r="A351" t="str">
        <f t="shared" si="5"/>
        <v>Ipythonfirst_Pull=FalseclosedBy=bfroehle</v>
      </c>
      <c r="B351" t="s">
        <v>134</v>
      </c>
      <c r="C351" t="s">
        <v>88</v>
      </c>
      <c r="D351" t="s">
        <v>141</v>
      </c>
      <c r="E351" t="s">
        <v>447</v>
      </c>
      <c r="F351" t="s">
        <v>1761</v>
      </c>
      <c r="G351" t="s">
        <v>1087</v>
      </c>
      <c r="H351" t="s">
        <v>441</v>
      </c>
      <c r="I351" t="s">
        <v>1556</v>
      </c>
    </row>
    <row r="352" spans="1:9" x14ac:dyDescent="0.2">
      <c r="A352" t="str">
        <f t="shared" si="5"/>
        <v>IpythonchangedFiles_D=some filesclosedBy=bfroehle</v>
      </c>
      <c r="B352" t="s">
        <v>134</v>
      </c>
      <c r="C352" t="s">
        <v>77</v>
      </c>
      <c r="D352" t="s">
        <v>141</v>
      </c>
      <c r="E352" t="s">
        <v>725</v>
      </c>
      <c r="F352" t="s">
        <v>1871</v>
      </c>
      <c r="G352" t="s">
        <v>563</v>
      </c>
      <c r="H352" t="s">
        <v>348</v>
      </c>
      <c r="I352" t="s">
        <v>1061</v>
      </c>
    </row>
    <row r="353" spans="1:9" x14ac:dyDescent="0.2">
      <c r="A353" t="str">
        <f t="shared" si="5"/>
        <v>IpythoncommitsPull_D=some commitsclosedBy=bfroehle</v>
      </c>
      <c r="B353" t="s">
        <v>134</v>
      </c>
      <c r="C353" t="s">
        <v>83</v>
      </c>
      <c r="D353" t="s">
        <v>141</v>
      </c>
      <c r="E353" t="s">
        <v>336</v>
      </c>
      <c r="F353" t="s">
        <v>861</v>
      </c>
      <c r="G353" t="s">
        <v>1210</v>
      </c>
      <c r="H353" t="s">
        <v>348</v>
      </c>
      <c r="I353" t="s">
        <v>571</v>
      </c>
    </row>
    <row r="354" spans="1:9" x14ac:dyDescent="0.2">
      <c r="A354" t="str">
        <f t="shared" si="5"/>
        <v>Ipythontotal_lines_D=many linesclosedBy=bfroehle</v>
      </c>
      <c r="B354" t="s">
        <v>134</v>
      </c>
      <c r="C354" t="s">
        <v>93</v>
      </c>
      <c r="D354" t="s">
        <v>141</v>
      </c>
      <c r="E354" t="s">
        <v>1173</v>
      </c>
      <c r="F354" t="s">
        <v>1309</v>
      </c>
      <c r="G354" t="s">
        <v>1175</v>
      </c>
      <c r="H354" t="s">
        <v>575</v>
      </c>
      <c r="I354" t="s">
        <v>1872</v>
      </c>
    </row>
    <row r="355" spans="1:9" x14ac:dyDescent="0.2">
      <c r="A355" t="str">
        <f t="shared" si="5"/>
        <v>Ipythonfirst_Pull=TrueclosedBy=ivanov</v>
      </c>
      <c r="B355" t="s">
        <v>134</v>
      </c>
      <c r="C355" t="s">
        <v>42</v>
      </c>
      <c r="D355" t="s">
        <v>142</v>
      </c>
      <c r="E355" t="s">
        <v>217</v>
      </c>
      <c r="F355" t="s">
        <v>1263</v>
      </c>
      <c r="G355" t="s">
        <v>1246</v>
      </c>
      <c r="H355" t="s">
        <v>441</v>
      </c>
      <c r="I355" t="s">
        <v>1873</v>
      </c>
    </row>
    <row r="356" spans="1:9" x14ac:dyDescent="0.2">
      <c r="A356" t="str">
        <f t="shared" si="5"/>
        <v>IpythoncommitsPull_D=some commitsclosedBy=rgbkrk</v>
      </c>
      <c r="B356" t="s">
        <v>134</v>
      </c>
      <c r="C356" t="s">
        <v>83</v>
      </c>
      <c r="D356" t="s">
        <v>143</v>
      </c>
      <c r="E356" t="s">
        <v>251</v>
      </c>
      <c r="F356" t="s">
        <v>1769</v>
      </c>
      <c r="G356" s="7">
        <v>15345</v>
      </c>
      <c r="H356" t="s">
        <v>412</v>
      </c>
      <c r="I356" s="7">
        <v>10028</v>
      </c>
    </row>
    <row r="357" spans="1:9" x14ac:dyDescent="0.2">
      <c r="A357" t="str">
        <f t="shared" si="5"/>
        <v>Ipythonfirst_Pull=TrueclosedBy=epatters</v>
      </c>
      <c r="B357" t="s">
        <v>134</v>
      </c>
      <c r="C357" t="s">
        <v>42</v>
      </c>
      <c r="D357" t="s">
        <v>144</v>
      </c>
      <c r="E357" t="s">
        <v>272</v>
      </c>
      <c r="F357" t="s">
        <v>942</v>
      </c>
      <c r="G357" s="7">
        <v>33302</v>
      </c>
      <c r="H357" t="s">
        <v>294</v>
      </c>
      <c r="I357" s="7">
        <v>10047</v>
      </c>
    </row>
    <row r="358" spans="1:9" x14ac:dyDescent="0.2">
      <c r="A358" t="str">
        <f t="shared" si="5"/>
        <v>IpythonchangedFiles_D=some filesclosedBy=rgbkrk</v>
      </c>
      <c r="B358" t="s">
        <v>134</v>
      </c>
      <c r="C358" t="s">
        <v>77</v>
      </c>
      <c r="D358" t="s">
        <v>143</v>
      </c>
      <c r="E358" t="s">
        <v>432</v>
      </c>
      <c r="F358" t="s">
        <v>1006</v>
      </c>
      <c r="G358" s="7">
        <v>11462</v>
      </c>
      <c r="H358" t="s">
        <v>218</v>
      </c>
      <c r="I358" s="7">
        <v>10001</v>
      </c>
    </row>
    <row r="359" spans="1:9" x14ac:dyDescent="0.2">
      <c r="A359" t="str">
        <f t="shared" si="5"/>
        <v>IpythonchangedFiles_D=1 fileclosedBy=rgbkrk</v>
      </c>
      <c r="B359" t="s">
        <v>134</v>
      </c>
      <c r="C359" t="s">
        <v>36</v>
      </c>
      <c r="D359" t="s">
        <v>143</v>
      </c>
      <c r="E359" t="s">
        <v>312</v>
      </c>
      <c r="F359" t="s">
        <v>1638</v>
      </c>
      <c r="G359" s="7">
        <v>10827</v>
      </c>
      <c r="H359" t="s">
        <v>296</v>
      </c>
      <c r="I359" t="s">
        <v>1036</v>
      </c>
    </row>
    <row r="360" spans="1:9" x14ac:dyDescent="0.2">
      <c r="A360" t="str">
        <f t="shared" si="5"/>
        <v>Ipythonfirst_Pull=TrueclosedBy=rgbkrk</v>
      </c>
      <c r="B360" t="s">
        <v>134</v>
      </c>
      <c r="C360" t="s">
        <v>42</v>
      </c>
      <c r="D360" t="s">
        <v>143</v>
      </c>
      <c r="E360" t="s">
        <v>412</v>
      </c>
      <c r="F360" t="s">
        <v>1251</v>
      </c>
      <c r="G360" s="7">
        <v>10425</v>
      </c>
      <c r="H360" t="s">
        <v>202</v>
      </c>
      <c r="I360" t="s">
        <v>1874</v>
      </c>
    </row>
    <row r="361" spans="1:9" x14ac:dyDescent="0.2">
      <c r="A361" t="str">
        <f t="shared" si="5"/>
        <v>Ipythonfirst_Pull=FalseclosedBy=rgbkrk</v>
      </c>
      <c r="B361" t="s">
        <v>134</v>
      </c>
      <c r="C361" t="s">
        <v>88</v>
      </c>
      <c r="D361" t="s">
        <v>143</v>
      </c>
      <c r="E361" t="s">
        <v>245</v>
      </c>
      <c r="F361" t="s">
        <v>1200</v>
      </c>
      <c r="G361" t="s">
        <v>1082</v>
      </c>
      <c r="H361" t="s">
        <v>225</v>
      </c>
      <c r="I361" t="s">
        <v>1009</v>
      </c>
    </row>
    <row r="362" spans="1:9" x14ac:dyDescent="0.2">
      <c r="A362" t="str">
        <f t="shared" si="5"/>
        <v>IpythonchangedFiles_D=many filesclosedBy=bfroehle</v>
      </c>
      <c r="B362" t="s">
        <v>134</v>
      </c>
      <c r="C362" t="s">
        <v>39</v>
      </c>
      <c r="D362" t="s">
        <v>141</v>
      </c>
      <c r="E362" t="s">
        <v>412</v>
      </c>
      <c r="F362" t="s">
        <v>209</v>
      </c>
      <c r="G362" t="s">
        <v>1249</v>
      </c>
      <c r="H362" t="s">
        <v>394</v>
      </c>
      <c r="I362" t="s">
        <v>1724</v>
      </c>
    </row>
    <row r="363" spans="1:9" x14ac:dyDescent="0.2">
      <c r="A363" t="str">
        <f t="shared" si="5"/>
        <v>Ipythontotal_lines_D=some linesclosedBy=rgbkrk</v>
      </c>
      <c r="B363" t="s">
        <v>134</v>
      </c>
      <c r="C363" t="s">
        <v>94</v>
      </c>
      <c r="D363" t="s">
        <v>143</v>
      </c>
      <c r="E363" t="s">
        <v>251</v>
      </c>
      <c r="F363" t="s">
        <v>1173</v>
      </c>
      <c r="G363" t="s">
        <v>1130</v>
      </c>
      <c r="H363" t="s">
        <v>225</v>
      </c>
      <c r="I363" t="s">
        <v>932</v>
      </c>
    </row>
    <row r="364" spans="1:9" x14ac:dyDescent="0.2">
      <c r="A364" t="str">
        <f t="shared" si="5"/>
        <v>IpythontypeDeveloper=externalclosedBy=rgbkrk</v>
      </c>
      <c r="B364" t="s">
        <v>134</v>
      </c>
      <c r="C364" t="s">
        <v>47</v>
      </c>
      <c r="D364" t="s">
        <v>143</v>
      </c>
      <c r="E364" t="s">
        <v>210</v>
      </c>
      <c r="F364" t="s">
        <v>957</v>
      </c>
      <c r="G364" t="s">
        <v>1073</v>
      </c>
      <c r="H364" t="s">
        <v>237</v>
      </c>
      <c r="I364" t="s">
        <v>932</v>
      </c>
    </row>
    <row r="365" spans="1:9" x14ac:dyDescent="0.2">
      <c r="A365" t="str">
        <f t="shared" si="5"/>
        <v>Ipythontotal_lines_D=many linesclosedBy=rgbkrk</v>
      </c>
      <c r="B365" t="s">
        <v>134</v>
      </c>
      <c r="C365" t="s">
        <v>93</v>
      </c>
      <c r="D365" t="s">
        <v>143</v>
      </c>
      <c r="E365" t="s">
        <v>353</v>
      </c>
      <c r="F365" t="s">
        <v>957</v>
      </c>
      <c r="G365" t="s">
        <v>1146</v>
      </c>
      <c r="H365" t="s">
        <v>367</v>
      </c>
      <c r="I365" t="s">
        <v>1041</v>
      </c>
    </row>
    <row r="366" spans="1:9" x14ac:dyDescent="0.2">
      <c r="A366" t="str">
        <f t="shared" si="5"/>
        <v>IpythoncommitsPull_D=1 commitclosedBy=rgbkrk</v>
      </c>
      <c r="B366" t="s">
        <v>134</v>
      </c>
      <c r="C366" t="s">
        <v>10</v>
      </c>
      <c r="D366" t="s">
        <v>143</v>
      </c>
      <c r="E366" t="s">
        <v>251</v>
      </c>
      <c r="F366" t="s">
        <v>406</v>
      </c>
      <c r="G366" t="s">
        <v>1129</v>
      </c>
      <c r="H366" t="s">
        <v>345</v>
      </c>
      <c r="I366" t="s">
        <v>1041</v>
      </c>
    </row>
    <row r="367" spans="1:9" x14ac:dyDescent="0.2">
      <c r="A367" t="str">
        <f t="shared" si="5"/>
        <v>IpythonchangedFiles_D=1 fileclosedBy=epatters</v>
      </c>
      <c r="B367" t="s">
        <v>134</v>
      </c>
      <c r="C367" t="s">
        <v>36</v>
      </c>
      <c r="D367" t="s">
        <v>144</v>
      </c>
      <c r="E367" t="s">
        <v>304</v>
      </c>
      <c r="F367" t="s">
        <v>286</v>
      </c>
      <c r="G367" s="7">
        <v>18446</v>
      </c>
      <c r="H367" t="s">
        <v>294</v>
      </c>
      <c r="I367" s="7">
        <v>10017</v>
      </c>
    </row>
    <row r="368" spans="1:9" x14ac:dyDescent="0.2">
      <c r="A368" t="str">
        <f t="shared" si="5"/>
        <v>IpythoncoreTeamFollowsRequester=falseclosedBy=ivanov</v>
      </c>
      <c r="B368" t="s">
        <v>134</v>
      </c>
      <c r="C368" t="s">
        <v>61</v>
      </c>
      <c r="D368" t="s">
        <v>142</v>
      </c>
      <c r="E368" t="s">
        <v>259</v>
      </c>
      <c r="F368" t="s">
        <v>336</v>
      </c>
      <c r="G368" t="s">
        <v>1220</v>
      </c>
      <c r="H368" t="s">
        <v>1221</v>
      </c>
      <c r="I368" t="s">
        <v>698</v>
      </c>
    </row>
    <row r="369" spans="1:9" x14ac:dyDescent="0.2">
      <c r="A369" t="str">
        <f t="shared" si="5"/>
        <v>IpythoncommitsPull_D=1 commitclosedBy=epatters</v>
      </c>
      <c r="B369" t="s">
        <v>134</v>
      </c>
      <c r="C369" t="s">
        <v>10</v>
      </c>
      <c r="D369" t="s">
        <v>144</v>
      </c>
      <c r="E369" t="s">
        <v>304</v>
      </c>
      <c r="F369" t="s">
        <v>336</v>
      </c>
      <c r="G369" s="7">
        <v>16611</v>
      </c>
      <c r="H369" t="s">
        <v>247</v>
      </c>
      <c r="I369" s="7">
        <v>10013</v>
      </c>
    </row>
    <row r="370" spans="1:9" x14ac:dyDescent="0.2">
      <c r="A370" t="str">
        <f t="shared" si="5"/>
        <v>Ipythontotal_lines_D=some linesclosedBy=epatters</v>
      </c>
      <c r="B370" t="s">
        <v>134</v>
      </c>
      <c r="C370" t="s">
        <v>94</v>
      </c>
      <c r="D370" t="s">
        <v>144</v>
      </c>
      <c r="E370" t="s">
        <v>196</v>
      </c>
      <c r="F370" t="s">
        <v>397</v>
      </c>
      <c r="G370" s="7">
        <v>15618</v>
      </c>
      <c r="H370" t="s">
        <v>278</v>
      </c>
      <c r="I370" s="7">
        <v>10009</v>
      </c>
    </row>
    <row r="371" spans="1:9" x14ac:dyDescent="0.2">
      <c r="A371" t="str">
        <f t="shared" si="5"/>
        <v>Ipythontotal_lines_D=some linesclosedBy=jdmarch</v>
      </c>
      <c r="B371" t="s">
        <v>134</v>
      </c>
      <c r="C371" t="s">
        <v>94</v>
      </c>
      <c r="D371" t="s">
        <v>145</v>
      </c>
      <c r="E371" t="s">
        <v>272</v>
      </c>
      <c r="F371" t="s">
        <v>353</v>
      </c>
      <c r="G371" s="7">
        <v>14343</v>
      </c>
      <c r="H371" t="s">
        <v>214</v>
      </c>
      <c r="I371" s="7">
        <v>10003</v>
      </c>
    </row>
    <row r="372" spans="1:9" x14ac:dyDescent="0.2">
      <c r="A372" t="str">
        <f t="shared" si="5"/>
        <v>IpythoncoreTeamFollowsRequester=falseclosedBy=epatters</v>
      </c>
      <c r="B372" t="s">
        <v>134</v>
      </c>
      <c r="C372" t="s">
        <v>61</v>
      </c>
      <c r="D372" t="s">
        <v>144</v>
      </c>
      <c r="E372" t="s">
        <v>432</v>
      </c>
      <c r="F372" t="s">
        <v>722</v>
      </c>
      <c r="G372" s="7">
        <v>10681</v>
      </c>
      <c r="H372" t="s">
        <v>198</v>
      </c>
      <c r="I372" t="s">
        <v>1036</v>
      </c>
    </row>
    <row r="373" spans="1:9" x14ac:dyDescent="0.2">
      <c r="A373" t="str">
        <f t="shared" si="5"/>
        <v>IpythontypeDeveloper=externalclosedBy=epatters</v>
      </c>
      <c r="B373" t="s">
        <v>134</v>
      </c>
      <c r="C373" t="s">
        <v>47</v>
      </c>
      <c r="D373" t="s">
        <v>144</v>
      </c>
      <c r="E373" t="s">
        <v>432</v>
      </c>
      <c r="F373" t="s">
        <v>267</v>
      </c>
      <c r="G373" s="7">
        <v>10576</v>
      </c>
      <c r="H373" t="s">
        <v>198</v>
      </c>
      <c r="I373" t="s">
        <v>766</v>
      </c>
    </row>
    <row r="374" spans="1:9" x14ac:dyDescent="0.2">
      <c r="A374" t="str">
        <f t="shared" si="5"/>
        <v>IpythoncommitsPull_D=1 commitclosedBy=jdmarch</v>
      </c>
      <c r="B374" t="s">
        <v>134</v>
      </c>
      <c r="C374" t="s">
        <v>10</v>
      </c>
      <c r="D374" t="s">
        <v>145</v>
      </c>
      <c r="E374" t="s">
        <v>272</v>
      </c>
      <c r="F374" t="s">
        <v>267</v>
      </c>
      <c r="G374" s="7">
        <v>13348</v>
      </c>
      <c r="H374" t="s">
        <v>218</v>
      </c>
      <c r="I374" s="7">
        <v>10001</v>
      </c>
    </row>
    <row r="375" spans="1:9" x14ac:dyDescent="0.2">
      <c r="A375" t="str">
        <f t="shared" si="5"/>
        <v>IpythonchangedFiles_D=1 fileclosedBy=jdmarch</v>
      </c>
      <c r="B375" t="s">
        <v>134</v>
      </c>
      <c r="C375" t="s">
        <v>36</v>
      </c>
      <c r="D375" t="s">
        <v>145</v>
      </c>
      <c r="E375" t="s">
        <v>412</v>
      </c>
      <c r="F375" t="s">
        <v>256</v>
      </c>
      <c r="G375" s="7">
        <v>11858</v>
      </c>
      <c r="H375" t="s">
        <v>198</v>
      </c>
      <c r="I375" t="s">
        <v>766</v>
      </c>
    </row>
    <row r="376" spans="1:9" x14ac:dyDescent="0.2">
      <c r="A376" t="str">
        <f t="shared" si="5"/>
        <v>IpythoncoreTeamFollowsRequester=falseclosedBy=jdmarch</v>
      </c>
      <c r="B376" t="s">
        <v>134</v>
      </c>
      <c r="C376" t="s">
        <v>61</v>
      </c>
      <c r="D376" t="s">
        <v>145</v>
      </c>
      <c r="E376" t="s">
        <v>196</v>
      </c>
      <c r="F376" t="s">
        <v>274</v>
      </c>
      <c r="G376" s="7">
        <v>10681</v>
      </c>
      <c r="H376" t="s">
        <v>202</v>
      </c>
      <c r="I376" t="s">
        <v>766</v>
      </c>
    </row>
    <row r="377" spans="1:9" x14ac:dyDescent="0.2">
      <c r="A377" t="str">
        <f t="shared" si="5"/>
        <v>IpythoncoreTeamFollowsRequester=falseclosedBy=rgbkrk</v>
      </c>
      <c r="B377" t="s">
        <v>134</v>
      </c>
      <c r="C377" t="s">
        <v>61</v>
      </c>
      <c r="D377" t="s">
        <v>143</v>
      </c>
      <c r="E377" t="s">
        <v>196</v>
      </c>
      <c r="F377" t="s">
        <v>274</v>
      </c>
      <c r="G377" t="s">
        <v>1190</v>
      </c>
      <c r="H377" t="s">
        <v>403</v>
      </c>
      <c r="I377" t="s">
        <v>1061</v>
      </c>
    </row>
    <row r="378" spans="1:9" x14ac:dyDescent="0.2">
      <c r="A378" t="str">
        <f t="shared" si="5"/>
        <v>IpythontypeDeveloper=externalclosedBy=jdmarch</v>
      </c>
      <c r="B378" t="s">
        <v>134</v>
      </c>
      <c r="C378" t="s">
        <v>47</v>
      </c>
      <c r="D378" t="s">
        <v>145</v>
      </c>
      <c r="E378" t="s">
        <v>196</v>
      </c>
      <c r="F378" t="s">
        <v>274</v>
      </c>
      <c r="G378" s="7">
        <v>10576</v>
      </c>
      <c r="H378" t="s">
        <v>202</v>
      </c>
      <c r="I378" t="s">
        <v>766</v>
      </c>
    </row>
    <row r="379" spans="1:9" x14ac:dyDescent="0.2">
      <c r="A379" t="str">
        <f t="shared" si="5"/>
        <v>Ipythonfirst_Pull=FalseclosedBy=jdmarch</v>
      </c>
      <c r="B379" t="s">
        <v>134</v>
      </c>
      <c r="C379" t="s">
        <v>88</v>
      </c>
      <c r="D379" t="s">
        <v>145</v>
      </c>
      <c r="E379" t="s">
        <v>217</v>
      </c>
      <c r="F379" t="s">
        <v>196</v>
      </c>
      <c r="G379" s="7">
        <v>10288</v>
      </c>
      <c r="H379" t="s">
        <v>202</v>
      </c>
      <c r="I379" t="s">
        <v>1698</v>
      </c>
    </row>
    <row r="380" spans="1:9" x14ac:dyDescent="0.2">
      <c r="A380" t="str">
        <f t="shared" si="5"/>
        <v>Ipythonfirst_Pull=FalseclosedBy=epatters</v>
      </c>
      <c r="B380" t="s">
        <v>134</v>
      </c>
      <c r="C380" t="s">
        <v>88</v>
      </c>
      <c r="D380" t="s">
        <v>144</v>
      </c>
      <c r="E380" t="s">
        <v>412</v>
      </c>
      <c r="F380" t="s">
        <v>272</v>
      </c>
      <c r="G380" t="s">
        <v>1144</v>
      </c>
      <c r="H380" t="s">
        <v>416</v>
      </c>
      <c r="I380" t="s">
        <v>1271</v>
      </c>
    </row>
    <row r="381" spans="1:9" x14ac:dyDescent="0.2">
      <c r="A381" t="str">
        <f t="shared" si="5"/>
        <v>DjangotypeDeveloper=coreclosedBy=timgraham</v>
      </c>
      <c r="B381" t="s">
        <v>98</v>
      </c>
      <c r="C381" t="s">
        <v>45</v>
      </c>
      <c r="D381" t="s">
        <v>99</v>
      </c>
      <c r="E381" t="s">
        <v>553</v>
      </c>
      <c r="F381" t="s">
        <v>1875</v>
      </c>
      <c r="G381" s="7">
        <v>1152</v>
      </c>
      <c r="H381" t="s">
        <v>555</v>
      </c>
      <c r="I381" s="7">
        <v>13407</v>
      </c>
    </row>
    <row r="382" spans="1:9" x14ac:dyDescent="0.2">
      <c r="A382" t="str">
        <f t="shared" si="5"/>
        <v>DjangochangedFiles_D=many filesclosedBy=timgraham</v>
      </c>
      <c r="B382" t="s">
        <v>98</v>
      </c>
      <c r="C382" t="s">
        <v>39</v>
      </c>
      <c r="D382" t="s">
        <v>99</v>
      </c>
      <c r="E382" t="s">
        <v>548</v>
      </c>
      <c r="F382" t="s">
        <v>1876</v>
      </c>
      <c r="G382" s="7">
        <v>11195</v>
      </c>
      <c r="H382" t="s">
        <v>550</v>
      </c>
      <c r="I382" s="7">
        <v>12488</v>
      </c>
    </row>
    <row r="383" spans="1:9" x14ac:dyDescent="0.2">
      <c r="A383" t="str">
        <f t="shared" si="5"/>
        <v>DjangocommitsPull_D=many commitsclosedBy=timgraham</v>
      </c>
      <c r="B383" t="s">
        <v>98</v>
      </c>
      <c r="C383" t="s">
        <v>33</v>
      </c>
      <c r="D383" t="s">
        <v>99</v>
      </c>
      <c r="E383" t="s">
        <v>653</v>
      </c>
      <c r="F383" t="s">
        <v>831</v>
      </c>
      <c r="G383" s="7">
        <v>10951</v>
      </c>
      <c r="H383" t="s">
        <v>655</v>
      </c>
      <c r="I383" s="7">
        <v>11766</v>
      </c>
    </row>
    <row r="384" spans="1:9" x14ac:dyDescent="0.2">
      <c r="A384" t="str">
        <f t="shared" si="5"/>
        <v>Djangototal_lines_D=many linesclosedBy=timgraham</v>
      </c>
      <c r="B384" t="s">
        <v>98</v>
      </c>
      <c r="C384" t="s">
        <v>93</v>
      </c>
      <c r="D384" t="s">
        <v>99</v>
      </c>
      <c r="E384" t="s">
        <v>423</v>
      </c>
      <c r="F384" t="s">
        <v>1483</v>
      </c>
      <c r="G384" s="7">
        <v>10636</v>
      </c>
      <c r="H384" t="s">
        <v>425</v>
      </c>
      <c r="I384" s="7">
        <v>1119</v>
      </c>
    </row>
    <row r="385" spans="1:9" x14ac:dyDescent="0.2">
      <c r="A385" t="str">
        <f t="shared" si="5"/>
        <v>DjangocommitsPull_D=some commitsclosedBy=timgraham</v>
      </c>
      <c r="B385" t="s">
        <v>98</v>
      </c>
      <c r="C385" t="s">
        <v>83</v>
      </c>
      <c r="D385" t="s">
        <v>99</v>
      </c>
      <c r="E385" t="s">
        <v>596</v>
      </c>
      <c r="F385" t="s">
        <v>1877</v>
      </c>
      <c r="G385" s="7">
        <v>10138</v>
      </c>
      <c r="H385" t="s">
        <v>272</v>
      </c>
      <c r="I385" s="7">
        <v>10196</v>
      </c>
    </row>
    <row r="386" spans="1:9" x14ac:dyDescent="0.2">
      <c r="A386" t="str">
        <f t="shared" ref="A386:A449" si="6">_xlfn.CONCAT(B386,C386,D386)</f>
        <v>Djangofirst_Pull=FalseclosedBy=timgraham</v>
      </c>
      <c r="B386" t="s">
        <v>98</v>
      </c>
      <c r="C386" t="s">
        <v>88</v>
      </c>
      <c r="D386" t="s">
        <v>99</v>
      </c>
      <c r="E386" t="s">
        <v>520</v>
      </c>
      <c r="F386" t="s">
        <v>1878</v>
      </c>
      <c r="G386" s="7">
        <v>10107</v>
      </c>
      <c r="H386" t="s">
        <v>489</v>
      </c>
      <c r="I386" s="7">
        <v>1016</v>
      </c>
    </row>
    <row r="387" spans="1:9" x14ac:dyDescent="0.2">
      <c r="A387" t="str">
        <f t="shared" si="6"/>
        <v>DjangocoreTeamFollowsRequester=falseclosedBy=timgraham</v>
      </c>
      <c r="B387" t="s">
        <v>98</v>
      </c>
      <c r="C387" t="s">
        <v>61</v>
      </c>
      <c r="D387" t="s">
        <v>99</v>
      </c>
      <c r="E387" t="s">
        <v>195</v>
      </c>
      <c r="F387" t="s">
        <v>1879</v>
      </c>
      <c r="G387" s="7">
        <v>10035</v>
      </c>
      <c r="H387" t="s">
        <v>196</v>
      </c>
      <c r="I387" s="7">
        <v>10052</v>
      </c>
    </row>
    <row r="388" spans="1:9" x14ac:dyDescent="0.2">
      <c r="A388" t="str">
        <f t="shared" si="6"/>
        <v>Djangofirst_Pull=TrueclosedBy=timgraham</v>
      </c>
      <c r="B388" t="s">
        <v>98</v>
      </c>
      <c r="C388" t="s">
        <v>42</v>
      </c>
      <c r="D388" t="s">
        <v>99</v>
      </c>
      <c r="E388" t="s">
        <v>356</v>
      </c>
      <c r="F388" t="s">
        <v>1880</v>
      </c>
      <c r="G388" t="s">
        <v>358</v>
      </c>
      <c r="H388" t="s">
        <v>359</v>
      </c>
      <c r="I388" t="s">
        <v>871</v>
      </c>
    </row>
    <row r="389" spans="1:9" x14ac:dyDescent="0.2">
      <c r="A389" t="str">
        <f t="shared" si="6"/>
        <v>DjangocommitsPull_D=1 commitclosedBy=timgraham</v>
      </c>
      <c r="B389" t="s">
        <v>98</v>
      </c>
      <c r="C389" t="s">
        <v>10</v>
      </c>
      <c r="D389" t="s">
        <v>99</v>
      </c>
      <c r="E389" t="s">
        <v>329</v>
      </c>
      <c r="F389" t="s">
        <v>1881</v>
      </c>
      <c r="G389" t="s">
        <v>331</v>
      </c>
      <c r="H389" t="s">
        <v>332</v>
      </c>
      <c r="I389" t="s">
        <v>1748</v>
      </c>
    </row>
    <row r="390" spans="1:9" x14ac:dyDescent="0.2">
      <c r="A390" t="str">
        <f t="shared" si="6"/>
        <v>DjangochangedFiles_D=some filesclosedBy=timgraham</v>
      </c>
      <c r="B390" t="s">
        <v>98</v>
      </c>
      <c r="C390" t="s">
        <v>77</v>
      </c>
      <c r="D390" t="s">
        <v>99</v>
      </c>
      <c r="E390" t="s">
        <v>491</v>
      </c>
      <c r="F390" t="s">
        <v>1882</v>
      </c>
      <c r="G390" t="s">
        <v>493</v>
      </c>
      <c r="H390" t="s">
        <v>494</v>
      </c>
      <c r="I390" t="s">
        <v>925</v>
      </c>
    </row>
    <row r="391" spans="1:9" x14ac:dyDescent="0.2">
      <c r="A391" t="str">
        <f t="shared" si="6"/>
        <v>DjangotypeDeveloper=externalclosedBy=timgraham</v>
      </c>
      <c r="B391" t="s">
        <v>98</v>
      </c>
      <c r="C391" t="s">
        <v>47</v>
      </c>
      <c r="D391" t="s">
        <v>99</v>
      </c>
      <c r="E391" t="s">
        <v>323</v>
      </c>
      <c r="F391" t="s">
        <v>1883</v>
      </c>
      <c r="G391" t="s">
        <v>325</v>
      </c>
      <c r="H391" t="s">
        <v>326</v>
      </c>
      <c r="I391" t="s">
        <v>1063</v>
      </c>
    </row>
    <row r="392" spans="1:9" x14ac:dyDescent="0.2">
      <c r="A392" t="str">
        <f t="shared" si="6"/>
        <v>DjangochangedFiles_D=1 fileclosedBy=timgraham</v>
      </c>
      <c r="B392" t="s">
        <v>98</v>
      </c>
      <c r="C392" t="s">
        <v>36</v>
      </c>
      <c r="D392" t="s">
        <v>99</v>
      </c>
      <c r="E392" t="s">
        <v>481</v>
      </c>
      <c r="F392" t="s">
        <v>958</v>
      </c>
      <c r="G392" t="s">
        <v>483</v>
      </c>
      <c r="H392" t="s">
        <v>484</v>
      </c>
      <c r="I392" t="s">
        <v>1884</v>
      </c>
    </row>
    <row r="393" spans="1:9" x14ac:dyDescent="0.2">
      <c r="A393" t="str">
        <f t="shared" si="6"/>
        <v>Djangototal_lines_D=some linesclosedBy=timgraham</v>
      </c>
      <c r="B393" t="s">
        <v>98</v>
      </c>
      <c r="C393" t="s">
        <v>94</v>
      </c>
      <c r="D393" t="s">
        <v>99</v>
      </c>
      <c r="E393" t="s">
        <v>458</v>
      </c>
      <c r="F393" t="s">
        <v>1885</v>
      </c>
      <c r="G393" t="s">
        <v>460</v>
      </c>
      <c r="H393" t="s">
        <v>461</v>
      </c>
      <c r="I393" t="s">
        <v>1886</v>
      </c>
    </row>
    <row r="394" spans="1:9" x14ac:dyDescent="0.2">
      <c r="A394" t="str">
        <f t="shared" si="6"/>
        <v>DjangocoreTeamFollowsRequester=trueclosedBy=jezdez</v>
      </c>
      <c r="B394" t="s">
        <v>98</v>
      </c>
      <c r="C394" t="s">
        <v>58</v>
      </c>
      <c r="D394" t="s">
        <v>125</v>
      </c>
      <c r="E394" t="s">
        <v>220</v>
      </c>
      <c r="F394" t="s">
        <v>454</v>
      </c>
      <c r="G394" s="7">
        <v>637607</v>
      </c>
      <c r="H394" t="s">
        <v>220</v>
      </c>
      <c r="I394" s="7">
        <v>16132</v>
      </c>
    </row>
    <row r="395" spans="1:9" x14ac:dyDescent="0.2">
      <c r="A395" t="str">
        <f t="shared" si="6"/>
        <v>Djangototal_lines_D=1 lineclosedBy=timgraham</v>
      </c>
      <c r="B395" t="s">
        <v>98</v>
      </c>
      <c r="C395" t="s">
        <v>91</v>
      </c>
      <c r="D395" t="s">
        <v>99</v>
      </c>
      <c r="E395" t="s">
        <v>360</v>
      </c>
      <c r="F395" t="s">
        <v>1887</v>
      </c>
      <c r="G395" t="s">
        <v>670</v>
      </c>
      <c r="H395" t="s">
        <v>566</v>
      </c>
      <c r="I395" t="s">
        <v>1888</v>
      </c>
    </row>
    <row r="396" spans="1:9" x14ac:dyDescent="0.2">
      <c r="A396" t="str">
        <f t="shared" si="6"/>
        <v>Djangototal_lines_D=1 lineclosedBy=charettes</v>
      </c>
      <c r="B396" t="s">
        <v>98</v>
      </c>
      <c r="C396" t="s">
        <v>91</v>
      </c>
      <c r="D396" t="s">
        <v>105</v>
      </c>
      <c r="E396" t="s">
        <v>220</v>
      </c>
      <c r="F396" t="s">
        <v>652</v>
      </c>
      <c r="G396" s="7">
        <v>34064</v>
      </c>
      <c r="H396" t="s">
        <v>294</v>
      </c>
      <c r="I396" s="7">
        <v>10476</v>
      </c>
    </row>
    <row r="397" spans="1:9" x14ac:dyDescent="0.2">
      <c r="A397" t="str">
        <f t="shared" si="6"/>
        <v>Djangototal_lines_D=1 lineclosedBy=aaugustin</v>
      </c>
      <c r="B397" t="s">
        <v>98</v>
      </c>
      <c r="C397" t="s">
        <v>91</v>
      </c>
      <c r="D397" t="s">
        <v>100</v>
      </c>
      <c r="E397" t="s">
        <v>285</v>
      </c>
      <c r="F397" t="s">
        <v>896</v>
      </c>
      <c r="G397" s="7">
        <v>13102</v>
      </c>
      <c r="H397" t="s">
        <v>296</v>
      </c>
      <c r="I397" s="7">
        <v>10027</v>
      </c>
    </row>
    <row r="398" spans="1:9" x14ac:dyDescent="0.2">
      <c r="A398" t="str">
        <f t="shared" si="6"/>
        <v>Djangototal_lines_D=1 lineclosedBy=apollo13</v>
      </c>
      <c r="B398" t="s">
        <v>98</v>
      </c>
      <c r="C398" t="s">
        <v>91</v>
      </c>
      <c r="D398" t="s">
        <v>101</v>
      </c>
      <c r="E398" t="s">
        <v>285</v>
      </c>
      <c r="F398" t="s">
        <v>896</v>
      </c>
      <c r="G398" s="7">
        <v>17499</v>
      </c>
      <c r="H398" t="s">
        <v>216</v>
      </c>
      <c r="I398" s="7">
        <v>10166</v>
      </c>
    </row>
    <row r="399" spans="1:9" x14ac:dyDescent="0.2">
      <c r="A399" t="str">
        <f t="shared" si="6"/>
        <v>Djangofirst_Pull=FalseclosedBy=aaugustin</v>
      </c>
      <c r="B399" t="s">
        <v>98</v>
      </c>
      <c r="C399" t="s">
        <v>88</v>
      </c>
      <c r="D399" t="s">
        <v>100</v>
      </c>
      <c r="E399" t="s">
        <v>221</v>
      </c>
      <c r="F399" t="s">
        <v>1889</v>
      </c>
      <c r="G399" s="7">
        <v>1273</v>
      </c>
      <c r="H399" t="s">
        <v>479</v>
      </c>
      <c r="I399" s="7">
        <v>10144</v>
      </c>
    </row>
    <row r="400" spans="1:9" x14ac:dyDescent="0.2">
      <c r="A400" t="str">
        <f t="shared" si="6"/>
        <v>DjangochangedFiles_D=some filesclosedBy=claudep</v>
      </c>
      <c r="B400" t="s">
        <v>98</v>
      </c>
      <c r="C400" t="s">
        <v>77</v>
      </c>
      <c r="D400" t="s">
        <v>102</v>
      </c>
      <c r="E400" t="s">
        <v>219</v>
      </c>
      <c r="F400" t="s">
        <v>1890</v>
      </c>
      <c r="G400" s="7">
        <v>13767</v>
      </c>
      <c r="H400" t="s">
        <v>434</v>
      </c>
      <c r="I400" s="7">
        <v>10183</v>
      </c>
    </row>
    <row r="401" spans="1:9" x14ac:dyDescent="0.2">
      <c r="A401" t="str">
        <f t="shared" si="6"/>
        <v>DjangochangedFiles_D=1 fileclosedBy=aaugustin</v>
      </c>
      <c r="B401" t="s">
        <v>98</v>
      </c>
      <c r="C401" t="s">
        <v>36</v>
      </c>
      <c r="D401" t="s">
        <v>100</v>
      </c>
      <c r="E401" t="s">
        <v>437</v>
      </c>
      <c r="F401" t="s">
        <v>1891</v>
      </c>
      <c r="G401" s="7">
        <v>12204</v>
      </c>
      <c r="H401" t="s">
        <v>439</v>
      </c>
      <c r="I401" s="7">
        <v>10116</v>
      </c>
    </row>
    <row r="402" spans="1:9" x14ac:dyDescent="0.2">
      <c r="A402" t="str">
        <f t="shared" si="6"/>
        <v>DjangotypeDeveloper=externalclosedBy=aaugustin</v>
      </c>
      <c r="B402" t="s">
        <v>98</v>
      </c>
      <c r="C402" t="s">
        <v>47</v>
      </c>
      <c r="D402" t="s">
        <v>100</v>
      </c>
      <c r="E402" t="s">
        <v>257</v>
      </c>
      <c r="F402" t="s">
        <v>1712</v>
      </c>
      <c r="G402" s="7">
        <v>11036</v>
      </c>
      <c r="H402" t="s">
        <v>259</v>
      </c>
      <c r="I402" s="7">
        <v>10054</v>
      </c>
    </row>
    <row r="403" spans="1:9" x14ac:dyDescent="0.2">
      <c r="A403" t="str">
        <f t="shared" si="6"/>
        <v>Djangototal_lines_D=some linesclosedBy=aaugustin</v>
      </c>
      <c r="B403" t="s">
        <v>98</v>
      </c>
      <c r="C403" t="s">
        <v>94</v>
      </c>
      <c r="D403" t="s">
        <v>100</v>
      </c>
      <c r="E403" t="s">
        <v>435</v>
      </c>
      <c r="F403" t="s">
        <v>1892</v>
      </c>
      <c r="G403" s="7">
        <v>10833</v>
      </c>
      <c r="H403" t="s">
        <v>341</v>
      </c>
      <c r="I403" s="7">
        <v>1004</v>
      </c>
    </row>
    <row r="404" spans="1:9" x14ac:dyDescent="0.2">
      <c r="A404" t="str">
        <f t="shared" si="6"/>
        <v>DjangochangedFiles_D=1 fileclosedBy=apollo13</v>
      </c>
      <c r="B404" t="s">
        <v>98</v>
      </c>
      <c r="C404" t="s">
        <v>36</v>
      </c>
      <c r="D404" t="s">
        <v>101</v>
      </c>
      <c r="E404" t="s">
        <v>408</v>
      </c>
      <c r="F404" t="s">
        <v>1893</v>
      </c>
      <c r="G404" s="7">
        <v>14304</v>
      </c>
      <c r="H404" t="s">
        <v>410</v>
      </c>
      <c r="I404" s="7">
        <v>10171</v>
      </c>
    </row>
    <row r="405" spans="1:9" x14ac:dyDescent="0.2">
      <c r="A405" t="str">
        <f t="shared" si="6"/>
        <v>Djangototal_lines_D=some linesclosedBy=claudep</v>
      </c>
      <c r="B405" t="s">
        <v>98</v>
      </c>
      <c r="C405" t="s">
        <v>94</v>
      </c>
      <c r="D405" t="s">
        <v>102</v>
      </c>
      <c r="E405" t="s">
        <v>426</v>
      </c>
      <c r="F405" t="s">
        <v>1894</v>
      </c>
      <c r="G405" s="7">
        <v>11574</v>
      </c>
      <c r="H405" t="s">
        <v>387</v>
      </c>
      <c r="I405" s="7">
        <v>10073</v>
      </c>
    </row>
    <row r="406" spans="1:9" x14ac:dyDescent="0.2">
      <c r="A406" t="str">
        <f t="shared" si="6"/>
        <v>Djangototal_lines_D=1 lineclosedBy=adrianholovaty</v>
      </c>
      <c r="B406" t="s">
        <v>98</v>
      </c>
      <c r="C406" t="s">
        <v>91</v>
      </c>
      <c r="D406" t="s">
        <v>107</v>
      </c>
      <c r="E406" t="s">
        <v>294</v>
      </c>
      <c r="F406" t="s">
        <v>1895</v>
      </c>
      <c r="G406" s="7">
        <v>51096</v>
      </c>
      <c r="H406" t="s">
        <v>262</v>
      </c>
      <c r="I406" s="7">
        <v>10317</v>
      </c>
    </row>
    <row r="407" spans="1:9" x14ac:dyDescent="0.2">
      <c r="A407" t="str">
        <f t="shared" si="6"/>
        <v>Djangototal_lines_D=1 lineclosedBy=alex</v>
      </c>
      <c r="B407" t="s">
        <v>98</v>
      </c>
      <c r="C407" t="s">
        <v>91</v>
      </c>
      <c r="D407" t="s">
        <v>104</v>
      </c>
      <c r="E407" t="s">
        <v>294</v>
      </c>
      <c r="F407" t="s">
        <v>1895</v>
      </c>
      <c r="G407" s="7">
        <v>24925</v>
      </c>
      <c r="H407" t="s">
        <v>216</v>
      </c>
      <c r="I407" s="7">
        <v>10199</v>
      </c>
    </row>
    <row r="408" spans="1:9" x14ac:dyDescent="0.2">
      <c r="A408" t="str">
        <f t="shared" si="6"/>
        <v>DjangocommitsPull_D=1 commitclosedBy=aaugustin</v>
      </c>
      <c r="B408" t="s">
        <v>98</v>
      </c>
      <c r="C408" t="s">
        <v>10</v>
      </c>
      <c r="D408" t="s">
        <v>100</v>
      </c>
      <c r="E408" t="s">
        <v>301</v>
      </c>
      <c r="F408" t="s">
        <v>1519</v>
      </c>
      <c r="G408" s="7">
        <v>1035</v>
      </c>
      <c r="H408" t="s">
        <v>290</v>
      </c>
      <c r="I408" s="7">
        <v>10016</v>
      </c>
    </row>
    <row r="409" spans="1:9" x14ac:dyDescent="0.2">
      <c r="A409" t="str">
        <f t="shared" si="6"/>
        <v>DjangocoreTeamFollowsRequester=falseclosedBy=aaugustin</v>
      </c>
      <c r="B409" t="s">
        <v>98</v>
      </c>
      <c r="C409" t="s">
        <v>61</v>
      </c>
      <c r="D409" t="s">
        <v>100</v>
      </c>
      <c r="E409" t="s">
        <v>197</v>
      </c>
      <c r="F409" t="s">
        <v>1254</v>
      </c>
      <c r="G409" s="7">
        <v>10035</v>
      </c>
      <c r="H409" t="s">
        <v>198</v>
      </c>
      <c r="I409" t="s">
        <v>1036</v>
      </c>
    </row>
    <row r="410" spans="1:9" x14ac:dyDescent="0.2">
      <c r="A410" t="str">
        <f t="shared" si="6"/>
        <v>DjangochangedFiles_D=many filesclosedBy=aaugustin</v>
      </c>
      <c r="B410" t="s">
        <v>98</v>
      </c>
      <c r="C410" t="s">
        <v>39</v>
      </c>
      <c r="D410" t="s">
        <v>100</v>
      </c>
      <c r="E410" t="s">
        <v>248</v>
      </c>
      <c r="F410" t="s">
        <v>1896</v>
      </c>
      <c r="G410" s="7">
        <v>1003</v>
      </c>
      <c r="H410" t="s">
        <v>19</v>
      </c>
      <c r="I410" t="s">
        <v>1764</v>
      </c>
    </row>
    <row r="411" spans="1:9" x14ac:dyDescent="0.2">
      <c r="A411" t="str">
        <f t="shared" si="6"/>
        <v>Djangototal_lines_D=some linesclosedBy=apollo13</v>
      </c>
      <c r="B411" t="s">
        <v>98</v>
      </c>
      <c r="C411" t="s">
        <v>94</v>
      </c>
      <c r="D411" t="s">
        <v>101</v>
      </c>
      <c r="E411" t="s">
        <v>204</v>
      </c>
      <c r="F411" t="s">
        <v>1897</v>
      </c>
      <c r="G411" s="7">
        <v>13008</v>
      </c>
      <c r="H411" t="s">
        <v>399</v>
      </c>
      <c r="I411" s="7">
        <v>10118</v>
      </c>
    </row>
    <row r="412" spans="1:9" x14ac:dyDescent="0.2">
      <c r="A412" t="str">
        <f t="shared" si="6"/>
        <v>Djangofirst_Pull=TrueclosedBy=claudep</v>
      </c>
      <c r="B412" t="s">
        <v>98</v>
      </c>
      <c r="C412" t="s">
        <v>42</v>
      </c>
      <c r="D412" t="s">
        <v>102</v>
      </c>
      <c r="E412" t="s">
        <v>339</v>
      </c>
      <c r="F412" t="s">
        <v>1898</v>
      </c>
      <c r="G412" s="7">
        <v>10627</v>
      </c>
      <c r="H412" t="s">
        <v>341</v>
      </c>
      <c r="I412" s="7">
        <v>10027</v>
      </c>
    </row>
    <row r="413" spans="1:9" x14ac:dyDescent="0.2">
      <c r="A413" t="str">
        <f t="shared" si="6"/>
        <v>DjangocommitsPull_D=many commitsclosedBy=apollo13</v>
      </c>
      <c r="B413" t="s">
        <v>98</v>
      </c>
      <c r="C413" t="s">
        <v>33</v>
      </c>
      <c r="D413" t="s">
        <v>101</v>
      </c>
      <c r="E413" t="s">
        <v>405</v>
      </c>
      <c r="F413" t="s">
        <v>1033</v>
      </c>
      <c r="G413" s="7">
        <v>12721</v>
      </c>
      <c r="H413" t="s">
        <v>270</v>
      </c>
      <c r="I413" s="7">
        <v>10068</v>
      </c>
    </row>
    <row r="414" spans="1:9" x14ac:dyDescent="0.2">
      <c r="A414" t="str">
        <f t="shared" si="6"/>
        <v>DjangocommitsPull_D=1 commitclosedBy=claudep</v>
      </c>
      <c r="B414" t="s">
        <v>98</v>
      </c>
      <c r="C414" t="s">
        <v>10</v>
      </c>
      <c r="D414" t="s">
        <v>102</v>
      </c>
      <c r="E414" t="s">
        <v>299</v>
      </c>
      <c r="F414" t="s">
        <v>1150</v>
      </c>
      <c r="G414" s="7">
        <v>1044</v>
      </c>
      <c r="H414" t="s">
        <v>220</v>
      </c>
      <c r="I414" s="7">
        <v>10018</v>
      </c>
    </row>
    <row r="415" spans="1:9" x14ac:dyDescent="0.2">
      <c r="A415" t="str">
        <f t="shared" si="6"/>
        <v>DjangotypeDeveloper=externalclosedBy=claudep</v>
      </c>
      <c r="B415" t="s">
        <v>98</v>
      </c>
      <c r="C415" t="s">
        <v>47</v>
      </c>
      <c r="D415" t="s">
        <v>102</v>
      </c>
      <c r="E415" t="s">
        <v>288</v>
      </c>
      <c r="F415" t="s">
        <v>1899</v>
      </c>
      <c r="G415" s="7">
        <v>1038</v>
      </c>
      <c r="H415" t="s">
        <v>290</v>
      </c>
      <c r="I415" s="7">
        <v>10015</v>
      </c>
    </row>
    <row r="416" spans="1:9" x14ac:dyDescent="0.2">
      <c r="A416" t="str">
        <f t="shared" si="6"/>
        <v>DjangocommitsPull_D=some commitsclosedBy=claudep</v>
      </c>
      <c r="B416" t="s">
        <v>98</v>
      </c>
      <c r="C416" t="s">
        <v>83</v>
      </c>
      <c r="D416" t="s">
        <v>102</v>
      </c>
      <c r="E416" t="s">
        <v>318</v>
      </c>
      <c r="F416" t="s">
        <v>1900</v>
      </c>
      <c r="G416" s="7">
        <v>1016</v>
      </c>
      <c r="H416" t="s">
        <v>202</v>
      </c>
      <c r="I416" t="s">
        <v>1121</v>
      </c>
    </row>
    <row r="417" spans="1:9" x14ac:dyDescent="0.2">
      <c r="A417" t="str">
        <f t="shared" si="6"/>
        <v>Djangototal_lines_D=many linesclosedBy=aaugustin</v>
      </c>
      <c r="B417" t="s">
        <v>98</v>
      </c>
      <c r="C417" t="s">
        <v>93</v>
      </c>
      <c r="D417" t="s">
        <v>100</v>
      </c>
      <c r="E417" t="s">
        <v>219</v>
      </c>
      <c r="F417" t="s">
        <v>1901</v>
      </c>
      <c r="G417" t="s">
        <v>451</v>
      </c>
      <c r="H417" t="s">
        <v>452</v>
      </c>
      <c r="I417" t="s">
        <v>1902</v>
      </c>
    </row>
    <row r="418" spans="1:9" x14ac:dyDescent="0.2">
      <c r="A418" t="str">
        <f t="shared" si="6"/>
        <v>DjangocoreTeamFollowsRequester=falseclosedBy=claudep</v>
      </c>
      <c r="B418" t="s">
        <v>98</v>
      </c>
      <c r="C418" t="s">
        <v>61</v>
      </c>
      <c r="D418" t="s">
        <v>102</v>
      </c>
      <c r="E418" t="s">
        <v>199</v>
      </c>
      <c r="F418" t="s">
        <v>1903</v>
      </c>
      <c r="G418" s="7">
        <v>10035</v>
      </c>
      <c r="H418" t="s">
        <v>198</v>
      </c>
      <c r="I418" t="s">
        <v>1036</v>
      </c>
    </row>
    <row r="419" spans="1:9" x14ac:dyDescent="0.2">
      <c r="A419" t="str">
        <f t="shared" si="6"/>
        <v>DjangocommitsPull_D=some commitsclosedBy=aaugustin</v>
      </c>
      <c r="B419" t="s">
        <v>98</v>
      </c>
      <c r="C419" t="s">
        <v>83</v>
      </c>
      <c r="D419" t="s">
        <v>100</v>
      </c>
      <c r="E419" t="s">
        <v>208</v>
      </c>
      <c r="F419" t="s">
        <v>1904</v>
      </c>
      <c r="G419" t="s">
        <v>613</v>
      </c>
      <c r="H419" t="s">
        <v>363</v>
      </c>
      <c r="I419" t="s">
        <v>1905</v>
      </c>
    </row>
    <row r="420" spans="1:9" x14ac:dyDescent="0.2">
      <c r="A420" t="str">
        <f t="shared" si="6"/>
        <v>Djangofirst_Pull=TrueclosedBy=aaugustin</v>
      </c>
      <c r="B420" t="s">
        <v>98</v>
      </c>
      <c r="C420" t="s">
        <v>42</v>
      </c>
      <c r="D420" t="s">
        <v>100</v>
      </c>
      <c r="E420" t="s">
        <v>215</v>
      </c>
      <c r="F420" t="s">
        <v>1906</v>
      </c>
      <c r="G420" t="s">
        <v>402</v>
      </c>
      <c r="H420" t="s">
        <v>403</v>
      </c>
      <c r="I420" t="s">
        <v>1717</v>
      </c>
    </row>
    <row r="421" spans="1:9" x14ac:dyDescent="0.2">
      <c r="A421" t="str">
        <f t="shared" si="6"/>
        <v>DjangocommitsPull_D=many commitsclosedBy=aaugustin</v>
      </c>
      <c r="B421" t="s">
        <v>98</v>
      </c>
      <c r="C421" t="s">
        <v>33</v>
      </c>
      <c r="D421" t="s">
        <v>100</v>
      </c>
      <c r="E421" t="s">
        <v>267</v>
      </c>
      <c r="F421" t="s">
        <v>1907</v>
      </c>
      <c r="G421" t="s">
        <v>659</v>
      </c>
      <c r="H421" t="s">
        <v>345</v>
      </c>
      <c r="I421" t="s">
        <v>1908</v>
      </c>
    </row>
    <row r="422" spans="1:9" x14ac:dyDescent="0.2">
      <c r="A422" t="str">
        <f t="shared" si="6"/>
        <v>Djangofirst_Pull=TrueclosedBy=apollo13</v>
      </c>
      <c r="B422" t="s">
        <v>98</v>
      </c>
      <c r="C422" t="s">
        <v>42</v>
      </c>
      <c r="D422" t="s">
        <v>101</v>
      </c>
      <c r="E422" t="s">
        <v>310</v>
      </c>
      <c r="F422" t="s">
        <v>1909</v>
      </c>
      <c r="G422" s="7">
        <v>11386</v>
      </c>
      <c r="H422" t="s">
        <v>312</v>
      </c>
      <c r="I422" s="7">
        <v>10053</v>
      </c>
    </row>
    <row r="423" spans="1:9" x14ac:dyDescent="0.2">
      <c r="A423" t="str">
        <f t="shared" si="6"/>
        <v>DjangotypeDeveloper=externalclosedBy=apollo13</v>
      </c>
      <c r="B423" t="s">
        <v>98</v>
      </c>
      <c r="C423" t="s">
        <v>47</v>
      </c>
      <c r="D423" t="s">
        <v>101</v>
      </c>
      <c r="E423" t="s">
        <v>265</v>
      </c>
      <c r="F423" t="s">
        <v>1910</v>
      </c>
      <c r="G423" s="7">
        <v>10947</v>
      </c>
      <c r="H423" t="s">
        <v>267</v>
      </c>
      <c r="I423" s="7">
        <v>10035</v>
      </c>
    </row>
    <row r="424" spans="1:9" x14ac:dyDescent="0.2">
      <c r="A424" t="str">
        <f t="shared" si="6"/>
        <v>Djangofirst_Pull=FalseclosedBy=claudep</v>
      </c>
      <c r="B424" t="s">
        <v>98</v>
      </c>
      <c r="C424" t="s">
        <v>88</v>
      </c>
      <c r="D424" t="s">
        <v>102</v>
      </c>
      <c r="E424" t="s">
        <v>428</v>
      </c>
      <c r="F424" t="s">
        <v>1911</v>
      </c>
      <c r="G424" t="s">
        <v>541</v>
      </c>
      <c r="H424" t="s">
        <v>542</v>
      </c>
      <c r="I424" t="s">
        <v>1223</v>
      </c>
    </row>
    <row r="425" spans="1:9" x14ac:dyDescent="0.2">
      <c r="A425" t="str">
        <f t="shared" si="6"/>
        <v>Djangototal_lines_D=many linesclosedBy=claudep</v>
      </c>
      <c r="B425" t="s">
        <v>98</v>
      </c>
      <c r="C425" t="s">
        <v>93</v>
      </c>
      <c r="D425" t="s">
        <v>102</v>
      </c>
      <c r="E425" t="s">
        <v>221</v>
      </c>
      <c r="F425" t="s">
        <v>1912</v>
      </c>
      <c r="G425" t="s">
        <v>464</v>
      </c>
      <c r="H425" t="s">
        <v>465</v>
      </c>
      <c r="I425" t="s">
        <v>690</v>
      </c>
    </row>
    <row r="426" spans="1:9" x14ac:dyDescent="0.2">
      <c r="A426" t="str">
        <f t="shared" si="6"/>
        <v>DjangotypeDeveloper=coreclosedBy=claudep</v>
      </c>
      <c r="B426" t="s">
        <v>98</v>
      </c>
      <c r="C426" t="s">
        <v>45</v>
      </c>
      <c r="D426" t="s">
        <v>102</v>
      </c>
      <c r="E426" t="s">
        <v>318</v>
      </c>
      <c r="F426" t="s">
        <v>1913</v>
      </c>
      <c r="G426" t="s">
        <v>595</v>
      </c>
      <c r="H426" t="s">
        <v>348</v>
      </c>
      <c r="I426" t="s">
        <v>1740</v>
      </c>
    </row>
    <row r="427" spans="1:9" x14ac:dyDescent="0.2">
      <c r="A427" t="str">
        <f t="shared" si="6"/>
        <v>DjangocommitsPull_D=some commitsclosedBy=bmispelon</v>
      </c>
      <c r="B427" t="s">
        <v>98</v>
      </c>
      <c r="C427" t="s">
        <v>83</v>
      </c>
      <c r="D427" t="s">
        <v>103</v>
      </c>
      <c r="E427" t="s">
        <v>209</v>
      </c>
      <c r="F427" t="s">
        <v>1856</v>
      </c>
      <c r="G427" s="7">
        <v>13837</v>
      </c>
      <c r="H427" t="s">
        <v>217</v>
      </c>
      <c r="I427" t="s">
        <v>26</v>
      </c>
    </row>
    <row r="428" spans="1:9" x14ac:dyDescent="0.2">
      <c r="A428" t="str">
        <f t="shared" si="6"/>
        <v>DjangochangedFiles_D=1 fileclosedBy=claudep</v>
      </c>
      <c r="B428" t="s">
        <v>98</v>
      </c>
      <c r="C428" t="s">
        <v>36</v>
      </c>
      <c r="D428" t="s">
        <v>102</v>
      </c>
      <c r="E428" t="s">
        <v>418</v>
      </c>
      <c r="F428" t="s">
        <v>1856</v>
      </c>
      <c r="G428" t="s">
        <v>500</v>
      </c>
      <c r="H428" t="s">
        <v>476</v>
      </c>
      <c r="I428" t="s">
        <v>1914</v>
      </c>
    </row>
    <row r="429" spans="1:9" x14ac:dyDescent="0.2">
      <c r="A429" t="str">
        <f t="shared" si="6"/>
        <v>DjangochangedFiles_D=some filesclosedBy=aaugustin</v>
      </c>
      <c r="B429" t="s">
        <v>98</v>
      </c>
      <c r="C429" t="s">
        <v>77</v>
      </c>
      <c r="D429" t="s">
        <v>100</v>
      </c>
      <c r="E429" t="s">
        <v>364</v>
      </c>
      <c r="F429" t="s">
        <v>1915</v>
      </c>
      <c r="G429" t="s">
        <v>535</v>
      </c>
      <c r="H429" t="s">
        <v>536</v>
      </c>
      <c r="I429" t="s">
        <v>1126</v>
      </c>
    </row>
    <row r="430" spans="1:9" x14ac:dyDescent="0.2">
      <c r="A430" t="str">
        <f t="shared" si="6"/>
        <v>DjangocommitsPull_D=1 commitclosedBy=apollo13</v>
      </c>
      <c r="B430" t="s">
        <v>98</v>
      </c>
      <c r="C430" t="s">
        <v>10</v>
      </c>
      <c r="D430" t="s">
        <v>101</v>
      </c>
      <c r="E430" t="s">
        <v>166</v>
      </c>
      <c r="F430" t="s">
        <v>1916</v>
      </c>
      <c r="G430" s="7">
        <v>10054</v>
      </c>
      <c r="H430" t="s">
        <v>198</v>
      </c>
      <c r="I430" t="s">
        <v>1036</v>
      </c>
    </row>
    <row r="431" spans="1:9" x14ac:dyDescent="0.2">
      <c r="A431" t="str">
        <f t="shared" si="6"/>
        <v>DjangocoreTeamFollowsRequester=falseclosedBy=apollo13</v>
      </c>
      <c r="B431" t="s">
        <v>98</v>
      </c>
      <c r="C431" t="s">
        <v>61</v>
      </c>
      <c r="D431" t="s">
        <v>101</v>
      </c>
      <c r="E431" t="s">
        <v>222</v>
      </c>
      <c r="F431" t="s">
        <v>1344</v>
      </c>
      <c r="G431" t="s">
        <v>224</v>
      </c>
      <c r="H431" t="s">
        <v>225</v>
      </c>
      <c r="I431" t="s">
        <v>1009</v>
      </c>
    </row>
    <row r="432" spans="1:9" x14ac:dyDescent="0.2">
      <c r="A432" t="str">
        <f t="shared" si="6"/>
        <v>Djangototal_lines_D=some linesclosedBy=bmispelon</v>
      </c>
      <c r="B432" t="s">
        <v>98</v>
      </c>
      <c r="C432" t="s">
        <v>94</v>
      </c>
      <c r="D432" t="s">
        <v>103</v>
      </c>
      <c r="E432" t="s">
        <v>418</v>
      </c>
      <c r="F432" t="s">
        <v>1917</v>
      </c>
      <c r="G432" s="7">
        <v>12138</v>
      </c>
      <c r="H432" t="s">
        <v>267</v>
      </c>
      <c r="I432" s="7">
        <v>10059</v>
      </c>
    </row>
    <row r="433" spans="1:9" x14ac:dyDescent="0.2">
      <c r="A433" t="str">
        <f t="shared" si="6"/>
        <v>DjangocommitsPull_D=some commitsclosedBy=apollo13</v>
      </c>
      <c r="B433" t="s">
        <v>98</v>
      </c>
      <c r="C433" t="s">
        <v>83</v>
      </c>
      <c r="D433" t="s">
        <v>101</v>
      </c>
      <c r="E433" t="s">
        <v>245</v>
      </c>
      <c r="F433" t="s">
        <v>664</v>
      </c>
      <c r="G433" t="s">
        <v>617</v>
      </c>
      <c r="H433" t="s">
        <v>355</v>
      </c>
      <c r="I433" t="s">
        <v>729</v>
      </c>
    </row>
    <row r="434" spans="1:9" x14ac:dyDescent="0.2">
      <c r="A434" t="str">
        <f t="shared" si="6"/>
        <v>DjangochangedFiles_D=1 fileclosedBy=bmispelon</v>
      </c>
      <c r="B434" t="s">
        <v>98</v>
      </c>
      <c r="C434" t="s">
        <v>36</v>
      </c>
      <c r="D434" t="s">
        <v>103</v>
      </c>
      <c r="E434" t="s">
        <v>447</v>
      </c>
      <c r="F434" t="s">
        <v>999</v>
      </c>
      <c r="G434" s="7">
        <v>11585</v>
      </c>
      <c r="H434" t="s">
        <v>217</v>
      </c>
      <c r="I434" s="7">
        <v>10041</v>
      </c>
    </row>
    <row r="435" spans="1:9" x14ac:dyDescent="0.2">
      <c r="A435" t="str">
        <f t="shared" si="6"/>
        <v>DjangochangedFiles_D=some filesclosedBy=bmispelon</v>
      </c>
      <c r="B435" t="s">
        <v>98</v>
      </c>
      <c r="C435" t="s">
        <v>77</v>
      </c>
      <c r="D435" t="s">
        <v>103</v>
      </c>
      <c r="E435" t="s">
        <v>375</v>
      </c>
      <c r="F435" t="s">
        <v>685</v>
      </c>
      <c r="G435" s="7">
        <v>11546</v>
      </c>
      <c r="H435" t="s">
        <v>253</v>
      </c>
      <c r="I435" s="7">
        <v>10039</v>
      </c>
    </row>
    <row r="436" spans="1:9" x14ac:dyDescent="0.2">
      <c r="A436" t="str">
        <f t="shared" si="6"/>
        <v>DjangochangedFiles_D=some filesclosedBy=apollo13</v>
      </c>
      <c r="B436" t="s">
        <v>98</v>
      </c>
      <c r="C436" t="s">
        <v>77</v>
      </c>
      <c r="D436" t="s">
        <v>101</v>
      </c>
      <c r="E436" t="s">
        <v>206</v>
      </c>
      <c r="F436" t="s">
        <v>1918</v>
      </c>
      <c r="G436" t="s">
        <v>523</v>
      </c>
      <c r="H436" t="s">
        <v>441</v>
      </c>
      <c r="I436" t="s">
        <v>1919</v>
      </c>
    </row>
    <row r="437" spans="1:9" x14ac:dyDescent="0.2">
      <c r="A437" t="str">
        <f t="shared" si="6"/>
        <v>DjangochangedFiles_D=1 fileclosedBy=alex</v>
      </c>
      <c r="B437" t="s">
        <v>98</v>
      </c>
      <c r="C437" t="s">
        <v>36</v>
      </c>
      <c r="D437" t="s">
        <v>104</v>
      </c>
      <c r="E437" t="s">
        <v>317</v>
      </c>
      <c r="F437" t="s">
        <v>1920</v>
      </c>
      <c r="G437" s="7">
        <v>14807</v>
      </c>
      <c r="H437" t="s">
        <v>397</v>
      </c>
      <c r="I437" s="7">
        <v>10102</v>
      </c>
    </row>
    <row r="438" spans="1:9" x14ac:dyDescent="0.2">
      <c r="A438" t="str">
        <f t="shared" si="6"/>
        <v>Djangofirst_Pull=FalseclosedBy=bmispelon</v>
      </c>
      <c r="B438" t="s">
        <v>98</v>
      </c>
      <c r="C438" t="s">
        <v>88</v>
      </c>
      <c r="D438" t="s">
        <v>103</v>
      </c>
      <c r="E438" t="s">
        <v>254</v>
      </c>
      <c r="F438" t="s">
        <v>1645</v>
      </c>
      <c r="G438" s="7">
        <v>10803</v>
      </c>
      <c r="H438" t="s">
        <v>270</v>
      </c>
      <c r="I438" s="7">
        <v>10015</v>
      </c>
    </row>
    <row r="439" spans="1:9" x14ac:dyDescent="0.2">
      <c r="A439" t="str">
        <f t="shared" si="6"/>
        <v>DjangotypeDeveloper=coreclosedBy=aaugustin</v>
      </c>
      <c r="B439" t="s">
        <v>98</v>
      </c>
      <c r="C439" t="s">
        <v>45</v>
      </c>
      <c r="D439" t="s">
        <v>100</v>
      </c>
      <c r="E439" t="s">
        <v>406</v>
      </c>
      <c r="F439" t="s">
        <v>1921</v>
      </c>
      <c r="G439" t="s">
        <v>640</v>
      </c>
      <c r="H439" t="s">
        <v>508</v>
      </c>
      <c r="I439" t="s">
        <v>1922</v>
      </c>
    </row>
    <row r="440" spans="1:9" x14ac:dyDescent="0.2">
      <c r="A440" t="str">
        <f t="shared" si="6"/>
        <v>DjangochangedFiles_D=1 fileclosedBy=charettes</v>
      </c>
      <c r="B440" t="s">
        <v>98</v>
      </c>
      <c r="C440" t="s">
        <v>36</v>
      </c>
      <c r="D440" t="s">
        <v>105</v>
      </c>
      <c r="E440" t="s">
        <v>428</v>
      </c>
      <c r="F440" t="s">
        <v>1923</v>
      </c>
      <c r="G440" s="7">
        <v>12951</v>
      </c>
      <c r="H440" t="s">
        <v>267</v>
      </c>
      <c r="I440" s="7">
        <v>10067</v>
      </c>
    </row>
    <row r="441" spans="1:9" x14ac:dyDescent="0.2">
      <c r="A441" t="str">
        <f t="shared" si="6"/>
        <v>Djangototal_lines_D=some linesclosedBy=charettes</v>
      </c>
      <c r="B441" t="s">
        <v>98</v>
      </c>
      <c r="C441" t="s">
        <v>94</v>
      </c>
      <c r="D441" t="s">
        <v>105</v>
      </c>
      <c r="E441" t="s">
        <v>404</v>
      </c>
      <c r="F441" t="s">
        <v>1379</v>
      </c>
      <c r="G441" s="7">
        <v>12803</v>
      </c>
      <c r="H441" t="s">
        <v>405</v>
      </c>
      <c r="I441" s="7">
        <v>10064</v>
      </c>
    </row>
    <row r="442" spans="1:9" x14ac:dyDescent="0.2">
      <c r="A442" t="str">
        <f t="shared" si="6"/>
        <v>DjangotypeDeveloper=externalclosedBy=bmispelon</v>
      </c>
      <c r="B442" t="s">
        <v>98</v>
      </c>
      <c r="C442" t="s">
        <v>47</v>
      </c>
      <c r="D442" t="s">
        <v>103</v>
      </c>
      <c r="E442" t="s">
        <v>204</v>
      </c>
      <c r="F442" t="s">
        <v>166</v>
      </c>
      <c r="G442" s="7">
        <v>10275</v>
      </c>
      <c r="H442" t="s">
        <v>216</v>
      </c>
      <c r="I442" s="7">
        <v>10005</v>
      </c>
    </row>
    <row r="443" spans="1:9" x14ac:dyDescent="0.2">
      <c r="A443" t="str">
        <f t="shared" si="6"/>
        <v>DjangochangedFiles_D=many filesclosedBy=claudep</v>
      </c>
      <c r="B443" t="s">
        <v>98</v>
      </c>
      <c r="C443" t="s">
        <v>39</v>
      </c>
      <c r="D443" t="s">
        <v>102</v>
      </c>
      <c r="E443" t="s">
        <v>406</v>
      </c>
      <c r="F443" t="s">
        <v>166</v>
      </c>
      <c r="G443" t="s">
        <v>622</v>
      </c>
      <c r="H443" t="s">
        <v>623</v>
      </c>
      <c r="I443" t="s">
        <v>240</v>
      </c>
    </row>
    <row r="444" spans="1:9" x14ac:dyDescent="0.2">
      <c r="A444" t="str">
        <f t="shared" si="6"/>
        <v>DjangocoreTeamFollowsRequester=falseclosedBy=bmispelon</v>
      </c>
      <c r="B444" t="s">
        <v>98</v>
      </c>
      <c r="C444" t="s">
        <v>61</v>
      </c>
      <c r="D444" t="s">
        <v>103</v>
      </c>
      <c r="E444" t="s">
        <v>201</v>
      </c>
      <c r="F444" t="s">
        <v>1924</v>
      </c>
      <c r="G444" s="7">
        <v>10035</v>
      </c>
      <c r="H444" t="s">
        <v>202</v>
      </c>
      <c r="I444" t="s">
        <v>766</v>
      </c>
    </row>
    <row r="445" spans="1:9" x14ac:dyDescent="0.2">
      <c r="A445" t="str">
        <f t="shared" si="6"/>
        <v>Djangototal_lines_D=some linesclosedBy=alex</v>
      </c>
      <c r="B445" t="s">
        <v>98</v>
      </c>
      <c r="C445" t="s">
        <v>94</v>
      </c>
      <c r="D445" t="s">
        <v>104</v>
      </c>
      <c r="E445" t="s">
        <v>385</v>
      </c>
      <c r="F445" t="s">
        <v>201</v>
      </c>
      <c r="G445" s="7">
        <v>13272</v>
      </c>
      <c r="H445" t="s">
        <v>251</v>
      </c>
      <c r="I445" s="7">
        <v>10068</v>
      </c>
    </row>
    <row r="446" spans="1:9" x14ac:dyDescent="0.2">
      <c r="A446" t="str">
        <f t="shared" si="6"/>
        <v>Djangofirst_Pull=FalseclosedBy=mjtamlyn</v>
      </c>
      <c r="B446" t="s">
        <v>98</v>
      </c>
      <c r="C446" t="s">
        <v>88</v>
      </c>
      <c r="D446" t="s">
        <v>106</v>
      </c>
      <c r="E446" t="s">
        <v>279</v>
      </c>
      <c r="F446" t="s">
        <v>1925</v>
      </c>
      <c r="G446" s="7">
        <v>12158</v>
      </c>
      <c r="H446" t="s">
        <v>220</v>
      </c>
      <c r="I446" s="7">
        <v>10044</v>
      </c>
    </row>
    <row r="447" spans="1:9" x14ac:dyDescent="0.2">
      <c r="A447" t="str">
        <f t="shared" si="6"/>
        <v>Djangofirst_Pull=TrueclosedBy=bmispelon</v>
      </c>
      <c r="B447" t="s">
        <v>98</v>
      </c>
      <c r="C447" t="s">
        <v>42</v>
      </c>
      <c r="D447" t="s">
        <v>103</v>
      </c>
      <c r="E447" t="s">
        <v>292</v>
      </c>
      <c r="F447" t="s">
        <v>1926</v>
      </c>
      <c r="G447" t="s">
        <v>379</v>
      </c>
      <c r="H447" t="s">
        <v>371</v>
      </c>
      <c r="I447" t="s">
        <v>934</v>
      </c>
    </row>
    <row r="448" spans="1:9" x14ac:dyDescent="0.2">
      <c r="A448" t="str">
        <f t="shared" si="6"/>
        <v>Djangofirst_Pull=TrueclosedBy=charettes</v>
      </c>
      <c r="B448" t="s">
        <v>98</v>
      </c>
      <c r="C448" t="s">
        <v>42</v>
      </c>
      <c r="D448" t="s">
        <v>105</v>
      </c>
      <c r="E448" t="s">
        <v>205</v>
      </c>
      <c r="F448" t="s">
        <v>1927</v>
      </c>
      <c r="G448" s="7">
        <v>11503</v>
      </c>
      <c r="H448" t="s">
        <v>304</v>
      </c>
      <c r="I448" s="7">
        <v>10033</v>
      </c>
    </row>
    <row r="449" spans="1:9" x14ac:dyDescent="0.2">
      <c r="A449" t="str">
        <f t="shared" si="6"/>
        <v>DjangocommitsPull_D=1 commitclosedBy=bmispelon</v>
      </c>
      <c r="B449" t="s">
        <v>98</v>
      </c>
      <c r="C449" t="s">
        <v>10</v>
      </c>
      <c r="D449" t="s">
        <v>103</v>
      </c>
      <c r="E449" t="s">
        <v>221</v>
      </c>
      <c r="F449" t="s">
        <v>1928</v>
      </c>
      <c r="G449" t="s">
        <v>347</v>
      </c>
      <c r="H449" t="s">
        <v>348</v>
      </c>
      <c r="I449" t="s">
        <v>1657</v>
      </c>
    </row>
    <row r="450" spans="1:9" x14ac:dyDescent="0.2">
      <c r="A450" t="str">
        <f t="shared" ref="A450:A513" si="7">_xlfn.CONCAT(B450,C450,D450)</f>
        <v>Djangofirst_Pull=FalseclosedBy=apollo13</v>
      </c>
      <c r="B450" t="s">
        <v>98</v>
      </c>
      <c r="C450" t="s">
        <v>88</v>
      </c>
      <c r="D450" t="s">
        <v>101</v>
      </c>
      <c r="E450" t="s">
        <v>360</v>
      </c>
      <c r="F450" t="s">
        <v>1400</v>
      </c>
      <c r="G450" t="s">
        <v>565</v>
      </c>
      <c r="H450" t="s">
        <v>566</v>
      </c>
      <c r="I450" t="s">
        <v>1823</v>
      </c>
    </row>
    <row r="451" spans="1:9" x14ac:dyDescent="0.2">
      <c r="A451" t="str">
        <f t="shared" si="7"/>
        <v>Djangototal_lines_D=many linesclosedBy=apollo13</v>
      </c>
      <c r="B451" t="s">
        <v>98</v>
      </c>
      <c r="C451" t="s">
        <v>93</v>
      </c>
      <c r="D451" t="s">
        <v>101</v>
      </c>
      <c r="E451" t="s">
        <v>447</v>
      </c>
      <c r="F451" t="s">
        <v>950</v>
      </c>
      <c r="G451" t="s">
        <v>497</v>
      </c>
      <c r="H451" t="s">
        <v>498</v>
      </c>
      <c r="I451" t="s">
        <v>1858</v>
      </c>
    </row>
    <row r="452" spans="1:9" x14ac:dyDescent="0.2">
      <c r="A452" t="str">
        <f t="shared" si="7"/>
        <v>DjangochangedFiles_D=some filesclosedBy=akaariai</v>
      </c>
      <c r="B452" t="s">
        <v>98</v>
      </c>
      <c r="C452" t="s">
        <v>77</v>
      </c>
      <c r="D452" t="s">
        <v>109</v>
      </c>
      <c r="E452" t="s">
        <v>254</v>
      </c>
      <c r="F452" t="s">
        <v>1929</v>
      </c>
      <c r="G452" s="7">
        <v>13954</v>
      </c>
      <c r="H452" t="s">
        <v>432</v>
      </c>
      <c r="I452" s="7">
        <v>1007</v>
      </c>
    </row>
    <row r="453" spans="1:9" x14ac:dyDescent="0.2">
      <c r="A453" t="str">
        <f t="shared" si="7"/>
        <v>DjangocommitsPull_D=1 commitclosedBy=charettes</v>
      </c>
      <c r="B453" t="s">
        <v>98</v>
      </c>
      <c r="C453" t="s">
        <v>10</v>
      </c>
      <c r="D453" t="s">
        <v>105</v>
      </c>
      <c r="E453" t="s">
        <v>283</v>
      </c>
      <c r="F453" t="s">
        <v>1744</v>
      </c>
      <c r="G453" s="7">
        <v>10922</v>
      </c>
      <c r="H453" t="s">
        <v>253</v>
      </c>
      <c r="I453" s="7">
        <v>10019</v>
      </c>
    </row>
    <row r="454" spans="1:9" x14ac:dyDescent="0.2">
      <c r="A454" t="str">
        <f t="shared" si="7"/>
        <v>DjangotypeDeveloper=externalclosedBy=alex</v>
      </c>
      <c r="B454" t="s">
        <v>98</v>
      </c>
      <c r="C454" t="s">
        <v>47</v>
      </c>
      <c r="D454" t="s">
        <v>104</v>
      </c>
      <c r="E454" t="s">
        <v>221</v>
      </c>
      <c r="F454" t="s">
        <v>437</v>
      </c>
      <c r="G454" s="7">
        <v>1197</v>
      </c>
      <c r="H454" t="s">
        <v>251</v>
      </c>
      <c r="I454" s="7">
        <v>10041</v>
      </c>
    </row>
    <row r="455" spans="1:9" x14ac:dyDescent="0.2">
      <c r="A455" t="str">
        <f t="shared" si="7"/>
        <v>DjangochangedFiles_D=many filesclosedBy=mjtamlyn</v>
      </c>
      <c r="B455" t="s">
        <v>98</v>
      </c>
      <c r="C455" t="s">
        <v>39</v>
      </c>
      <c r="D455" t="s">
        <v>106</v>
      </c>
      <c r="E455" t="s">
        <v>211</v>
      </c>
      <c r="F455" t="s">
        <v>1745</v>
      </c>
      <c r="G455" s="7">
        <v>10988</v>
      </c>
      <c r="H455" t="s">
        <v>214</v>
      </c>
      <c r="I455" s="7">
        <v>10011</v>
      </c>
    </row>
    <row r="456" spans="1:9" x14ac:dyDescent="0.2">
      <c r="A456" t="str">
        <f t="shared" si="7"/>
        <v>DjangotypeDeveloper=coreclosedBy=bmispelon</v>
      </c>
      <c r="B456" t="s">
        <v>98</v>
      </c>
      <c r="C456" t="s">
        <v>45</v>
      </c>
      <c r="D456" t="s">
        <v>103</v>
      </c>
      <c r="E456" t="s">
        <v>268</v>
      </c>
      <c r="F456" t="s">
        <v>1930</v>
      </c>
      <c r="G456" t="s">
        <v>589</v>
      </c>
      <c r="H456" t="s">
        <v>590</v>
      </c>
      <c r="I456" t="s">
        <v>768</v>
      </c>
    </row>
    <row r="457" spans="1:9" x14ac:dyDescent="0.2">
      <c r="A457" t="str">
        <f t="shared" si="7"/>
        <v>DjangotypeDeveloper=externalclosedBy=mjtamlyn</v>
      </c>
      <c r="B457" t="s">
        <v>98</v>
      </c>
      <c r="C457" t="s">
        <v>47</v>
      </c>
      <c r="D457" t="s">
        <v>106</v>
      </c>
      <c r="E457" t="s">
        <v>275</v>
      </c>
      <c r="F457" t="s">
        <v>1931</v>
      </c>
      <c r="G457" s="7">
        <v>10888</v>
      </c>
      <c r="H457" t="s">
        <v>253</v>
      </c>
      <c r="I457" s="7">
        <v>10018</v>
      </c>
    </row>
    <row r="458" spans="1:9" x14ac:dyDescent="0.2">
      <c r="A458" t="str">
        <f t="shared" si="7"/>
        <v>DjangochangedFiles_D=1 fileclosedBy=mjtamlyn</v>
      </c>
      <c r="B458" t="s">
        <v>98</v>
      </c>
      <c r="C458" t="s">
        <v>36</v>
      </c>
      <c r="D458" t="s">
        <v>106</v>
      </c>
      <c r="E458" t="s">
        <v>241</v>
      </c>
      <c r="F458" t="s">
        <v>1932</v>
      </c>
      <c r="G458" s="7">
        <v>10641</v>
      </c>
      <c r="H458" t="s">
        <v>216</v>
      </c>
      <c r="I458" s="7">
        <v>10009</v>
      </c>
    </row>
    <row r="459" spans="1:9" x14ac:dyDescent="0.2">
      <c r="A459" t="str">
        <f t="shared" si="7"/>
        <v>DjangocommitsPull_D=1 commitclosedBy=mjtamlyn</v>
      </c>
      <c r="B459" t="s">
        <v>98</v>
      </c>
      <c r="C459" t="s">
        <v>10</v>
      </c>
      <c r="D459" t="s">
        <v>106</v>
      </c>
      <c r="E459" t="s">
        <v>292</v>
      </c>
      <c r="F459" t="s">
        <v>1746</v>
      </c>
      <c r="G459" s="7">
        <v>10603</v>
      </c>
      <c r="H459" t="s">
        <v>294</v>
      </c>
      <c r="I459" s="7">
        <v>10011</v>
      </c>
    </row>
    <row r="460" spans="1:9" x14ac:dyDescent="0.2">
      <c r="A460" t="str">
        <f t="shared" si="7"/>
        <v>Djangototal_lines_D=some linesclosedBy=mjtamlyn</v>
      </c>
      <c r="B460" t="s">
        <v>98</v>
      </c>
      <c r="C460" t="s">
        <v>94</v>
      </c>
      <c r="D460" t="s">
        <v>106</v>
      </c>
      <c r="E460" t="s">
        <v>442</v>
      </c>
      <c r="F460" t="s">
        <v>1268</v>
      </c>
      <c r="G460" s="7">
        <v>10549</v>
      </c>
      <c r="H460" t="s">
        <v>216</v>
      </c>
      <c r="I460" s="7">
        <v>10008</v>
      </c>
    </row>
    <row r="461" spans="1:9" x14ac:dyDescent="0.2">
      <c r="A461" t="str">
        <f t="shared" si="7"/>
        <v>DjangocommitsPull_D=1 commitclosedBy=alex</v>
      </c>
      <c r="B461" t="s">
        <v>98</v>
      </c>
      <c r="C461" t="s">
        <v>10</v>
      </c>
      <c r="D461" t="s">
        <v>104</v>
      </c>
      <c r="E461" t="s">
        <v>205</v>
      </c>
      <c r="F461" t="s">
        <v>900</v>
      </c>
      <c r="G461" s="7">
        <v>11348</v>
      </c>
      <c r="H461" t="s">
        <v>274</v>
      </c>
      <c r="I461" s="7">
        <v>10027</v>
      </c>
    </row>
    <row r="462" spans="1:9" x14ac:dyDescent="0.2">
      <c r="A462" t="str">
        <f t="shared" si="7"/>
        <v>DjangocommitsPull_D=many commitsclosedBy=ramiro</v>
      </c>
      <c r="B462" t="s">
        <v>98</v>
      </c>
      <c r="C462" t="s">
        <v>33</v>
      </c>
      <c r="D462" t="s">
        <v>113</v>
      </c>
      <c r="E462" t="s">
        <v>220</v>
      </c>
      <c r="F462" t="s">
        <v>900</v>
      </c>
      <c r="G462" s="7">
        <v>30954</v>
      </c>
      <c r="H462" t="s">
        <v>294</v>
      </c>
      <c r="I462" s="7">
        <v>1013</v>
      </c>
    </row>
    <row r="463" spans="1:9" x14ac:dyDescent="0.2">
      <c r="A463" t="str">
        <f t="shared" si="7"/>
        <v>DjangocommitsPull_D=many commitsclosedBy=mjtamlyn</v>
      </c>
      <c r="B463" t="s">
        <v>98</v>
      </c>
      <c r="C463" t="s">
        <v>33</v>
      </c>
      <c r="D463" t="s">
        <v>106</v>
      </c>
      <c r="E463" t="s">
        <v>220</v>
      </c>
      <c r="F463" t="s">
        <v>900</v>
      </c>
      <c r="G463" s="7">
        <v>10434</v>
      </c>
      <c r="H463" t="s">
        <v>202</v>
      </c>
      <c r="I463" t="s">
        <v>1556</v>
      </c>
    </row>
    <row r="464" spans="1:9" x14ac:dyDescent="0.2">
      <c r="A464" t="str">
        <f t="shared" si="7"/>
        <v>DjangotypeDeveloper=coreclosedBy=apollo13</v>
      </c>
      <c r="B464" t="s">
        <v>98</v>
      </c>
      <c r="C464" t="s">
        <v>45</v>
      </c>
      <c r="D464" t="s">
        <v>101</v>
      </c>
      <c r="E464" t="s">
        <v>286</v>
      </c>
      <c r="F464" t="s">
        <v>1214</v>
      </c>
      <c r="G464" t="s">
        <v>632</v>
      </c>
      <c r="H464" t="s">
        <v>476</v>
      </c>
      <c r="I464" t="s">
        <v>1186</v>
      </c>
    </row>
    <row r="465" spans="1:9" x14ac:dyDescent="0.2">
      <c r="A465" t="str">
        <f t="shared" si="7"/>
        <v>DjangotypeDeveloper=externalclosedBy=charettes</v>
      </c>
      <c r="B465" t="s">
        <v>98</v>
      </c>
      <c r="C465" t="s">
        <v>47</v>
      </c>
      <c r="D465" t="s">
        <v>105</v>
      </c>
      <c r="E465" t="s">
        <v>292</v>
      </c>
      <c r="F465" t="s">
        <v>1865</v>
      </c>
      <c r="G465" s="7">
        <v>10067</v>
      </c>
      <c r="H465" t="s">
        <v>202</v>
      </c>
      <c r="I465" t="s">
        <v>766</v>
      </c>
    </row>
    <row r="466" spans="1:9" x14ac:dyDescent="0.2">
      <c r="A466" t="str">
        <f t="shared" si="7"/>
        <v>DjangocoreTeamFollowsRequester=falseclosedBy=mjtamlyn</v>
      </c>
      <c r="B466" t="s">
        <v>98</v>
      </c>
      <c r="C466" t="s">
        <v>61</v>
      </c>
      <c r="D466" t="s">
        <v>106</v>
      </c>
      <c r="E466" t="s">
        <v>204</v>
      </c>
      <c r="F466" t="s">
        <v>204</v>
      </c>
      <c r="G466" s="7">
        <v>10035</v>
      </c>
      <c r="H466" t="s">
        <v>202</v>
      </c>
      <c r="I466" t="s">
        <v>766</v>
      </c>
    </row>
    <row r="467" spans="1:9" x14ac:dyDescent="0.2">
      <c r="A467" t="str">
        <f t="shared" si="7"/>
        <v>DjangocoreTeamFollowsRequester=falseclosedBy=charettes</v>
      </c>
      <c r="B467" t="s">
        <v>98</v>
      </c>
      <c r="C467" t="s">
        <v>61</v>
      </c>
      <c r="D467" t="s">
        <v>105</v>
      </c>
      <c r="E467" t="s">
        <v>234</v>
      </c>
      <c r="F467" t="s">
        <v>1496</v>
      </c>
      <c r="G467" t="s">
        <v>236</v>
      </c>
      <c r="H467" t="s">
        <v>237</v>
      </c>
      <c r="I467" t="s">
        <v>1039</v>
      </c>
    </row>
    <row r="468" spans="1:9" x14ac:dyDescent="0.2">
      <c r="A468" t="str">
        <f t="shared" si="7"/>
        <v>Djangototal_lines_D=many linesclosedBy=bmispelon</v>
      </c>
      <c r="B468" t="s">
        <v>98</v>
      </c>
      <c r="C468" t="s">
        <v>93</v>
      </c>
      <c r="D468" t="s">
        <v>103</v>
      </c>
      <c r="E468" t="s">
        <v>473</v>
      </c>
      <c r="F468" t="s">
        <v>234</v>
      </c>
      <c r="G468" t="s">
        <v>475</v>
      </c>
      <c r="H468" t="s">
        <v>476</v>
      </c>
      <c r="I468" t="s">
        <v>1552</v>
      </c>
    </row>
    <row r="469" spans="1:9" x14ac:dyDescent="0.2">
      <c r="A469" t="str">
        <f t="shared" si="7"/>
        <v>DjangotypeDeveloper=coreclosedBy=charettes</v>
      </c>
      <c r="B469" t="s">
        <v>98</v>
      </c>
      <c r="C469" t="s">
        <v>45</v>
      </c>
      <c r="D469" t="s">
        <v>105</v>
      </c>
      <c r="E469" t="s">
        <v>368</v>
      </c>
      <c r="F469" t="s">
        <v>1749</v>
      </c>
      <c r="G469" t="s">
        <v>576</v>
      </c>
      <c r="H469" t="s">
        <v>225</v>
      </c>
      <c r="I469" t="s">
        <v>1750</v>
      </c>
    </row>
    <row r="470" spans="1:9" x14ac:dyDescent="0.2">
      <c r="A470" t="str">
        <f t="shared" si="7"/>
        <v>DjangotypeDeveloper=coreclosedBy=MarkusH</v>
      </c>
      <c r="B470" t="s">
        <v>98</v>
      </c>
      <c r="C470" t="s">
        <v>45</v>
      </c>
      <c r="D470" t="s">
        <v>111</v>
      </c>
      <c r="E470" t="s">
        <v>368</v>
      </c>
      <c r="F470" t="s">
        <v>1749</v>
      </c>
      <c r="G470" s="7">
        <v>18649</v>
      </c>
      <c r="H470" t="s">
        <v>196</v>
      </c>
      <c r="I470" s="7">
        <v>10098</v>
      </c>
    </row>
    <row r="471" spans="1:9" x14ac:dyDescent="0.2">
      <c r="A471" t="str">
        <f t="shared" si="7"/>
        <v>Djangototal_lines_D=many linesclosedBy=mjtamlyn</v>
      </c>
      <c r="B471" t="s">
        <v>98</v>
      </c>
      <c r="C471" t="s">
        <v>93</v>
      </c>
      <c r="D471" t="s">
        <v>106</v>
      </c>
      <c r="E471" t="s">
        <v>442</v>
      </c>
      <c r="F471" t="s">
        <v>1751</v>
      </c>
      <c r="G471" t="s">
        <v>444</v>
      </c>
      <c r="H471" t="s">
        <v>345</v>
      </c>
      <c r="I471" t="s">
        <v>1042</v>
      </c>
    </row>
    <row r="472" spans="1:9" x14ac:dyDescent="0.2">
      <c r="A472" t="str">
        <f t="shared" si="7"/>
        <v>Djangofirst_Pull=FalseclosedBy=alex</v>
      </c>
      <c r="B472" t="s">
        <v>98</v>
      </c>
      <c r="C472" t="s">
        <v>88</v>
      </c>
      <c r="D472" t="s">
        <v>104</v>
      </c>
      <c r="E472" t="s">
        <v>511</v>
      </c>
      <c r="F472" t="s">
        <v>1751</v>
      </c>
      <c r="G472" s="7">
        <v>10479</v>
      </c>
      <c r="H472" t="s">
        <v>296</v>
      </c>
      <c r="I472" s="7">
        <v>10002</v>
      </c>
    </row>
    <row r="473" spans="1:9" x14ac:dyDescent="0.2">
      <c r="A473" t="str">
        <f t="shared" si="7"/>
        <v>DjangocoreTeamFollowsRequester=falseclosedBy=alex</v>
      </c>
      <c r="B473" t="s">
        <v>98</v>
      </c>
      <c r="C473" t="s">
        <v>61</v>
      </c>
      <c r="D473" t="s">
        <v>104</v>
      </c>
      <c r="E473" t="s">
        <v>227</v>
      </c>
      <c r="F473" t="s">
        <v>1868</v>
      </c>
      <c r="G473" t="s">
        <v>229</v>
      </c>
      <c r="H473" t="s">
        <v>230</v>
      </c>
      <c r="I473" t="s">
        <v>1752</v>
      </c>
    </row>
    <row r="474" spans="1:9" x14ac:dyDescent="0.2">
      <c r="A474" t="str">
        <f t="shared" si="7"/>
        <v>DjangocommitsPull_D=some commitsclosedBy=akaariai</v>
      </c>
      <c r="B474" t="s">
        <v>98</v>
      </c>
      <c r="C474" t="s">
        <v>83</v>
      </c>
      <c r="D474" t="s">
        <v>109</v>
      </c>
      <c r="E474" t="s">
        <v>372</v>
      </c>
      <c r="F474" t="s">
        <v>1868</v>
      </c>
      <c r="G474" s="7">
        <v>11438</v>
      </c>
      <c r="H474" t="s">
        <v>214</v>
      </c>
      <c r="I474" s="7">
        <v>10012</v>
      </c>
    </row>
    <row r="475" spans="1:9" x14ac:dyDescent="0.2">
      <c r="A475" t="str">
        <f t="shared" si="7"/>
        <v>DjangocommitsPull_D=some commitsclosedBy=charettes</v>
      </c>
      <c r="B475" t="s">
        <v>98</v>
      </c>
      <c r="C475" t="s">
        <v>83</v>
      </c>
      <c r="D475" t="s">
        <v>105</v>
      </c>
      <c r="E475" t="s">
        <v>372</v>
      </c>
      <c r="F475" t="s">
        <v>1868</v>
      </c>
      <c r="G475" t="s">
        <v>611</v>
      </c>
      <c r="H475" t="s">
        <v>345</v>
      </c>
      <c r="I475" t="s">
        <v>941</v>
      </c>
    </row>
    <row r="476" spans="1:9" x14ac:dyDescent="0.2">
      <c r="A476" t="str">
        <f t="shared" si="7"/>
        <v>DjangochangedFiles_D=some filesclosedBy=andrewgodwin</v>
      </c>
      <c r="B476" t="s">
        <v>98</v>
      </c>
      <c r="C476" t="s">
        <v>77</v>
      </c>
      <c r="D476" t="s">
        <v>112</v>
      </c>
      <c r="E476" t="s">
        <v>208</v>
      </c>
      <c r="F476" t="s">
        <v>1933</v>
      </c>
      <c r="G476" s="7">
        <v>17463</v>
      </c>
      <c r="H476" t="s">
        <v>251</v>
      </c>
      <c r="I476" s="7">
        <v>10087</v>
      </c>
    </row>
    <row r="477" spans="1:9" x14ac:dyDescent="0.2">
      <c r="A477" t="str">
        <f t="shared" si="7"/>
        <v>DjangochangedFiles_D=some filesclosedBy=charettes</v>
      </c>
      <c r="B477" t="s">
        <v>98</v>
      </c>
      <c r="C477" t="s">
        <v>77</v>
      </c>
      <c r="D477" t="s">
        <v>105</v>
      </c>
      <c r="E477" t="s">
        <v>208</v>
      </c>
      <c r="F477" t="s">
        <v>1933</v>
      </c>
      <c r="G477" t="s">
        <v>509</v>
      </c>
      <c r="H477" t="s">
        <v>363</v>
      </c>
      <c r="I477" t="s">
        <v>224</v>
      </c>
    </row>
    <row r="478" spans="1:9" x14ac:dyDescent="0.2">
      <c r="A478" t="str">
        <f t="shared" si="7"/>
        <v>Djangofirst_Pull=TrueclosedBy=alex</v>
      </c>
      <c r="B478" t="s">
        <v>98</v>
      </c>
      <c r="C478" t="s">
        <v>42</v>
      </c>
      <c r="D478" t="s">
        <v>104</v>
      </c>
      <c r="E478" t="s">
        <v>364</v>
      </c>
      <c r="F478" t="s">
        <v>1933</v>
      </c>
      <c r="G478" t="s">
        <v>366</v>
      </c>
      <c r="H478" t="s">
        <v>367</v>
      </c>
      <c r="I478" t="s">
        <v>932</v>
      </c>
    </row>
    <row r="479" spans="1:9" x14ac:dyDescent="0.2">
      <c r="A479" t="str">
        <f t="shared" si="7"/>
        <v>Djangofirst_Pull=TrueclosedBy=mjtamlyn</v>
      </c>
      <c r="B479" t="s">
        <v>98</v>
      </c>
      <c r="C479" t="s">
        <v>42</v>
      </c>
      <c r="D479" t="s">
        <v>106</v>
      </c>
      <c r="E479" t="s">
        <v>364</v>
      </c>
      <c r="F479" t="s">
        <v>1933</v>
      </c>
      <c r="G479" t="s">
        <v>391</v>
      </c>
      <c r="H479" t="s">
        <v>316</v>
      </c>
      <c r="I479" t="s">
        <v>1934</v>
      </c>
    </row>
    <row r="480" spans="1:9" x14ac:dyDescent="0.2">
      <c r="A480" t="str">
        <f t="shared" si="7"/>
        <v>Djangototal_lines_D=many linesclosedBy=akaariai</v>
      </c>
      <c r="B480" t="s">
        <v>98</v>
      </c>
      <c r="C480" t="s">
        <v>93</v>
      </c>
      <c r="D480" t="s">
        <v>109</v>
      </c>
      <c r="E480" t="s">
        <v>263</v>
      </c>
      <c r="F480" t="s">
        <v>1933</v>
      </c>
      <c r="G480" s="7">
        <v>11283</v>
      </c>
      <c r="H480" t="s">
        <v>412</v>
      </c>
      <c r="I480" s="7">
        <v>1002</v>
      </c>
    </row>
    <row r="481" spans="1:9" x14ac:dyDescent="0.2">
      <c r="A481" t="str">
        <f t="shared" si="7"/>
        <v>DjangochangedFiles_D=some filesclosedBy=mjtamlyn</v>
      </c>
      <c r="B481" t="s">
        <v>98</v>
      </c>
      <c r="C481" t="s">
        <v>77</v>
      </c>
      <c r="D481" t="s">
        <v>106</v>
      </c>
      <c r="E481" t="s">
        <v>342</v>
      </c>
      <c r="F481" t="s">
        <v>838</v>
      </c>
      <c r="G481" t="s">
        <v>516</v>
      </c>
      <c r="H481" t="s">
        <v>416</v>
      </c>
      <c r="I481" t="s">
        <v>1820</v>
      </c>
    </row>
    <row r="482" spans="1:9" x14ac:dyDescent="0.2">
      <c r="A482" t="str">
        <f t="shared" si="7"/>
        <v>DjangocommitsPull_D=many commitsclosedBy=claudep</v>
      </c>
      <c r="B482" t="s">
        <v>98</v>
      </c>
      <c r="C482" t="s">
        <v>33</v>
      </c>
      <c r="D482" t="s">
        <v>102</v>
      </c>
      <c r="E482" t="s">
        <v>285</v>
      </c>
      <c r="F482" t="s">
        <v>1080</v>
      </c>
      <c r="G482" t="s">
        <v>666</v>
      </c>
      <c r="H482" t="s">
        <v>539</v>
      </c>
      <c r="I482" t="s">
        <v>1935</v>
      </c>
    </row>
    <row r="483" spans="1:9" x14ac:dyDescent="0.2">
      <c r="A483" t="str">
        <f t="shared" si="7"/>
        <v>DjangocommitsPull_D=many commitsclosedBy=bmispelon</v>
      </c>
      <c r="B483" t="s">
        <v>98</v>
      </c>
      <c r="C483" t="s">
        <v>33</v>
      </c>
      <c r="D483" t="s">
        <v>103</v>
      </c>
      <c r="E483" t="s">
        <v>285</v>
      </c>
      <c r="F483" t="s">
        <v>1080</v>
      </c>
      <c r="G483" t="s">
        <v>183</v>
      </c>
      <c r="H483" t="s">
        <v>237</v>
      </c>
      <c r="I483" t="s">
        <v>1858</v>
      </c>
    </row>
    <row r="484" spans="1:9" x14ac:dyDescent="0.2">
      <c r="A484" t="str">
        <f t="shared" si="7"/>
        <v>DjangocommitsPull_D=many commitsclosedBy=MarkusH</v>
      </c>
      <c r="B484" t="s">
        <v>98</v>
      </c>
      <c r="C484" t="s">
        <v>33</v>
      </c>
      <c r="D484" t="s">
        <v>111</v>
      </c>
      <c r="E484" t="s">
        <v>285</v>
      </c>
      <c r="F484" t="s">
        <v>1080</v>
      </c>
      <c r="G484" s="7">
        <v>16465</v>
      </c>
      <c r="H484" t="s">
        <v>214</v>
      </c>
      <c r="I484" s="7">
        <v>10041</v>
      </c>
    </row>
    <row r="485" spans="1:9" x14ac:dyDescent="0.2">
      <c r="A485" t="str">
        <f t="shared" si="7"/>
        <v>Djangofirst_Pull=FalseclosedBy=akaariai</v>
      </c>
      <c r="B485" t="s">
        <v>98</v>
      </c>
      <c r="C485" t="s">
        <v>88</v>
      </c>
      <c r="D485" t="s">
        <v>109</v>
      </c>
      <c r="E485" t="s">
        <v>406</v>
      </c>
      <c r="F485" t="s">
        <v>425</v>
      </c>
      <c r="G485" s="7">
        <v>10758</v>
      </c>
      <c r="H485" t="s">
        <v>214</v>
      </c>
      <c r="I485" s="7">
        <v>10006</v>
      </c>
    </row>
    <row r="486" spans="1:9" x14ac:dyDescent="0.2">
      <c r="A486" t="str">
        <f t="shared" si="7"/>
        <v>DjangocommitsPull_D=1 commitclosedBy=akaariai</v>
      </c>
      <c r="B486" t="s">
        <v>98</v>
      </c>
      <c r="C486" t="s">
        <v>10</v>
      </c>
      <c r="D486" t="s">
        <v>109</v>
      </c>
      <c r="E486" t="s">
        <v>305</v>
      </c>
      <c r="F486" t="s">
        <v>1280</v>
      </c>
      <c r="G486" s="7">
        <v>10337</v>
      </c>
      <c r="H486" t="s">
        <v>214</v>
      </c>
      <c r="I486" s="7">
        <v>10003</v>
      </c>
    </row>
    <row r="487" spans="1:9" x14ac:dyDescent="0.2">
      <c r="A487" t="str">
        <f t="shared" si="7"/>
        <v>Djangofirst_Pull=FalseclosedBy=andrewgodwin</v>
      </c>
      <c r="B487" t="s">
        <v>98</v>
      </c>
      <c r="C487" t="s">
        <v>88</v>
      </c>
      <c r="D487" t="s">
        <v>112</v>
      </c>
      <c r="E487" t="s">
        <v>210</v>
      </c>
      <c r="F487" t="s">
        <v>555</v>
      </c>
      <c r="G487" s="7">
        <v>15913</v>
      </c>
      <c r="H487" t="s">
        <v>274</v>
      </c>
      <c r="I487" s="7">
        <v>10066</v>
      </c>
    </row>
    <row r="488" spans="1:9" x14ac:dyDescent="0.2">
      <c r="A488" t="str">
        <f t="shared" si="7"/>
        <v>DjangotypeDeveloper=externalclosedBy=akaariai</v>
      </c>
      <c r="B488" t="s">
        <v>98</v>
      </c>
      <c r="C488" t="s">
        <v>47</v>
      </c>
      <c r="D488" t="s">
        <v>109</v>
      </c>
      <c r="E488" t="s">
        <v>297</v>
      </c>
      <c r="F488" t="s">
        <v>1616</v>
      </c>
      <c r="G488" s="7">
        <v>10103</v>
      </c>
      <c r="H488" t="s">
        <v>198</v>
      </c>
      <c r="I488" t="s">
        <v>1036</v>
      </c>
    </row>
    <row r="489" spans="1:9" x14ac:dyDescent="0.2">
      <c r="A489" t="str">
        <f t="shared" si="7"/>
        <v>DjangocoreTeamFollowsRequester=falseclosedBy=akaariai</v>
      </c>
      <c r="B489" t="s">
        <v>98</v>
      </c>
      <c r="C489" t="s">
        <v>61</v>
      </c>
      <c r="D489" t="s">
        <v>109</v>
      </c>
      <c r="E489" t="s">
        <v>205</v>
      </c>
      <c r="F489" t="s">
        <v>752</v>
      </c>
      <c r="G489" s="7">
        <v>10035</v>
      </c>
      <c r="H489" t="s">
        <v>202</v>
      </c>
      <c r="I489" t="s">
        <v>766</v>
      </c>
    </row>
    <row r="490" spans="1:9" x14ac:dyDescent="0.2">
      <c r="A490" t="str">
        <f t="shared" si="7"/>
        <v>Djangofirst_Pull=TrueclosedBy=akaariai</v>
      </c>
      <c r="B490" t="s">
        <v>98</v>
      </c>
      <c r="C490" t="s">
        <v>42</v>
      </c>
      <c r="D490" t="s">
        <v>109</v>
      </c>
      <c r="E490" t="s">
        <v>375</v>
      </c>
      <c r="F490" t="s">
        <v>1758</v>
      </c>
      <c r="G490" t="s">
        <v>377</v>
      </c>
      <c r="H490" t="s">
        <v>237</v>
      </c>
      <c r="I490" t="s">
        <v>1735</v>
      </c>
    </row>
    <row r="491" spans="1:9" x14ac:dyDescent="0.2">
      <c r="A491" t="str">
        <f t="shared" si="7"/>
        <v>DjangotypeDeveloper=coreclosedBy=akaariai</v>
      </c>
      <c r="B491" t="s">
        <v>98</v>
      </c>
      <c r="C491" t="s">
        <v>45</v>
      </c>
      <c r="D491" t="s">
        <v>109</v>
      </c>
      <c r="E491" t="s">
        <v>372</v>
      </c>
      <c r="F491" t="s">
        <v>1118</v>
      </c>
      <c r="G491" t="s">
        <v>582</v>
      </c>
      <c r="H491" t="s">
        <v>230</v>
      </c>
      <c r="I491" t="s">
        <v>1703</v>
      </c>
    </row>
    <row r="492" spans="1:9" x14ac:dyDescent="0.2">
      <c r="A492" t="str">
        <f t="shared" si="7"/>
        <v>DjangochangedFiles_D=1 fileclosedBy=adrianholovaty</v>
      </c>
      <c r="B492" t="s">
        <v>98</v>
      </c>
      <c r="C492" t="s">
        <v>36</v>
      </c>
      <c r="D492" t="s">
        <v>107</v>
      </c>
      <c r="E492" t="s">
        <v>352</v>
      </c>
      <c r="F492" t="s">
        <v>1870</v>
      </c>
      <c r="G492" s="7">
        <v>16999</v>
      </c>
      <c r="H492" t="s">
        <v>353</v>
      </c>
      <c r="I492" s="7">
        <v>1007</v>
      </c>
    </row>
    <row r="493" spans="1:9" x14ac:dyDescent="0.2">
      <c r="A493" t="str">
        <f t="shared" si="7"/>
        <v>DjangochangedFiles_D=many filesclosedBy=alex</v>
      </c>
      <c r="B493" t="s">
        <v>98</v>
      </c>
      <c r="C493" t="s">
        <v>39</v>
      </c>
      <c r="D493" t="s">
        <v>104</v>
      </c>
      <c r="E493" t="s">
        <v>372</v>
      </c>
      <c r="F493" t="s">
        <v>993</v>
      </c>
      <c r="G493" t="s">
        <v>601</v>
      </c>
      <c r="H493" t="s">
        <v>363</v>
      </c>
      <c r="I493" t="s">
        <v>1300</v>
      </c>
    </row>
    <row r="494" spans="1:9" x14ac:dyDescent="0.2">
      <c r="A494" t="str">
        <f t="shared" si="7"/>
        <v>DjangochangedFiles_D=many filesclosedBy=apollo13</v>
      </c>
      <c r="B494" t="s">
        <v>98</v>
      </c>
      <c r="C494" t="s">
        <v>39</v>
      </c>
      <c r="D494" t="s">
        <v>101</v>
      </c>
      <c r="E494" t="s">
        <v>372</v>
      </c>
      <c r="F494" t="s">
        <v>993</v>
      </c>
      <c r="G494" t="s">
        <v>646</v>
      </c>
      <c r="H494" t="s">
        <v>647</v>
      </c>
      <c r="I494" t="s">
        <v>1936</v>
      </c>
    </row>
    <row r="495" spans="1:9" x14ac:dyDescent="0.2">
      <c r="A495" t="str">
        <f t="shared" si="7"/>
        <v>Djangototal_lines_D=some linesclosedBy=akaariai</v>
      </c>
      <c r="B495" t="s">
        <v>98</v>
      </c>
      <c r="C495" t="s">
        <v>94</v>
      </c>
      <c r="D495" t="s">
        <v>109</v>
      </c>
      <c r="E495" t="s">
        <v>208</v>
      </c>
      <c r="F495" t="s">
        <v>1104</v>
      </c>
      <c r="G495" t="s">
        <v>471</v>
      </c>
      <c r="H495" t="s">
        <v>472</v>
      </c>
      <c r="I495" t="s">
        <v>1656</v>
      </c>
    </row>
    <row r="496" spans="1:9" x14ac:dyDescent="0.2">
      <c r="A496" t="str">
        <f t="shared" si="7"/>
        <v>DjangocommitsPull_D=some commitsclosedBy=mjtamlyn</v>
      </c>
      <c r="B496" t="s">
        <v>98</v>
      </c>
      <c r="C496" t="s">
        <v>83</v>
      </c>
      <c r="D496" t="s">
        <v>106</v>
      </c>
      <c r="E496" t="s">
        <v>267</v>
      </c>
      <c r="F496" t="s">
        <v>1937</v>
      </c>
      <c r="G496" t="s">
        <v>637</v>
      </c>
      <c r="H496" t="s">
        <v>569</v>
      </c>
      <c r="I496" t="s">
        <v>931</v>
      </c>
    </row>
    <row r="497" spans="1:9" x14ac:dyDescent="0.2">
      <c r="A497" t="str">
        <f t="shared" si="7"/>
        <v>DjangocommitsPull_D=many commitsclosedBy=freakboy3742</v>
      </c>
      <c r="B497" t="s">
        <v>98</v>
      </c>
      <c r="C497" t="s">
        <v>33</v>
      </c>
      <c r="D497" t="s">
        <v>119</v>
      </c>
      <c r="E497" t="s">
        <v>294</v>
      </c>
      <c r="F497" t="s">
        <v>418</v>
      </c>
      <c r="G497" s="7">
        <v>2948</v>
      </c>
      <c r="H497" t="s">
        <v>270</v>
      </c>
      <c r="I497" s="7">
        <v>10069</v>
      </c>
    </row>
    <row r="498" spans="1:9" x14ac:dyDescent="0.2">
      <c r="A498" t="str">
        <f t="shared" si="7"/>
        <v>DjangochangedFiles_D=many filesclosedBy=akaariai</v>
      </c>
      <c r="B498" t="s">
        <v>98</v>
      </c>
      <c r="C498" t="s">
        <v>39</v>
      </c>
      <c r="D498" t="s">
        <v>109</v>
      </c>
      <c r="E498" t="s">
        <v>387</v>
      </c>
      <c r="F498" t="s">
        <v>1762</v>
      </c>
      <c r="G498" t="s">
        <v>592</v>
      </c>
      <c r="H498" t="s">
        <v>590</v>
      </c>
      <c r="I498" t="s">
        <v>1938</v>
      </c>
    </row>
    <row r="499" spans="1:9" x14ac:dyDescent="0.2">
      <c r="A499" t="str">
        <f t="shared" si="7"/>
        <v>DjangochangedFiles_D=many filesclosedBy=MarkusH</v>
      </c>
      <c r="B499" t="s">
        <v>98</v>
      </c>
      <c r="C499" t="s">
        <v>39</v>
      </c>
      <c r="D499" t="s">
        <v>111</v>
      </c>
      <c r="E499" t="s">
        <v>387</v>
      </c>
      <c r="F499" t="s">
        <v>1762</v>
      </c>
      <c r="G499" s="7">
        <v>1288</v>
      </c>
      <c r="H499" t="s">
        <v>278</v>
      </c>
      <c r="I499" s="7">
        <v>10024</v>
      </c>
    </row>
    <row r="500" spans="1:9" x14ac:dyDescent="0.2">
      <c r="A500" t="str">
        <f t="shared" si="7"/>
        <v>Djangofirst_Pull=FalseclosedBy=charettes</v>
      </c>
      <c r="B500" t="s">
        <v>98</v>
      </c>
      <c r="C500" t="s">
        <v>88</v>
      </c>
      <c r="D500" t="s">
        <v>105</v>
      </c>
      <c r="E500" t="s">
        <v>286</v>
      </c>
      <c r="F500" t="s">
        <v>1762</v>
      </c>
      <c r="G500" t="s">
        <v>574</v>
      </c>
      <c r="H500" t="s">
        <v>575</v>
      </c>
      <c r="I500" t="s">
        <v>309</v>
      </c>
    </row>
    <row r="501" spans="1:9" x14ac:dyDescent="0.2">
      <c r="A501" t="str">
        <f t="shared" si="7"/>
        <v>Djangofirst_Pull=TrueclosedBy=MarkusH</v>
      </c>
      <c r="B501" t="s">
        <v>98</v>
      </c>
      <c r="C501" t="s">
        <v>42</v>
      </c>
      <c r="D501" t="s">
        <v>111</v>
      </c>
      <c r="E501" t="s">
        <v>263</v>
      </c>
      <c r="F501" t="s">
        <v>867</v>
      </c>
      <c r="G501" s="7">
        <v>1272</v>
      </c>
      <c r="H501" t="s">
        <v>213</v>
      </c>
      <c r="I501" s="7">
        <v>10031</v>
      </c>
    </row>
    <row r="502" spans="1:9" x14ac:dyDescent="0.2">
      <c r="A502" t="str">
        <f t="shared" si="7"/>
        <v>Djangototal_lines_D=some linesclosedBy=ptone</v>
      </c>
      <c r="B502" t="s">
        <v>98</v>
      </c>
      <c r="C502" t="s">
        <v>94</v>
      </c>
      <c r="D502" t="s">
        <v>108</v>
      </c>
      <c r="E502" t="s">
        <v>352</v>
      </c>
      <c r="F502" t="s">
        <v>867</v>
      </c>
      <c r="G502" s="7">
        <v>13579</v>
      </c>
      <c r="H502" t="s">
        <v>341</v>
      </c>
      <c r="I502" s="7">
        <v>10037</v>
      </c>
    </row>
    <row r="503" spans="1:9" x14ac:dyDescent="0.2">
      <c r="A503" t="str">
        <f t="shared" si="7"/>
        <v>Djangototal_lines_D=many linesclosedBy=andrewgodwin</v>
      </c>
      <c r="B503" t="s">
        <v>98</v>
      </c>
      <c r="C503" t="s">
        <v>93</v>
      </c>
      <c r="D503" t="s">
        <v>112</v>
      </c>
      <c r="E503" t="s">
        <v>208</v>
      </c>
      <c r="F503" t="s">
        <v>1288</v>
      </c>
      <c r="G503" s="7">
        <v>12743</v>
      </c>
      <c r="H503" t="s">
        <v>253</v>
      </c>
      <c r="I503" s="7">
        <v>10029</v>
      </c>
    </row>
    <row r="504" spans="1:9" x14ac:dyDescent="0.2">
      <c r="A504" t="str">
        <f t="shared" si="7"/>
        <v>Djangototal_lines_D=many linesclosedBy=charettes</v>
      </c>
      <c r="B504" t="s">
        <v>98</v>
      </c>
      <c r="C504" t="s">
        <v>93</v>
      </c>
      <c r="D504" t="s">
        <v>105</v>
      </c>
      <c r="E504" t="s">
        <v>208</v>
      </c>
      <c r="F504" t="s">
        <v>1288</v>
      </c>
      <c r="G504" t="s">
        <v>507</v>
      </c>
      <c r="H504" t="s">
        <v>508</v>
      </c>
      <c r="I504" t="s">
        <v>1939</v>
      </c>
    </row>
    <row r="505" spans="1:9" x14ac:dyDescent="0.2">
      <c r="A505" t="str">
        <f t="shared" si="7"/>
        <v>DjangotypeDeveloper=coreclosedBy=mjtamlyn</v>
      </c>
      <c r="B505" t="s">
        <v>98</v>
      </c>
      <c r="C505" t="s">
        <v>45</v>
      </c>
      <c r="D505" t="s">
        <v>106</v>
      </c>
      <c r="E505" t="s">
        <v>405</v>
      </c>
      <c r="F505" t="s">
        <v>1288</v>
      </c>
      <c r="G505" t="s">
        <v>625</v>
      </c>
      <c r="H505" t="s">
        <v>539</v>
      </c>
      <c r="I505" t="s">
        <v>1940</v>
      </c>
    </row>
    <row r="506" spans="1:9" x14ac:dyDescent="0.2">
      <c r="A506" t="str">
        <f t="shared" si="7"/>
        <v>DjangocommitsPull_D=some commitsclosedBy=MarkusH</v>
      </c>
      <c r="B506" t="s">
        <v>98</v>
      </c>
      <c r="C506" t="s">
        <v>83</v>
      </c>
      <c r="D506" t="s">
        <v>111</v>
      </c>
      <c r="E506" t="s">
        <v>335</v>
      </c>
      <c r="F506" t="s">
        <v>1024</v>
      </c>
      <c r="G506" s="7">
        <v>12342</v>
      </c>
      <c r="H506" t="s">
        <v>214</v>
      </c>
      <c r="I506" s="7">
        <v>10014</v>
      </c>
    </row>
    <row r="507" spans="1:9" x14ac:dyDescent="0.2">
      <c r="A507" t="str">
        <f t="shared" si="7"/>
        <v>Djangofirst_Pull=FalseclosedBy=carljm</v>
      </c>
      <c r="B507" t="s">
        <v>98</v>
      </c>
      <c r="C507" t="s">
        <v>88</v>
      </c>
      <c r="D507" t="s">
        <v>110</v>
      </c>
      <c r="E507" t="s">
        <v>368</v>
      </c>
      <c r="F507" t="s">
        <v>1871</v>
      </c>
      <c r="G507" s="7">
        <v>14322</v>
      </c>
      <c r="H507" t="s">
        <v>272</v>
      </c>
      <c r="I507" s="7">
        <v>10038</v>
      </c>
    </row>
    <row r="508" spans="1:9" x14ac:dyDescent="0.2">
      <c r="A508" t="str">
        <f t="shared" si="7"/>
        <v>DjangochangedFiles_D=some filesclosedBy=MarkusH</v>
      </c>
      <c r="B508" t="s">
        <v>98</v>
      </c>
      <c r="C508" t="s">
        <v>77</v>
      </c>
      <c r="D508" t="s">
        <v>111</v>
      </c>
      <c r="E508" t="s">
        <v>211</v>
      </c>
      <c r="F508" t="s">
        <v>1763</v>
      </c>
      <c r="G508" s="7">
        <v>11964</v>
      </c>
      <c r="H508" t="s">
        <v>262</v>
      </c>
      <c r="I508" s="7">
        <v>10018</v>
      </c>
    </row>
    <row r="509" spans="1:9" x14ac:dyDescent="0.2">
      <c r="A509" t="str">
        <f t="shared" si="7"/>
        <v>DjangochangedFiles_D=many filesclosedBy=charettes</v>
      </c>
      <c r="B509" t="s">
        <v>98</v>
      </c>
      <c r="C509" t="s">
        <v>39</v>
      </c>
      <c r="D509" t="s">
        <v>105</v>
      </c>
      <c r="E509" t="s">
        <v>405</v>
      </c>
      <c r="F509" t="s">
        <v>305</v>
      </c>
      <c r="G509" t="s">
        <v>627</v>
      </c>
      <c r="H509" t="s">
        <v>542</v>
      </c>
      <c r="I509" t="s">
        <v>938</v>
      </c>
    </row>
    <row r="510" spans="1:9" x14ac:dyDescent="0.2">
      <c r="A510" t="str">
        <f t="shared" si="7"/>
        <v>DjangochangedFiles_D=1 fileclosedBy=ptone</v>
      </c>
      <c r="B510" t="s">
        <v>98</v>
      </c>
      <c r="C510" t="s">
        <v>36</v>
      </c>
      <c r="D510" t="s">
        <v>108</v>
      </c>
      <c r="E510" t="s">
        <v>210</v>
      </c>
      <c r="F510" t="s">
        <v>305</v>
      </c>
      <c r="G510" s="7">
        <v>12694</v>
      </c>
      <c r="H510" t="s">
        <v>285</v>
      </c>
      <c r="I510" s="7">
        <v>10026</v>
      </c>
    </row>
    <row r="511" spans="1:9" x14ac:dyDescent="0.2">
      <c r="A511" t="str">
        <f t="shared" si="7"/>
        <v>Djangototal_lines_D=many linesclosedBy=MarkusH</v>
      </c>
      <c r="B511" t="s">
        <v>98</v>
      </c>
      <c r="C511" t="s">
        <v>93</v>
      </c>
      <c r="D511" t="s">
        <v>111</v>
      </c>
      <c r="E511" t="s">
        <v>352</v>
      </c>
      <c r="F511" t="s">
        <v>364</v>
      </c>
      <c r="G511" s="7">
        <v>1164</v>
      </c>
      <c r="H511" t="s">
        <v>294</v>
      </c>
      <c r="I511" s="7">
        <v>10016</v>
      </c>
    </row>
    <row r="512" spans="1:9" x14ac:dyDescent="0.2">
      <c r="A512" t="str">
        <f t="shared" si="7"/>
        <v>DjangotypeDeveloper=externalclosedBy=andrewgodwin</v>
      </c>
      <c r="B512" t="s">
        <v>98</v>
      </c>
      <c r="C512" t="s">
        <v>47</v>
      </c>
      <c r="D512" t="s">
        <v>112</v>
      </c>
      <c r="E512" t="s">
        <v>238</v>
      </c>
      <c r="F512" t="s">
        <v>404</v>
      </c>
      <c r="G512" s="7">
        <v>11764</v>
      </c>
      <c r="H512" t="s">
        <v>253</v>
      </c>
      <c r="I512" s="7">
        <v>10019</v>
      </c>
    </row>
    <row r="513" spans="1:9" x14ac:dyDescent="0.2">
      <c r="A513" t="str">
        <f t="shared" si="7"/>
        <v>Djangofirst_Pull=TrueclosedBy=adrianholovaty</v>
      </c>
      <c r="B513" t="s">
        <v>98</v>
      </c>
      <c r="C513" t="s">
        <v>42</v>
      </c>
      <c r="D513" t="s">
        <v>107</v>
      </c>
      <c r="E513" t="s">
        <v>254</v>
      </c>
      <c r="F513" t="s">
        <v>404</v>
      </c>
      <c r="G513" s="7">
        <v>13488</v>
      </c>
      <c r="H513" t="s">
        <v>256</v>
      </c>
      <c r="I513" s="7">
        <v>10034</v>
      </c>
    </row>
    <row r="514" spans="1:9" x14ac:dyDescent="0.2">
      <c r="A514" t="str">
        <f t="shared" ref="A514:A577" si="8">_xlfn.CONCAT(B514,C514,D514)</f>
        <v>Djangofirst_Pull=TrueclosedBy=ptone</v>
      </c>
      <c r="B514" t="s">
        <v>98</v>
      </c>
      <c r="C514" t="s">
        <v>42</v>
      </c>
      <c r="D514" t="s">
        <v>108</v>
      </c>
      <c r="E514" t="s">
        <v>254</v>
      </c>
      <c r="F514" t="s">
        <v>404</v>
      </c>
      <c r="G514" s="7">
        <v>12262</v>
      </c>
      <c r="H514" t="s">
        <v>282</v>
      </c>
      <c r="I514" s="7">
        <v>10023</v>
      </c>
    </row>
    <row r="515" spans="1:9" x14ac:dyDescent="0.2">
      <c r="A515" t="str">
        <f t="shared" si="8"/>
        <v>DjangochangedFiles_D=some filesclosedBy=jezdez</v>
      </c>
      <c r="B515" t="s">
        <v>98</v>
      </c>
      <c r="C515" t="s">
        <v>77</v>
      </c>
      <c r="D515" t="s">
        <v>125</v>
      </c>
      <c r="E515" t="s">
        <v>268</v>
      </c>
      <c r="F515" t="s">
        <v>1941</v>
      </c>
      <c r="G515" s="7">
        <v>19835</v>
      </c>
      <c r="H515" t="s">
        <v>335</v>
      </c>
      <c r="I515" s="7">
        <v>10065</v>
      </c>
    </row>
    <row r="516" spans="1:9" x14ac:dyDescent="0.2">
      <c r="A516" t="str">
        <f t="shared" si="8"/>
        <v>DjangotypeDeveloper=externalclosedBy=ptone</v>
      </c>
      <c r="B516" t="s">
        <v>98</v>
      </c>
      <c r="C516" t="s">
        <v>47</v>
      </c>
      <c r="D516" t="s">
        <v>108</v>
      </c>
      <c r="E516" t="s">
        <v>248</v>
      </c>
      <c r="F516" t="s">
        <v>859</v>
      </c>
      <c r="G516" s="7">
        <v>12012</v>
      </c>
      <c r="H516" t="s">
        <v>217</v>
      </c>
      <c r="I516" s="7">
        <v>10021</v>
      </c>
    </row>
    <row r="517" spans="1:9" x14ac:dyDescent="0.2">
      <c r="A517" t="str">
        <f t="shared" si="8"/>
        <v>Djangototal_lines_D=many linesclosedBy=alex</v>
      </c>
      <c r="B517" t="s">
        <v>98</v>
      </c>
      <c r="C517" t="s">
        <v>93</v>
      </c>
      <c r="D517" t="s">
        <v>104</v>
      </c>
      <c r="E517" t="s">
        <v>511</v>
      </c>
      <c r="F517" t="s">
        <v>1597</v>
      </c>
      <c r="G517" t="s">
        <v>513</v>
      </c>
      <c r="H517" t="s">
        <v>514</v>
      </c>
      <c r="I517" t="s">
        <v>1082</v>
      </c>
    </row>
    <row r="518" spans="1:9" x14ac:dyDescent="0.2">
      <c r="A518" t="str">
        <f t="shared" si="8"/>
        <v>DjangocommitsPull_D=some commitsclosedBy=alex</v>
      </c>
      <c r="B518" t="s">
        <v>98</v>
      </c>
      <c r="C518" t="s">
        <v>83</v>
      </c>
      <c r="D518" t="s">
        <v>104</v>
      </c>
      <c r="E518" t="s">
        <v>213</v>
      </c>
      <c r="F518" t="s">
        <v>1942</v>
      </c>
      <c r="G518" t="s">
        <v>642</v>
      </c>
      <c r="H518" t="s">
        <v>348</v>
      </c>
      <c r="I518" t="s">
        <v>691</v>
      </c>
    </row>
    <row r="519" spans="1:9" x14ac:dyDescent="0.2">
      <c r="A519" t="str">
        <f t="shared" si="8"/>
        <v>DjangocommitsPull_D=some commitsclosedBy=andrewgodwin</v>
      </c>
      <c r="B519" t="s">
        <v>98</v>
      </c>
      <c r="C519" t="s">
        <v>83</v>
      </c>
      <c r="D519" t="s">
        <v>112</v>
      </c>
      <c r="E519" t="s">
        <v>213</v>
      </c>
      <c r="F519" t="s">
        <v>1942</v>
      </c>
      <c r="G519" s="7">
        <v>1135</v>
      </c>
      <c r="H519" t="s">
        <v>296</v>
      </c>
      <c r="I519" s="7">
        <v>10001</v>
      </c>
    </row>
    <row r="520" spans="1:9" x14ac:dyDescent="0.2">
      <c r="A520" t="str">
        <f t="shared" si="8"/>
        <v>Djangototal_lines_D=some linesclosedBy=adrianholovaty</v>
      </c>
      <c r="B520" t="s">
        <v>98</v>
      </c>
      <c r="C520" t="s">
        <v>94</v>
      </c>
      <c r="D520" t="s">
        <v>107</v>
      </c>
      <c r="E520" t="s">
        <v>406</v>
      </c>
      <c r="F520" t="s">
        <v>385</v>
      </c>
      <c r="G520" s="7">
        <v>12803</v>
      </c>
      <c r="H520" t="s">
        <v>290</v>
      </c>
      <c r="I520" s="7">
        <v>10025</v>
      </c>
    </row>
    <row r="521" spans="1:9" x14ac:dyDescent="0.2">
      <c r="A521" t="str">
        <f t="shared" si="8"/>
        <v>DjangochangedFiles_D=1 fileclosedBy=akaariai</v>
      </c>
      <c r="B521" t="s">
        <v>98</v>
      </c>
      <c r="C521" t="s">
        <v>36</v>
      </c>
      <c r="D521" t="s">
        <v>109</v>
      </c>
      <c r="E521" t="s">
        <v>211</v>
      </c>
      <c r="F521" t="s">
        <v>385</v>
      </c>
      <c r="G521" t="s">
        <v>532</v>
      </c>
      <c r="H521" t="s">
        <v>394</v>
      </c>
      <c r="I521" t="s">
        <v>1550</v>
      </c>
    </row>
    <row r="522" spans="1:9" x14ac:dyDescent="0.2">
      <c r="A522" t="str">
        <f t="shared" si="8"/>
        <v>DjangochangedFiles_D=some filesclosedBy=alex</v>
      </c>
      <c r="B522" t="s">
        <v>98</v>
      </c>
      <c r="C522" t="s">
        <v>77</v>
      </c>
      <c r="D522" t="s">
        <v>104</v>
      </c>
      <c r="E522" t="s">
        <v>368</v>
      </c>
      <c r="F522" t="s">
        <v>428</v>
      </c>
      <c r="G522" t="s">
        <v>562</v>
      </c>
      <c r="H522" t="s">
        <v>465</v>
      </c>
      <c r="I522" t="s">
        <v>1759</v>
      </c>
    </row>
    <row r="523" spans="1:9" x14ac:dyDescent="0.2">
      <c r="A523" t="str">
        <f t="shared" si="8"/>
        <v>Djangofirst_Pull=FalseclosedBy=loic</v>
      </c>
      <c r="B523" t="s">
        <v>98</v>
      </c>
      <c r="C523" t="s">
        <v>88</v>
      </c>
      <c r="D523" t="s">
        <v>115</v>
      </c>
      <c r="E523" t="s">
        <v>381</v>
      </c>
      <c r="F523" t="s">
        <v>1943</v>
      </c>
      <c r="G523" s="7">
        <v>18361</v>
      </c>
      <c r="H523" t="s">
        <v>282</v>
      </c>
      <c r="I523" s="7">
        <v>1005</v>
      </c>
    </row>
    <row r="524" spans="1:9" x14ac:dyDescent="0.2">
      <c r="A524" t="str">
        <f t="shared" si="8"/>
        <v>DjangocommitsPull_D=1 commitclosedBy=andrewgodwin</v>
      </c>
      <c r="B524" t="s">
        <v>98</v>
      </c>
      <c r="C524" t="s">
        <v>10</v>
      </c>
      <c r="D524" t="s">
        <v>112</v>
      </c>
      <c r="E524" t="s">
        <v>307</v>
      </c>
      <c r="F524" t="s">
        <v>375</v>
      </c>
      <c r="G524" s="7">
        <v>10257</v>
      </c>
      <c r="H524" t="s">
        <v>198</v>
      </c>
      <c r="I524" t="s">
        <v>20</v>
      </c>
    </row>
    <row r="525" spans="1:9" x14ac:dyDescent="0.2">
      <c r="A525" t="str">
        <f t="shared" si="8"/>
        <v>DjangochangedFiles_D=many filesclosedBy=carljm</v>
      </c>
      <c r="B525" t="s">
        <v>98</v>
      </c>
      <c r="C525" t="s">
        <v>39</v>
      </c>
      <c r="D525" t="s">
        <v>110</v>
      </c>
      <c r="E525" t="s">
        <v>335</v>
      </c>
      <c r="F525" t="s">
        <v>1316</v>
      </c>
      <c r="G525" s="7">
        <v>11642</v>
      </c>
      <c r="H525" t="s">
        <v>218</v>
      </c>
      <c r="I525" s="7">
        <v>10005</v>
      </c>
    </row>
    <row r="526" spans="1:9" x14ac:dyDescent="0.2">
      <c r="A526" t="str">
        <f t="shared" si="8"/>
        <v>DjangochangedFiles_D=many filesclosedBy=bmispelon</v>
      </c>
      <c r="B526" t="s">
        <v>98</v>
      </c>
      <c r="C526" t="s">
        <v>39</v>
      </c>
      <c r="D526" t="s">
        <v>103</v>
      </c>
      <c r="E526" t="s">
        <v>335</v>
      </c>
      <c r="F526" t="s">
        <v>1316</v>
      </c>
      <c r="G526" t="s">
        <v>649</v>
      </c>
      <c r="H526" t="s">
        <v>650</v>
      </c>
      <c r="I526" t="s">
        <v>728</v>
      </c>
    </row>
    <row r="527" spans="1:9" x14ac:dyDescent="0.2">
      <c r="A527" t="str">
        <f t="shared" si="8"/>
        <v>DjangocommitsPull_D=some commitsclosedBy=adrianholovaty</v>
      </c>
      <c r="B527" t="s">
        <v>98</v>
      </c>
      <c r="C527" t="s">
        <v>83</v>
      </c>
      <c r="D527" t="s">
        <v>107</v>
      </c>
      <c r="E527" t="s">
        <v>489</v>
      </c>
      <c r="F527" t="s">
        <v>1102</v>
      </c>
      <c r="G527" s="7">
        <v>11602</v>
      </c>
      <c r="H527" t="s">
        <v>296</v>
      </c>
      <c r="I527" s="7">
        <v>10002</v>
      </c>
    </row>
    <row r="528" spans="1:9" x14ac:dyDescent="0.2">
      <c r="A528" t="str">
        <f t="shared" si="8"/>
        <v>DjangocoreTeamFollowsRequester=falseclosedBy=andrewgodwin</v>
      </c>
      <c r="B528" t="s">
        <v>98</v>
      </c>
      <c r="C528" t="s">
        <v>61</v>
      </c>
      <c r="D528" t="s">
        <v>112</v>
      </c>
      <c r="E528" t="s">
        <v>206</v>
      </c>
      <c r="F528" t="s">
        <v>1102</v>
      </c>
      <c r="G528" s="7">
        <v>10035</v>
      </c>
      <c r="H528" t="s">
        <v>19</v>
      </c>
      <c r="I528" t="s">
        <v>766</v>
      </c>
    </row>
    <row r="529" spans="1:9" x14ac:dyDescent="0.2">
      <c r="A529" t="str">
        <f t="shared" si="8"/>
        <v>DjangocoreTeamFollowsRequester=falseclosedBy=MarkusH</v>
      </c>
      <c r="B529" t="s">
        <v>98</v>
      </c>
      <c r="C529" t="s">
        <v>61</v>
      </c>
      <c r="D529" t="s">
        <v>111</v>
      </c>
      <c r="E529" t="s">
        <v>206</v>
      </c>
      <c r="F529" t="s">
        <v>1102</v>
      </c>
      <c r="G529" t="s">
        <v>233</v>
      </c>
      <c r="H529" t="s">
        <v>230</v>
      </c>
      <c r="I529" t="s">
        <v>1752</v>
      </c>
    </row>
    <row r="530" spans="1:9" x14ac:dyDescent="0.2">
      <c r="A530" t="str">
        <f t="shared" si="8"/>
        <v>DjangocommitsPull_D=1 commitclosedBy=ptone</v>
      </c>
      <c r="B530" t="s">
        <v>98</v>
      </c>
      <c r="C530" t="s">
        <v>10</v>
      </c>
      <c r="D530" t="s">
        <v>108</v>
      </c>
      <c r="E530" t="s">
        <v>279</v>
      </c>
      <c r="F530" t="s">
        <v>835</v>
      </c>
      <c r="G530" s="7">
        <v>10127</v>
      </c>
      <c r="H530" t="s">
        <v>202</v>
      </c>
      <c r="I530" t="s">
        <v>766</v>
      </c>
    </row>
    <row r="531" spans="1:9" x14ac:dyDescent="0.2">
      <c r="A531" t="str">
        <f t="shared" si="8"/>
        <v>DjangotypeDeveloper=externalclosedBy=adrianholovaty</v>
      </c>
      <c r="B531" t="s">
        <v>98</v>
      </c>
      <c r="C531" t="s">
        <v>47</v>
      </c>
      <c r="D531" t="s">
        <v>107</v>
      </c>
      <c r="E531" t="s">
        <v>260</v>
      </c>
      <c r="F531" t="s">
        <v>442</v>
      </c>
      <c r="G531" s="7">
        <v>11011</v>
      </c>
      <c r="H531" t="s">
        <v>262</v>
      </c>
      <c r="I531" s="7">
        <v>10008</v>
      </c>
    </row>
    <row r="532" spans="1:9" x14ac:dyDescent="0.2">
      <c r="A532" t="str">
        <f t="shared" si="8"/>
        <v>DjangotypeDeveloper=coreclosedBy=ramiro</v>
      </c>
      <c r="B532" t="s">
        <v>98</v>
      </c>
      <c r="C532" t="s">
        <v>45</v>
      </c>
      <c r="D532" t="s">
        <v>113</v>
      </c>
      <c r="E532" t="s">
        <v>213</v>
      </c>
      <c r="F532" t="s">
        <v>966</v>
      </c>
      <c r="G532" s="7">
        <v>14608</v>
      </c>
      <c r="H532" t="s">
        <v>278</v>
      </c>
      <c r="I532" s="7">
        <v>10024</v>
      </c>
    </row>
    <row r="533" spans="1:9" x14ac:dyDescent="0.2">
      <c r="A533" t="str">
        <f t="shared" si="8"/>
        <v>DjangocoreTeamFollowsRequester=falseclosedBy=ptone</v>
      </c>
      <c r="B533" t="s">
        <v>98</v>
      </c>
      <c r="C533" t="s">
        <v>61</v>
      </c>
      <c r="D533" t="s">
        <v>108</v>
      </c>
      <c r="E533" t="s">
        <v>238</v>
      </c>
      <c r="F533" t="s">
        <v>1321</v>
      </c>
      <c r="G533" t="s">
        <v>240</v>
      </c>
      <c r="H533" t="s">
        <v>230</v>
      </c>
      <c r="I533" t="s">
        <v>1752</v>
      </c>
    </row>
    <row r="534" spans="1:9" x14ac:dyDescent="0.2">
      <c r="A534" t="str">
        <f t="shared" si="8"/>
        <v>Djangototal_lines_D=many linesclosedBy=carljm</v>
      </c>
      <c r="B534" t="s">
        <v>98</v>
      </c>
      <c r="C534" t="s">
        <v>93</v>
      </c>
      <c r="D534" t="s">
        <v>110</v>
      </c>
      <c r="E534" t="s">
        <v>245</v>
      </c>
      <c r="F534" t="s">
        <v>238</v>
      </c>
      <c r="G534" s="7">
        <v>10746</v>
      </c>
      <c r="H534" t="s">
        <v>218</v>
      </c>
      <c r="I534" s="7">
        <v>10003</v>
      </c>
    </row>
    <row r="535" spans="1:9" x14ac:dyDescent="0.2">
      <c r="A535" t="str">
        <f t="shared" si="8"/>
        <v>DjangochangedFiles_D=some filesclosedBy=carljm</v>
      </c>
      <c r="B535" t="s">
        <v>98</v>
      </c>
      <c r="C535" t="s">
        <v>77</v>
      </c>
      <c r="D535" t="s">
        <v>110</v>
      </c>
      <c r="E535" t="s">
        <v>259</v>
      </c>
      <c r="F535" t="s">
        <v>238</v>
      </c>
      <c r="G535" s="7">
        <v>10711</v>
      </c>
      <c r="H535" t="s">
        <v>296</v>
      </c>
      <c r="I535" t="s">
        <v>20</v>
      </c>
    </row>
    <row r="536" spans="1:9" x14ac:dyDescent="0.2">
      <c r="A536" t="str">
        <f t="shared" si="8"/>
        <v>DjangotypeDeveloper=externalclosedBy=carljm</v>
      </c>
      <c r="B536" t="s">
        <v>98</v>
      </c>
      <c r="C536" t="s">
        <v>47</v>
      </c>
      <c r="D536" t="s">
        <v>110</v>
      </c>
      <c r="E536" t="s">
        <v>279</v>
      </c>
      <c r="F536" t="s">
        <v>238</v>
      </c>
      <c r="G536" s="7">
        <v>10697</v>
      </c>
      <c r="H536" t="s">
        <v>216</v>
      </c>
      <c r="I536" s="7">
        <v>10004</v>
      </c>
    </row>
    <row r="537" spans="1:9" x14ac:dyDescent="0.2">
      <c r="A537" t="str">
        <f t="shared" si="8"/>
        <v>DjangocommitsPull_D=1 commitclosedBy=MarkusH</v>
      </c>
      <c r="B537" t="s">
        <v>98</v>
      </c>
      <c r="C537" t="s">
        <v>10</v>
      </c>
      <c r="D537" t="s">
        <v>111</v>
      </c>
      <c r="E537" t="s">
        <v>360</v>
      </c>
      <c r="F537" t="s">
        <v>1453</v>
      </c>
      <c r="G537" t="s">
        <v>362</v>
      </c>
      <c r="H537" t="s">
        <v>363</v>
      </c>
      <c r="I537" t="s">
        <v>1271</v>
      </c>
    </row>
    <row r="538" spans="1:9" x14ac:dyDescent="0.2">
      <c r="A538" t="str">
        <f t="shared" si="8"/>
        <v>DjangocommitsPull_D=1 commitclosedBy=carljm</v>
      </c>
      <c r="B538" t="s">
        <v>98</v>
      </c>
      <c r="C538" t="s">
        <v>10</v>
      </c>
      <c r="D538" t="s">
        <v>110</v>
      </c>
      <c r="E538" t="s">
        <v>318</v>
      </c>
      <c r="F538" t="s">
        <v>1769</v>
      </c>
      <c r="G538" s="7">
        <v>10157</v>
      </c>
      <c r="H538" t="s">
        <v>202</v>
      </c>
      <c r="I538" t="s">
        <v>766</v>
      </c>
    </row>
    <row r="539" spans="1:9" x14ac:dyDescent="0.2">
      <c r="A539" t="str">
        <f t="shared" si="8"/>
        <v>DjangocommitsPull_D=some commitsclosedBy=ptone</v>
      </c>
      <c r="B539" t="s">
        <v>98</v>
      </c>
      <c r="C539" t="s">
        <v>83</v>
      </c>
      <c r="D539" t="s">
        <v>108</v>
      </c>
      <c r="E539" t="s">
        <v>217</v>
      </c>
      <c r="F539" t="s">
        <v>1769</v>
      </c>
      <c r="G539" t="s">
        <v>607</v>
      </c>
      <c r="H539" t="s">
        <v>230</v>
      </c>
      <c r="I539" t="s">
        <v>1656</v>
      </c>
    </row>
    <row r="540" spans="1:9" x14ac:dyDescent="0.2">
      <c r="A540" t="str">
        <f t="shared" si="8"/>
        <v>Djangototal_lines_D=some linesclosedBy=MarkusH</v>
      </c>
      <c r="B540" t="s">
        <v>98</v>
      </c>
      <c r="C540" t="s">
        <v>94</v>
      </c>
      <c r="D540" t="s">
        <v>111</v>
      </c>
      <c r="E540" t="s">
        <v>286</v>
      </c>
      <c r="F540" t="s">
        <v>1769</v>
      </c>
      <c r="G540" t="s">
        <v>478</v>
      </c>
      <c r="H540" t="s">
        <v>355</v>
      </c>
      <c r="I540" t="s">
        <v>1944</v>
      </c>
    </row>
    <row r="541" spans="1:9" x14ac:dyDescent="0.2">
      <c r="A541" t="str">
        <f t="shared" si="8"/>
        <v>DjangochangedFiles_D=some filesclosedBy=ramiro</v>
      </c>
      <c r="B541" t="s">
        <v>98</v>
      </c>
      <c r="C541" t="s">
        <v>77</v>
      </c>
      <c r="D541" t="s">
        <v>113</v>
      </c>
      <c r="E541" t="s">
        <v>381</v>
      </c>
      <c r="F541" t="s">
        <v>1332</v>
      </c>
      <c r="G541" s="7">
        <v>13388</v>
      </c>
      <c r="H541" t="s">
        <v>247</v>
      </c>
      <c r="I541" s="7">
        <v>1002</v>
      </c>
    </row>
    <row r="542" spans="1:9" x14ac:dyDescent="0.2">
      <c r="A542" t="str">
        <f t="shared" si="8"/>
        <v>DjangochangedFiles_D=some filesclosedBy=HonzaKral</v>
      </c>
      <c r="B542" t="s">
        <v>98</v>
      </c>
      <c r="C542" t="s">
        <v>77</v>
      </c>
      <c r="D542" t="s">
        <v>124</v>
      </c>
      <c r="E542" t="s">
        <v>381</v>
      </c>
      <c r="F542" t="s">
        <v>1332</v>
      </c>
      <c r="G542" s="7">
        <v>17463</v>
      </c>
      <c r="H542" t="s">
        <v>253</v>
      </c>
      <c r="I542" s="7">
        <v>10039</v>
      </c>
    </row>
    <row r="543" spans="1:9" x14ac:dyDescent="0.2">
      <c r="A543" t="str">
        <f t="shared" si="8"/>
        <v>DjangocoreTeamFollowsRequester=falseclosedBy=adrianholovaty</v>
      </c>
      <c r="B543" t="s">
        <v>98</v>
      </c>
      <c r="C543" t="s">
        <v>61</v>
      </c>
      <c r="D543" t="s">
        <v>107</v>
      </c>
      <c r="E543" t="s">
        <v>207</v>
      </c>
      <c r="F543" t="s">
        <v>1332</v>
      </c>
      <c r="G543" s="7">
        <v>10035</v>
      </c>
      <c r="H543" t="s">
        <v>19</v>
      </c>
      <c r="I543" t="s">
        <v>766</v>
      </c>
    </row>
    <row r="544" spans="1:9" x14ac:dyDescent="0.2">
      <c r="A544" t="str">
        <f t="shared" si="8"/>
        <v>DjangocoreTeamFollowsRequester=falseclosedBy=carljm</v>
      </c>
      <c r="B544" t="s">
        <v>98</v>
      </c>
      <c r="C544" t="s">
        <v>61</v>
      </c>
      <c r="D544" t="s">
        <v>110</v>
      </c>
      <c r="E544" t="s">
        <v>241</v>
      </c>
      <c r="F544" t="s">
        <v>241</v>
      </c>
      <c r="G544" t="s">
        <v>243</v>
      </c>
      <c r="H544" t="s">
        <v>230</v>
      </c>
      <c r="I544" t="s">
        <v>1752</v>
      </c>
    </row>
    <row r="545" spans="1:9" x14ac:dyDescent="0.2">
      <c r="A545" t="str">
        <f t="shared" si="8"/>
        <v>Djangototal_lines_D=many linesclosedBy=jezdez</v>
      </c>
      <c r="B545" t="s">
        <v>98</v>
      </c>
      <c r="C545" t="s">
        <v>93</v>
      </c>
      <c r="D545" t="s">
        <v>125</v>
      </c>
      <c r="E545" t="s">
        <v>268</v>
      </c>
      <c r="F545" t="s">
        <v>241</v>
      </c>
      <c r="G545" s="7">
        <v>14473</v>
      </c>
      <c r="H545" t="s">
        <v>253</v>
      </c>
      <c r="I545" s="7">
        <v>10027</v>
      </c>
    </row>
    <row r="546" spans="1:9" x14ac:dyDescent="0.2">
      <c r="A546" t="str">
        <f t="shared" si="8"/>
        <v>DjangocommitsPull_D=1 commitclosedBy=adrianholovaty</v>
      </c>
      <c r="B546" t="s">
        <v>98</v>
      </c>
      <c r="C546" t="s">
        <v>10</v>
      </c>
      <c r="D546" t="s">
        <v>107</v>
      </c>
      <c r="E546" t="s">
        <v>342</v>
      </c>
      <c r="F546" t="s">
        <v>1092</v>
      </c>
      <c r="G546" t="s">
        <v>344</v>
      </c>
      <c r="H546" t="s">
        <v>345</v>
      </c>
      <c r="I546" t="s">
        <v>932</v>
      </c>
    </row>
    <row r="547" spans="1:9" x14ac:dyDescent="0.2">
      <c r="A547" t="str">
        <f t="shared" si="8"/>
        <v>Djangofirst_Pull=TrueclosedBy=ramiro</v>
      </c>
      <c r="B547" t="s">
        <v>98</v>
      </c>
      <c r="C547" t="s">
        <v>42</v>
      </c>
      <c r="D547" t="s">
        <v>113</v>
      </c>
      <c r="E547" t="s">
        <v>209</v>
      </c>
      <c r="F547" t="s">
        <v>1092</v>
      </c>
      <c r="G547" s="7">
        <v>12637</v>
      </c>
      <c r="H547" t="s">
        <v>272</v>
      </c>
      <c r="I547" s="7">
        <v>10017</v>
      </c>
    </row>
    <row r="548" spans="1:9" x14ac:dyDescent="0.2">
      <c r="A548" t="str">
        <f t="shared" si="8"/>
        <v>DjangochangedFiles_D=some filesclosedBy=ptone</v>
      </c>
      <c r="B548" t="s">
        <v>98</v>
      </c>
      <c r="C548" t="s">
        <v>77</v>
      </c>
      <c r="D548" t="s">
        <v>108</v>
      </c>
      <c r="E548" t="s">
        <v>372</v>
      </c>
      <c r="F548" t="s">
        <v>1945</v>
      </c>
      <c r="G548" t="s">
        <v>519</v>
      </c>
      <c r="H548" t="s">
        <v>371</v>
      </c>
      <c r="I548" t="s">
        <v>1656</v>
      </c>
    </row>
    <row r="549" spans="1:9" x14ac:dyDescent="0.2">
      <c r="A549" t="str">
        <f t="shared" si="8"/>
        <v>DjangochangedFiles_D=many filesclosedBy=loic</v>
      </c>
      <c r="B549" t="s">
        <v>98</v>
      </c>
      <c r="C549" t="s">
        <v>39</v>
      </c>
      <c r="D549" t="s">
        <v>115</v>
      </c>
      <c r="E549" t="s">
        <v>489</v>
      </c>
      <c r="F549" t="s">
        <v>12</v>
      </c>
      <c r="G549" s="7">
        <v>14328</v>
      </c>
      <c r="H549" t="s">
        <v>216</v>
      </c>
      <c r="I549" s="7">
        <v>10018</v>
      </c>
    </row>
    <row r="550" spans="1:9" x14ac:dyDescent="0.2">
      <c r="A550" t="str">
        <f t="shared" si="8"/>
        <v>Djangototal_lines_D=many linesclosedBy=jphalip</v>
      </c>
      <c r="B550" t="s">
        <v>98</v>
      </c>
      <c r="C550" t="s">
        <v>93</v>
      </c>
      <c r="D550" t="s">
        <v>118</v>
      </c>
      <c r="E550" t="s">
        <v>286</v>
      </c>
      <c r="F550" t="s">
        <v>12</v>
      </c>
      <c r="G550" s="7">
        <v>16141</v>
      </c>
      <c r="H550" t="s">
        <v>217</v>
      </c>
      <c r="I550" s="7">
        <v>10033</v>
      </c>
    </row>
    <row r="551" spans="1:9" x14ac:dyDescent="0.2">
      <c r="A551" t="str">
        <f t="shared" si="8"/>
        <v>DjangotypeDeveloper=externalclosedBy=MarkusH</v>
      </c>
      <c r="B551" t="s">
        <v>98</v>
      </c>
      <c r="C551" t="s">
        <v>47</v>
      </c>
      <c r="D551" t="s">
        <v>111</v>
      </c>
      <c r="E551" t="s">
        <v>342</v>
      </c>
      <c r="F551" t="s">
        <v>1771</v>
      </c>
      <c r="G551" t="s">
        <v>393</v>
      </c>
      <c r="H551" t="s">
        <v>394</v>
      </c>
      <c r="I551" t="s">
        <v>1556</v>
      </c>
    </row>
    <row r="552" spans="1:9" x14ac:dyDescent="0.2">
      <c r="A552" t="str">
        <f t="shared" si="8"/>
        <v>DjangocommitsPull_D=some commitsclosedBy=carljm</v>
      </c>
      <c r="B552" t="s">
        <v>98</v>
      </c>
      <c r="C552" t="s">
        <v>83</v>
      </c>
      <c r="D552" t="s">
        <v>110</v>
      </c>
      <c r="E552" t="s">
        <v>220</v>
      </c>
      <c r="F552" t="s">
        <v>942</v>
      </c>
      <c r="G552" t="s">
        <v>618</v>
      </c>
      <c r="H552" t="s">
        <v>230</v>
      </c>
      <c r="I552" t="s">
        <v>1035</v>
      </c>
    </row>
    <row r="553" spans="1:9" x14ac:dyDescent="0.2">
      <c r="A553" t="str">
        <f t="shared" si="8"/>
        <v>DjangocommitsPull_D=some commitsclosedBy=jezdez</v>
      </c>
      <c r="B553" t="s">
        <v>98</v>
      </c>
      <c r="C553" t="s">
        <v>83</v>
      </c>
      <c r="D553" t="s">
        <v>125</v>
      </c>
      <c r="E553" t="s">
        <v>220</v>
      </c>
      <c r="F553" t="s">
        <v>942</v>
      </c>
      <c r="G553" s="7">
        <v>12891</v>
      </c>
      <c r="H553" t="s">
        <v>218</v>
      </c>
      <c r="I553" s="7">
        <v>10005</v>
      </c>
    </row>
    <row r="554" spans="1:9" x14ac:dyDescent="0.2">
      <c r="A554" t="str">
        <f t="shared" si="8"/>
        <v>Djangototal_lines_D=some linesclosedBy=carljm</v>
      </c>
      <c r="B554" t="s">
        <v>98</v>
      </c>
      <c r="C554" t="s">
        <v>94</v>
      </c>
      <c r="D554" t="s">
        <v>110</v>
      </c>
      <c r="E554" t="s">
        <v>259</v>
      </c>
      <c r="F554" t="s">
        <v>1774</v>
      </c>
      <c r="G554" t="s">
        <v>480</v>
      </c>
      <c r="H554" t="s">
        <v>371</v>
      </c>
      <c r="I554" t="s">
        <v>1657</v>
      </c>
    </row>
    <row r="555" spans="1:9" x14ac:dyDescent="0.2">
      <c r="A555" t="str">
        <f t="shared" si="8"/>
        <v>Djangototal_lines_D=some linesclosedBy=andrewgodwin</v>
      </c>
      <c r="B555" t="s">
        <v>98</v>
      </c>
      <c r="C555" t="s">
        <v>94</v>
      </c>
      <c r="D555" t="s">
        <v>112</v>
      </c>
      <c r="E555" t="s">
        <v>259</v>
      </c>
      <c r="F555" t="s">
        <v>1774</v>
      </c>
      <c r="G555" t="s">
        <v>503</v>
      </c>
      <c r="H555" t="s">
        <v>422</v>
      </c>
      <c r="I555" t="s">
        <v>1820</v>
      </c>
    </row>
    <row r="556" spans="1:9" x14ac:dyDescent="0.2">
      <c r="A556" t="str">
        <f t="shared" si="8"/>
        <v>DjangochangedFiles_D=1 fileclosedBy=carljm</v>
      </c>
      <c r="B556" t="s">
        <v>98</v>
      </c>
      <c r="C556" t="s">
        <v>36</v>
      </c>
      <c r="D556" t="s">
        <v>110</v>
      </c>
      <c r="E556" t="s">
        <v>372</v>
      </c>
      <c r="F556" t="s">
        <v>279</v>
      </c>
      <c r="G556" t="s">
        <v>501</v>
      </c>
      <c r="H556" t="s">
        <v>371</v>
      </c>
      <c r="I556" t="s">
        <v>1944</v>
      </c>
    </row>
    <row r="557" spans="1:9" x14ac:dyDescent="0.2">
      <c r="A557" t="str">
        <f t="shared" si="8"/>
        <v>Djangofirst_Pull=TrueclosedBy=andrewgodwin</v>
      </c>
      <c r="B557" t="s">
        <v>98</v>
      </c>
      <c r="C557" t="s">
        <v>42</v>
      </c>
      <c r="D557" t="s">
        <v>112</v>
      </c>
      <c r="E557" t="s">
        <v>210</v>
      </c>
      <c r="F557" t="s">
        <v>902</v>
      </c>
      <c r="G557" t="s">
        <v>440</v>
      </c>
      <c r="H557" t="s">
        <v>441</v>
      </c>
      <c r="I557" t="s">
        <v>1820</v>
      </c>
    </row>
    <row r="558" spans="1:9" x14ac:dyDescent="0.2">
      <c r="A558" t="str">
        <f t="shared" si="8"/>
        <v>DjangochangedFiles_D=many filesclosedBy=ptone</v>
      </c>
      <c r="B558" t="s">
        <v>98</v>
      </c>
      <c r="C558" t="s">
        <v>39</v>
      </c>
      <c r="D558" t="s">
        <v>108</v>
      </c>
      <c r="E558" t="s">
        <v>217</v>
      </c>
      <c r="F558" t="s">
        <v>742</v>
      </c>
      <c r="G558" t="s">
        <v>609</v>
      </c>
      <c r="H558" t="s">
        <v>371</v>
      </c>
      <c r="I558" t="s">
        <v>927</v>
      </c>
    </row>
    <row r="559" spans="1:9" x14ac:dyDescent="0.2">
      <c r="A559" t="str">
        <f t="shared" si="8"/>
        <v>DjangochangedFiles_D=many filesclosedBy=jphalip</v>
      </c>
      <c r="B559" t="s">
        <v>98</v>
      </c>
      <c r="C559" t="s">
        <v>39</v>
      </c>
      <c r="D559" t="s">
        <v>118</v>
      </c>
      <c r="E559" t="s">
        <v>217</v>
      </c>
      <c r="F559" t="s">
        <v>742</v>
      </c>
      <c r="G559" s="7">
        <v>14173</v>
      </c>
      <c r="H559" t="s">
        <v>216</v>
      </c>
      <c r="I559" s="7">
        <v>10013</v>
      </c>
    </row>
    <row r="560" spans="1:9" x14ac:dyDescent="0.2">
      <c r="A560" t="str">
        <f t="shared" si="8"/>
        <v>DjangochangedFiles_D=many filesclosedBy=freakboy3742</v>
      </c>
      <c r="B560" t="s">
        <v>98</v>
      </c>
      <c r="C560" t="s">
        <v>39</v>
      </c>
      <c r="D560" t="s">
        <v>119</v>
      </c>
      <c r="E560" t="s">
        <v>217</v>
      </c>
      <c r="F560" t="s">
        <v>742</v>
      </c>
      <c r="G560" s="7">
        <v>15522</v>
      </c>
      <c r="H560" t="s">
        <v>270</v>
      </c>
      <c r="I560" s="7">
        <v>10019</v>
      </c>
    </row>
    <row r="561" spans="1:9" x14ac:dyDescent="0.2">
      <c r="A561" t="str">
        <f t="shared" si="8"/>
        <v>DjangochangedFiles_D=some filesclosedBy=loic</v>
      </c>
      <c r="B561" t="s">
        <v>98</v>
      </c>
      <c r="C561" t="s">
        <v>77</v>
      </c>
      <c r="D561" t="s">
        <v>115</v>
      </c>
      <c r="E561" t="s">
        <v>405</v>
      </c>
      <c r="F561" t="s">
        <v>360</v>
      </c>
      <c r="G561" s="7">
        <v>12358</v>
      </c>
      <c r="H561" t="s">
        <v>216</v>
      </c>
      <c r="I561" s="7">
        <v>10009</v>
      </c>
    </row>
    <row r="562" spans="1:9" x14ac:dyDescent="0.2">
      <c r="A562" t="str">
        <f t="shared" si="8"/>
        <v>Djangofirst_Pull=TrueclosedBy=carljm</v>
      </c>
      <c r="B562" t="s">
        <v>98</v>
      </c>
      <c r="C562" t="s">
        <v>42</v>
      </c>
      <c r="D562" t="s">
        <v>110</v>
      </c>
      <c r="E562" t="s">
        <v>245</v>
      </c>
      <c r="F562" t="s">
        <v>360</v>
      </c>
      <c r="G562" t="s">
        <v>421</v>
      </c>
      <c r="H562" t="s">
        <v>422</v>
      </c>
      <c r="I562" t="s">
        <v>1656</v>
      </c>
    </row>
    <row r="563" spans="1:9" x14ac:dyDescent="0.2">
      <c r="A563" t="str">
        <f t="shared" si="8"/>
        <v>DjangochangedFiles_D=1 fileclosedBy=MarkusH</v>
      </c>
      <c r="B563" t="s">
        <v>98</v>
      </c>
      <c r="C563" t="s">
        <v>36</v>
      </c>
      <c r="D563" t="s">
        <v>111</v>
      </c>
      <c r="E563" t="s">
        <v>387</v>
      </c>
      <c r="F563" t="s">
        <v>1384</v>
      </c>
      <c r="G563" t="s">
        <v>538</v>
      </c>
      <c r="H563" t="s">
        <v>539</v>
      </c>
      <c r="I563" t="s">
        <v>929</v>
      </c>
    </row>
    <row r="564" spans="1:9" x14ac:dyDescent="0.2">
      <c r="A564" t="str">
        <f t="shared" si="8"/>
        <v>Djangototal_lines_D=many linesclosedBy=ramiro</v>
      </c>
      <c r="B564" t="s">
        <v>98</v>
      </c>
      <c r="C564" t="s">
        <v>93</v>
      </c>
      <c r="D564" t="s">
        <v>113</v>
      </c>
      <c r="E564" t="s">
        <v>259</v>
      </c>
      <c r="F564" t="s">
        <v>1110</v>
      </c>
      <c r="G564" s="7">
        <v>10421</v>
      </c>
      <c r="H564" t="s">
        <v>198</v>
      </c>
      <c r="I564" t="s">
        <v>766</v>
      </c>
    </row>
    <row r="565" spans="1:9" x14ac:dyDescent="0.2">
      <c r="A565" t="str">
        <f t="shared" si="8"/>
        <v>Djangototal_lines_D=many linesclosedBy=loic</v>
      </c>
      <c r="B565" t="s">
        <v>98</v>
      </c>
      <c r="C565" t="s">
        <v>93</v>
      </c>
      <c r="D565" t="s">
        <v>115</v>
      </c>
      <c r="E565" t="s">
        <v>259</v>
      </c>
      <c r="F565" t="s">
        <v>1110</v>
      </c>
      <c r="G565" s="7">
        <v>12024</v>
      </c>
      <c r="H565" t="s">
        <v>270</v>
      </c>
      <c r="I565" s="7">
        <v>10009</v>
      </c>
    </row>
    <row r="566" spans="1:9" x14ac:dyDescent="0.2">
      <c r="A566" t="str">
        <f t="shared" si="8"/>
        <v>DjangocoreTeamFollowsRequester=falseclosedBy=ramiro</v>
      </c>
      <c r="B566" t="s">
        <v>98</v>
      </c>
      <c r="C566" t="s">
        <v>61</v>
      </c>
      <c r="D566" t="s">
        <v>113</v>
      </c>
      <c r="E566" t="s">
        <v>208</v>
      </c>
      <c r="F566" t="s">
        <v>1397</v>
      </c>
      <c r="G566" s="7">
        <v>10035</v>
      </c>
      <c r="H566" t="s">
        <v>19</v>
      </c>
      <c r="I566" t="s">
        <v>766</v>
      </c>
    </row>
    <row r="567" spans="1:9" x14ac:dyDescent="0.2">
      <c r="A567" t="str">
        <f t="shared" si="8"/>
        <v>Djangototal_lines_D=some linesclosedBy=ramiro</v>
      </c>
      <c r="B567" t="s">
        <v>98</v>
      </c>
      <c r="C567" t="s">
        <v>94</v>
      </c>
      <c r="D567" t="s">
        <v>113</v>
      </c>
      <c r="E567" t="s">
        <v>372</v>
      </c>
      <c r="F567" t="s">
        <v>208</v>
      </c>
      <c r="G567" t="s">
        <v>453</v>
      </c>
      <c r="H567" t="s">
        <v>22</v>
      </c>
      <c r="I567" t="s">
        <v>1670</v>
      </c>
    </row>
    <row r="568" spans="1:9" x14ac:dyDescent="0.2">
      <c r="A568" t="str">
        <f t="shared" si="8"/>
        <v>DjangochangedFiles_D=some filesclosedBy=jphalip</v>
      </c>
      <c r="B568" t="s">
        <v>98</v>
      </c>
      <c r="C568" t="s">
        <v>77</v>
      </c>
      <c r="D568" t="s">
        <v>118</v>
      </c>
      <c r="E568" t="s">
        <v>267</v>
      </c>
      <c r="F568" t="s">
        <v>1946</v>
      </c>
      <c r="G568" s="7">
        <v>12806</v>
      </c>
      <c r="H568" t="s">
        <v>216</v>
      </c>
      <c r="I568" s="7">
        <v>1001</v>
      </c>
    </row>
    <row r="569" spans="1:9" x14ac:dyDescent="0.2">
      <c r="A569" t="str">
        <f t="shared" si="8"/>
        <v>DjangotypeDeveloper=coreclosedBy=carljm</v>
      </c>
      <c r="B569" t="s">
        <v>98</v>
      </c>
      <c r="C569" t="s">
        <v>45</v>
      </c>
      <c r="D569" t="s">
        <v>110</v>
      </c>
      <c r="E569" t="s">
        <v>220</v>
      </c>
      <c r="F569" t="s">
        <v>342</v>
      </c>
      <c r="G569" t="s">
        <v>619</v>
      </c>
      <c r="H569" t="s">
        <v>590</v>
      </c>
      <c r="I569" t="s">
        <v>453</v>
      </c>
    </row>
    <row r="570" spans="1:9" x14ac:dyDescent="0.2">
      <c r="A570" t="str">
        <f t="shared" si="8"/>
        <v>DjangotypeDeveloper=coreclosedBy=jezdez</v>
      </c>
      <c r="B570" t="s">
        <v>98</v>
      </c>
      <c r="C570" t="s">
        <v>45</v>
      </c>
      <c r="D570" t="s">
        <v>125</v>
      </c>
      <c r="E570" t="s">
        <v>220</v>
      </c>
      <c r="F570" t="s">
        <v>342</v>
      </c>
      <c r="G570" s="7">
        <v>10821</v>
      </c>
      <c r="H570" t="s">
        <v>202</v>
      </c>
      <c r="I570" t="s">
        <v>1039</v>
      </c>
    </row>
    <row r="571" spans="1:9" x14ac:dyDescent="0.2">
      <c r="A571" t="str">
        <f t="shared" si="8"/>
        <v>DjangocommitsPull_D=some commitsclosedBy=ramiro</v>
      </c>
      <c r="B571" t="s">
        <v>98</v>
      </c>
      <c r="C571" t="s">
        <v>83</v>
      </c>
      <c r="D571" t="s">
        <v>113</v>
      </c>
      <c r="E571" t="s">
        <v>285</v>
      </c>
      <c r="F571" t="s">
        <v>342</v>
      </c>
      <c r="G571" t="s">
        <v>603</v>
      </c>
      <c r="H571" t="s">
        <v>22</v>
      </c>
      <c r="I571" t="s">
        <v>1719</v>
      </c>
    </row>
    <row r="572" spans="1:9" x14ac:dyDescent="0.2">
      <c r="A572" t="str">
        <f t="shared" si="8"/>
        <v>DjangocommitsPull_D=some commitsclosedBy=jphalip</v>
      </c>
      <c r="B572" t="s">
        <v>98</v>
      </c>
      <c r="C572" t="s">
        <v>83</v>
      </c>
      <c r="D572" t="s">
        <v>118</v>
      </c>
      <c r="E572" t="s">
        <v>285</v>
      </c>
      <c r="F572" t="s">
        <v>342</v>
      </c>
      <c r="G572" s="7">
        <v>12611</v>
      </c>
      <c r="H572" t="s">
        <v>296</v>
      </c>
      <c r="I572" s="7">
        <v>10001</v>
      </c>
    </row>
    <row r="573" spans="1:9" x14ac:dyDescent="0.2">
      <c r="A573" t="str">
        <f t="shared" si="8"/>
        <v>DjangocommitsPull_D=some commitsclosedBy=freakboy3742</v>
      </c>
      <c r="B573" t="s">
        <v>98</v>
      </c>
      <c r="C573" t="s">
        <v>83</v>
      </c>
      <c r="D573" t="s">
        <v>119</v>
      </c>
      <c r="E573" t="s">
        <v>285</v>
      </c>
      <c r="F573" t="s">
        <v>342</v>
      </c>
      <c r="G573" s="7">
        <v>13812</v>
      </c>
      <c r="H573" t="s">
        <v>218</v>
      </c>
      <c r="I573" s="7">
        <v>10006</v>
      </c>
    </row>
    <row r="574" spans="1:9" x14ac:dyDescent="0.2">
      <c r="A574" t="str">
        <f t="shared" si="8"/>
        <v>Djangofirst_Pull=FalseclosedBy=jphalip</v>
      </c>
      <c r="B574" t="s">
        <v>98</v>
      </c>
      <c r="C574" t="s">
        <v>88</v>
      </c>
      <c r="D574" t="s">
        <v>118</v>
      </c>
      <c r="E574" t="s">
        <v>213</v>
      </c>
      <c r="F574" t="s">
        <v>1638</v>
      </c>
      <c r="G574" s="7">
        <v>12454</v>
      </c>
      <c r="H574" t="s">
        <v>214</v>
      </c>
      <c r="I574" s="7">
        <v>10007</v>
      </c>
    </row>
    <row r="575" spans="1:9" x14ac:dyDescent="0.2">
      <c r="A575" t="str">
        <f t="shared" si="8"/>
        <v>Djangofirst_Pull=FalseclosedBy=HonzaKral</v>
      </c>
      <c r="B575" t="s">
        <v>98</v>
      </c>
      <c r="C575" t="s">
        <v>88</v>
      </c>
      <c r="D575" t="s">
        <v>124</v>
      </c>
      <c r="E575" t="s">
        <v>213</v>
      </c>
      <c r="F575" t="s">
        <v>1638</v>
      </c>
      <c r="G575" s="7">
        <v>12454</v>
      </c>
      <c r="H575" t="s">
        <v>214</v>
      </c>
      <c r="I575" s="7">
        <v>10007</v>
      </c>
    </row>
    <row r="576" spans="1:9" x14ac:dyDescent="0.2">
      <c r="A576" t="str">
        <f t="shared" si="8"/>
        <v>DjangochangedFiles_D=many filesclosedBy=ramiro</v>
      </c>
      <c r="B576" t="s">
        <v>98</v>
      </c>
      <c r="C576" t="s">
        <v>39</v>
      </c>
      <c r="D576" t="s">
        <v>113</v>
      </c>
      <c r="E576" t="s">
        <v>220</v>
      </c>
      <c r="F576" t="s">
        <v>352</v>
      </c>
      <c r="G576" t="s">
        <v>580</v>
      </c>
      <c r="H576" t="s">
        <v>225</v>
      </c>
      <c r="I576" t="s">
        <v>1719</v>
      </c>
    </row>
    <row r="577" spans="1:9" x14ac:dyDescent="0.2">
      <c r="A577" t="str">
        <f t="shared" si="8"/>
        <v>DjangochangedFiles_D=many filesclosedBy=HonzaKral</v>
      </c>
      <c r="B577" t="s">
        <v>98</v>
      </c>
      <c r="C577" t="s">
        <v>39</v>
      </c>
      <c r="D577" t="s">
        <v>124</v>
      </c>
      <c r="E577" t="s">
        <v>220</v>
      </c>
      <c r="F577" t="s">
        <v>352</v>
      </c>
      <c r="G577" s="7">
        <v>12148</v>
      </c>
      <c r="H577" t="s">
        <v>296</v>
      </c>
      <c r="I577" s="7">
        <v>10001</v>
      </c>
    </row>
    <row r="578" spans="1:9" x14ac:dyDescent="0.2">
      <c r="A578" t="str">
        <f t="shared" ref="A578:A641" si="9">_xlfn.CONCAT(B578,C578,D578)</f>
        <v>DjangochangedFiles_D=many filesclosedBy=andrewgodwin</v>
      </c>
      <c r="B578" t="s">
        <v>98</v>
      </c>
      <c r="C578" t="s">
        <v>39</v>
      </c>
      <c r="D578" t="s">
        <v>112</v>
      </c>
      <c r="E578" t="s">
        <v>220</v>
      </c>
      <c r="F578" t="s">
        <v>352</v>
      </c>
      <c r="G578" t="s">
        <v>630</v>
      </c>
      <c r="H578" t="s">
        <v>363</v>
      </c>
      <c r="I578" t="s">
        <v>1550</v>
      </c>
    </row>
    <row r="579" spans="1:9" x14ac:dyDescent="0.2">
      <c r="A579" t="str">
        <f t="shared" si="9"/>
        <v>Djangofirst_Pull=TrueclosedBy=jezdez</v>
      </c>
      <c r="B579" t="s">
        <v>98</v>
      </c>
      <c r="C579" t="s">
        <v>42</v>
      </c>
      <c r="D579" t="s">
        <v>125</v>
      </c>
      <c r="E579" t="s">
        <v>286</v>
      </c>
      <c r="F579" t="s">
        <v>1251</v>
      </c>
      <c r="G579" s="7">
        <v>10261</v>
      </c>
      <c r="H579" t="s">
        <v>202</v>
      </c>
      <c r="I579" t="s">
        <v>766</v>
      </c>
    </row>
    <row r="580" spans="1:9" x14ac:dyDescent="0.2">
      <c r="A580" t="str">
        <f t="shared" si="9"/>
        <v>DjangotypeDeveloper=externalclosedBy=jphalip</v>
      </c>
      <c r="B580" t="s">
        <v>98</v>
      </c>
      <c r="C580" t="s">
        <v>47</v>
      </c>
      <c r="D580" t="s">
        <v>118</v>
      </c>
      <c r="E580" t="s">
        <v>245</v>
      </c>
      <c r="F580" t="s">
        <v>1251</v>
      </c>
      <c r="G580" s="7">
        <v>12037</v>
      </c>
      <c r="H580" t="s">
        <v>247</v>
      </c>
      <c r="I580" s="7">
        <v>10009</v>
      </c>
    </row>
    <row r="581" spans="1:9" x14ac:dyDescent="0.2">
      <c r="A581" t="str">
        <f t="shared" si="9"/>
        <v>DjangotypeDeveloper=externalclosedBy=loic</v>
      </c>
      <c r="B581" t="s">
        <v>98</v>
      </c>
      <c r="C581" t="s">
        <v>47</v>
      </c>
      <c r="D581" t="s">
        <v>115</v>
      </c>
      <c r="E581" t="s">
        <v>245</v>
      </c>
      <c r="F581" t="s">
        <v>1251</v>
      </c>
      <c r="G581" s="7">
        <v>10648</v>
      </c>
      <c r="H581" t="s">
        <v>218</v>
      </c>
      <c r="I581" s="7">
        <v>10001</v>
      </c>
    </row>
    <row r="582" spans="1:9" x14ac:dyDescent="0.2">
      <c r="A582" t="str">
        <f t="shared" si="9"/>
        <v>DjangocommitsPull_D=1 commitclosedBy=loic</v>
      </c>
      <c r="B582" t="s">
        <v>98</v>
      </c>
      <c r="C582" t="s">
        <v>10</v>
      </c>
      <c r="D582" t="s">
        <v>115</v>
      </c>
      <c r="E582" t="s">
        <v>211</v>
      </c>
      <c r="F582" t="s">
        <v>1251</v>
      </c>
      <c r="G582" s="7">
        <v>10586</v>
      </c>
      <c r="H582" t="s">
        <v>296</v>
      </c>
      <c r="I582" s="7">
        <v>10001</v>
      </c>
    </row>
    <row r="583" spans="1:9" x14ac:dyDescent="0.2">
      <c r="A583" t="str">
        <f t="shared" si="9"/>
        <v>Djangototal_lines_D=many linesclosedBy=ptone</v>
      </c>
      <c r="B583" t="s">
        <v>98</v>
      </c>
      <c r="C583" t="s">
        <v>93</v>
      </c>
      <c r="D583" t="s">
        <v>108</v>
      </c>
      <c r="E583" t="s">
        <v>372</v>
      </c>
      <c r="F583" t="s">
        <v>678</v>
      </c>
      <c r="G583" t="s">
        <v>518</v>
      </c>
      <c r="H583" t="s">
        <v>441</v>
      </c>
      <c r="I583" t="s">
        <v>1705</v>
      </c>
    </row>
    <row r="584" spans="1:9" x14ac:dyDescent="0.2">
      <c r="A584" t="str">
        <f t="shared" si="9"/>
        <v>Djangototal_lines_D=many linesclosedBy=HonzaKral</v>
      </c>
      <c r="B584" t="s">
        <v>98</v>
      </c>
      <c r="C584" t="s">
        <v>93</v>
      </c>
      <c r="D584" t="s">
        <v>124</v>
      </c>
      <c r="E584" t="s">
        <v>372</v>
      </c>
      <c r="F584" t="s">
        <v>678</v>
      </c>
      <c r="G584" s="7">
        <v>11893</v>
      </c>
      <c r="H584" t="s">
        <v>216</v>
      </c>
      <c r="I584" s="7">
        <v>10006</v>
      </c>
    </row>
    <row r="585" spans="1:9" x14ac:dyDescent="0.2">
      <c r="A585" t="str">
        <f t="shared" si="9"/>
        <v>Djangototal_lines_D=many linesclosedBy=freakboy3742</v>
      </c>
      <c r="B585" t="s">
        <v>98</v>
      </c>
      <c r="C585" t="s">
        <v>93</v>
      </c>
      <c r="D585" t="s">
        <v>119</v>
      </c>
      <c r="E585" t="s">
        <v>372</v>
      </c>
      <c r="F585" t="s">
        <v>678</v>
      </c>
      <c r="G585" s="7">
        <v>13026</v>
      </c>
      <c r="H585" t="s">
        <v>262</v>
      </c>
      <c r="I585" s="7">
        <v>10012</v>
      </c>
    </row>
    <row r="586" spans="1:9" x14ac:dyDescent="0.2">
      <c r="A586" t="str">
        <f t="shared" si="9"/>
        <v>DjangochangedFiles_D=some filesclosedBy=freakboy3742</v>
      </c>
      <c r="B586" t="s">
        <v>98</v>
      </c>
      <c r="C586" t="s">
        <v>77</v>
      </c>
      <c r="D586" t="s">
        <v>119</v>
      </c>
      <c r="E586" t="s">
        <v>335</v>
      </c>
      <c r="F586" t="s">
        <v>511</v>
      </c>
      <c r="G586" s="7">
        <v>12751</v>
      </c>
      <c r="H586" t="s">
        <v>216</v>
      </c>
      <c r="I586" s="7">
        <v>10008</v>
      </c>
    </row>
    <row r="587" spans="1:9" x14ac:dyDescent="0.2">
      <c r="A587" t="str">
        <f t="shared" si="9"/>
        <v>DjangotypeDeveloper=externalclosedBy=ramiro</v>
      </c>
      <c r="B587" t="s">
        <v>98</v>
      </c>
      <c r="C587" t="s">
        <v>47</v>
      </c>
      <c r="D587" t="s">
        <v>113</v>
      </c>
      <c r="E587" t="s">
        <v>211</v>
      </c>
      <c r="F587" t="s">
        <v>1200</v>
      </c>
      <c r="G587" t="s">
        <v>354</v>
      </c>
      <c r="H587" t="s">
        <v>355</v>
      </c>
      <c r="I587" t="s">
        <v>1041</v>
      </c>
    </row>
    <row r="588" spans="1:9" x14ac:dyDescent="0.2">
      <c r="A588" t="str">
        <f t="shared" si="9"/>
        <v>DjangotypeDeveloper=externalclosedBy=jezdez</v>
      </c>
      <c r="B588" t="s">
        <v>98</v>
      </c>
      <c r="C588" t="s">
        <v>47</v>
      </c>
      <c r="D588" t="s">
        <v>125</v>
      </c>
      <c r="E588" t="s">
        <v>211</v>
      </c>
      <c r="F588" t="s">
        <v>1200</v>
      </c>
      <c r="G588" t="s">
        <v>314</v>
      </c>
      <c r="H588" t="s">
        <v>225</v>
      </c>
      <c r="I588" t="s">
        <v>1752</v>
      </c>
    </row>
    <row r="589" spans="1:9" x14ac:dyDescent="0.2">
      <c r="A589" t="str">
        <f t="shared" si="9"/>
        <v>DjangocommitsPull_D=1 commitclosedBy=HonzaKral</v>
      </c>
      <c r="B589" t="s">
        <v>98</v>
      </c>
      <c r="C589" t="s">
        <v>10</v>
      </c>
      <c r="D589" t="s">
        <v>124</v>
      </c>
      <c r="E589" t="s">
        <v>268</v>
      </c>
      <c r="F589" t="s">
        <v>209</v>
      </c>
      <c r="G589" s="7">
        <v>11397</v>
      </c>
      <c r="H589" t="s">
        <v>270</v>
      </c>
      <c r="I589" s="7">
        <v>10005</v>
      </c>
    </row>
    <row r="590" spans="1:9" x14ac:dyDescent="0.2">
      <c r="A590" t="str">
        <f t="shared" si="9"/>
        <v>DjangocoreTeamFollowsRequester=falseclosedBy=loic</v>
      </c>
      <c r="B590" t="s">
        <v>98</v>
      </c>
      <c r="C590" t="s">
        <v>61</v>
      </c>
      <c r="D590" t="s">
        <v>115</v>
      </c>
      <c r="E590" t="s">
        <v>209</v>
      </c>
      <c r="F590" t="s">
        <v>209</v>
      </c>
      <c r="G590" s="7">
        <v>10035</v>
      </c>
      <c r="H590" t="s">
        <v>19</v>
      </c>
      <c r="I590" t="s">
        <v>766</v>
      </c>
    </row>
    <row r="591" spans="1:9" x14ac:dyDescent="0.2">
      <c r="A591" t="str">
        <f t="shared" si="9"/>
        <v>Djangofirst_Pull=FalseclosedBy=jezdez</v>
      </c>
      <c r="B591" t="s">
        <v>98</v>
      </c>
      <c r="C591" t="s">
        <v>88</v>
      </c>
      <c r="D591" t="s">
        <v>125</v>
      </c>
      <c r="E591" t="s">
        <v>489</v>
      </c>
      <c r="F591" t="s">
        <v>1173</v>
      </c>
      <c r="G591" t="s">
        <v>530</v>
      </c>
      <c r="H591" t="s">
        <v>225</v>
      </c>
      <c r="I591" t="s">
        <v>1041</v>
      </c>
    </row>
    <row r="592" spans="1:9" x14ac:dyDescent="0.2">
      <c r="A592" t="str">
        <f t="shared" si="9"/>
        <v>Djangofirst_Pull=FalseclosedBy=freakboy3742</v>
      </c>
      <c r="B592" t="s">
        <v>98</v>
      </c>
      <c r="C592" t="s">
        <v>88</v>
      </c>
      <c r="D592" t="s">
        <v>119</v>
      </c>
      <c r="E592" t="s">
        <v>489</v>
      </c>
      <c r="F592" t="s">
        <v>1173</v>
      </c>
      <c r="G592" s="7">
        <v>12124</v>
      </c>
      <c r="H592" t="s">
        <v>218</v>
      </c>
      <c r="I592" s="7">
        <v>10003</v>
      </c>
    </row>
    <row r="593" spans="1:9" x14ac:dyDescent="0.2">
      <c r="A593" t="str">
        <f t="shared" si="9"/>
        <v>DjangotypeDeveloper=externalclosedBy=HonzaKral</v>
      </c>
      <c r="B593" t="s">
        <v>98</v>
      </c>
      <c r="C593" t="s">
        <v>47</v>
      </c>
      <c r="D593" t="s">
        <v>124</v>
      </c>
      <c r="E593" t="s">
        <v>268</v>
      </c>
      <c r="F593" t="s">
        <v>434</v>
      </c>
      <c r="G593" s="7">
        <v>10943</v>
      </c>
      <c r="H593" t="s">
        <v>214</v>
      </c>
      <c r="I593" s="7">
        <v>10002</v>
      </c>
    </row>
    <row r="594" spans="1:9" x14ac:dyDescent="0.2">
      <c r="A594" t="str">
        <f t="shared" si="9"/>
        <v>DjangocommitsPull_D=1 commitclosedBy=ramiro</v>
      </c>
      <c r="B594" t="s">
        <v>98</v>
      </c>
      <c r="C594" t="s">
        <v>10</v>
      </c>
      <c r="D594" t="s">
        <v>113</v>
      </c>
      <c r="E594" t="s">
        <v>286</v>
      </c>
      <c r="F594" t="s">
        <v>434</v>
      </c>
      <c r="G594" t="s">
        <v>384</v>
      </c>
      <c r="H594" t="s">
        <v>363</v>
      </c>
      <c r="I594" t="s">
        <v>1271</v>
      </c>
    </row>
    <row r="595" spans="1:9" x14ac:dyDescent="0.2">
      <c r="A595" t="str">
        <f t="shared" si="9"/>
        <v>DjangotypeDeveloper=coreclosedBy=adrianholovaty</v>
      </c>
      <c r="B595" t="s">
        <v>98</v>
      </c>
      <c r="C595" t="s">
        <v>45</v>
      </c>
      <c r="D595" t="s">
        <v>107</v>
      </c>
      <c r="E595" t="s">
        <v>285</v>
      </c>
      <c r="F595" t="s">
        <v>957</v>
      </c>
      <c r="G595" t="s">
        <v>400</v>
      </c>
      <c r="H595" t="s">
        <v>472</v>
      </c>
      <c r="I595" t="s">
        <v>1947</v>
      </c>
    </row>
    <row r="596" spans="1:9" x14ac:dyDescent="0.2">
      <c r="A596" t="str">
        <f t="shared" si="9"/>
        <v>DjangotypeDeveloper=coreclosedBy=freakboy3742</v>
      </c>
      <c r="B596" t="s">
        <v>98</v>
      </c>
      <c r="C596" t="s">
        <v>45</v>
      </c>
      <c r="D596" t="s">
        <v>119</v>
      </c>
      <c r="E596" t="s">
        <v>285</v>
      </c>
      <c r="F596" t="s">
        <v>957</v>
      </c>
      <c r="G596" s="7">
        <v>11594</v>
      </c>
      <c r="H596" t="s">
        <v>198</v>
      </c>
      <c r="I596" t="s">
        <v>1009</v>
      </c>
    </row>
    <row r="597" spans="1:9" x14ac:dyDescent="0.2">
      <c r="A597" t="str">
        <f t="shared" si="9"/>
        <v>DjangochangedFiles_D=1 fileclosedBy=andrewgodwin</v>
      </c>
      <c r="B597" t="s">
        <v>98</v>
      </c>
      <c r="C597" t="s">
        <v>36</v>
      </c>
      <c r="D597" t="s">
        <v>112</v>
      </c>
      <c r="E597" t="s">
        <v>335</v>
      </c>
      <c r="F597" t="s">
        <v>957</v>
      </c>
      <c r="G597" t="s">
        <v>568</v>
      </c>
      <c r="H597" t="s">
        <v>452</v>
      </c>
      <c r="I597" t="s">
        <v>1948</v>
      </c>
    </row>
    <row r="598" spans="1:9" x14ac:dyDescent="0.2">
      <c r="A598" t="str">
        <f t="shared" si="9"/>
        <v>DjangocommitsPull_D=1 commitclosedBy=jezdez</v>
      </c>
      <c r="B598" t="s">
        <v>98</v>
      </c>
      <c r="C598" t="s">
        <v>10</v>
      </c>
      <c r="D598" t="s">
        <v>125</v>
      </c>
      <c r="E598" t="s">
        <v>368</v>
      </c>
      <c r="F598" t="s">
        <v>898</v>
      </c>
      <c r="G598" t="s">
        <v>370</v>
      </c>
      <c r="H598" t="s">
        <v>371</v>
      </c>
      <c r="I598" t="s">
        <v>1041</v>
      </c>
    </row>
    <row r="599" spans="1:9" x14ac:dyDescent="0.2">
      <c r="A599" t="str">
        <f t="shared" si="9"/>
        <v>Djangototal_lines_D=many linesclosedBy=adrianholovaty</v>
      </c>
      <c r="B599" t="s">
        <v>98</v>
      </c>
      <c r="C599" t="s">
        <v>93</v>
      </c>
      <c r="D599" t="s">
        <v>107</v>
      </c>
      <c r="E599" t="s">
        <v>405</v>
      </c>
      <c r="F599" t="s">
        <v>898</v>
      </c>
      <c r="G599" t="s">
        <v>527</v>
      </c>
      <c r="H599" t="s">
        <v>441</v>
      </c>
      <c r="I599" t="s">
        <v>1705</v>
      </c>
    </row>
    <row r="600" spans="1:9" x14ac:dyDescent="0.2">
      <c r="A600" t="str">
        <f t="shared" si="9"/>
        <v>DjangochangedFiles_D=many filesclosedBy=jezdez</v>
      </c>
      <c r="B600" t="s">
        <v>98</v>
      </c>
      <c r="C600" t="s">
        <v>39</v>
      </c>
      <c r="D600" t="s">
        <v>125</v>
      </c>
      <c r="E600" t="s">
        <v>285</v>
      </c>
      <c r="F600" t="s">
        <v>210</v>
      </c>
      <c r="G600" t="s">
        <v>587</v>
      </c>
      <c r="H600" t="s">
        <v>230</v>
      </c>
      <c r="I600" t="s">
        <v>1944</v>
      </c>
    </row>
    <row r="601" spans="1:9" x14ac:dyDescent="0.2">
      <c r="A601" t="str">
        <f t="shared" si="9"/>
        <v>DjangocommitsPull_D=some commitsclosedBy=loic</v>
      </c>
      <c r="B601" t="s">
        <v>98</v>
      </c>
      <c r="C601" t="s">
        <v>83</v>
      </c>
      <c r="D601" t="s">
        <v>115</v>
      </c>
      <c r="E601" t="s">
        <v>294</v>
      </c>
      <c r="F601" t="s">
        <v>210</v>
      </c>
      <c r="G601" t="s">
        <v>613</v>
      </c>
      <c r="H601" t="s">
        <v>225</v>
      </c>
      <c r="I601" t="s">
        <v>1944</v>
      </c>
    </row>
    <row r="602" spans="1:9" x14ac:dyDescent="0.2">
      <c r="A602" t="str">
        <f t="shared" si="9"/>
        <v>DjangocoreTeamFollowsRequester=falseclosedBy=jphalip</v>
      </c>
      <c r="B602" t="s">
        <v>98</v>
      </c>
      <c r="C602" t="s">
        <v>61</v>
      </c>
      <c r="D602" t="s">
        <v>118</v>
      </c>
      <c r="E602" t="s">
        <v>210</v>
      </c>
      <c r="F602" t="s">
        <v>210</v>
      </c>
      <c r="G602" s="7">
        <v>10035</v>
      </c>
      <c r="H602" t="s">
        <v>19</v>
      </c>
      <c r="I602" t="s">
        <v>766</v>
      </c>
    </row>
    <row r="603" spans="1:9" x14ac:dyDescent="0.2">
      <c r="A603" t="str">
        <f t="shared" si="9"/>
        <v>DjangocoreTeamFollowsRequester=falseclosedBy=HonzaKral</v>
      </c>
      <c r="B603" t="s">
        <v>98</v>
      </c>
      <c r="C603" t="s">
        <v>61</v>
      </c>
      <c r="D603" t="s">
        <v>124</v>
      </c>
      <c r="E603" t="s">
        <v>210</v>
      </c>
      <c r="F603" t="s">
        <v>210</v>
      </c>
      <c r="G603" s="7">
        <v>10035</v>
      </c>
      <c r="H603" t="s">
        <v>19</v>
      </c>
      <c r="I603" t="s">
        <v>766</v>
      </c>
    </row>
    <row r="604" spans="1:9" x14ac:dyDescent="0.2">
      <c r="A604" t="str">
        <f t="shared" si="9"/>
        <v>DjangocommitsPull_D=1 commitclosedBy=jphalip</v>
      </c>
      <c r="B604" t="s">
        <v>98</v>
      </c>
      <c r="C604" t="s">
        <v>10</v>
      </c>
      <c r="D604" t="s">
        <v>118</v>
      </c>
      <c r="E604" t="s">
        <v>336</v>
      </c>
      <c r="F604" t="s">
        <v>827</v>
      </c>
      <c r="G604" t="s">
        <v>338</v>
      </c>
      <c r="H604" t="s">
        <v>225</v>
      </c>
      <c r="I604" t="s">
        <v>1752</v>
      </c>
    </row>
    <row r="605" spans="1:9" x14ac:dyDescent="0.2">
      <c r="A605" t="str">
        <f t="shared" si="9"/>
        <v>Djangofirst_Pull=FalseclosedBy=ptone</v>
      </c>
      <c r="B605" t="s">
        <v>98</v>
      </c>
      <c r="C605" t="s">
        <v>88</v>
      </c>
      <c r="D605" t="s">
        <v>108</v>
      </c>
      <c r="E605" t="s">
        <v>217</v>
      </c>
      <c r="F605" t="s">
        <v>827</v>
      </c>
      <c r="G605" t="s">
        <v>606</v>
      </c>
      <c r="H605" t="s">
        <v>469</v>
      </c>
      <c r="I605" t="s">
        <v>729</v>
      </c>
    </row>
    <row r="606" spans="1:9" x14ac:dyDescent="0.2">
      <c r="A606" t="str">
        <f t="shared" si="9"/>
        <v>DjangochangedFiles_D=1 fileclosedBy=ramiro</v>
      </c>
      <c r="B606" t="s">
        <v>98</v>
      </c>
      <c r="C606" t="s">
        <v>36</v>
      </c>
      <c r="D606" t="s">
        <v>113</v>
      </c>
      <c r="E606" t="s">
        <v>213</v>
      </c>
      <c r="F606" t="s">
        <v>245</v>
      </c>
      <c r="G606" t="s">
        <v>528</v>
      </c>
      <c r="H606" t="s">
        <v>472</v>
      </c>
      <c r="I606" t="s">
        <v>1934</v>
      </c>
    </row>
    <row r="607" spans="1:9" x14ac:dyDescent="0.2">
      <c r="A607" t="str">
        <f t="shared" si="9"/>
        <v>DjangochangedFiles_D=some filesclosedBy=adrianholovaty</v>
      </c>
      <c r="B607" t="s">
        <v>98</v>
      </c>
      <c r="C607" t="s">
        <v>77</v>
      </c>
      <c r="D607" t="s">
        <v>107</v>
      </c>
      <c r="E607" t="s">
        <v>489</v>
      </c>
      <c r="F607" t="s">
        <v>675</v>
      </c>
      <c r="G607" t="s">
        <v>578</v>
      </c>
      <c r="H607" t="s">
        <v>579</v>
      </c>
      <c r="I607" t="s">
        <v>571</v>
      </c>
    </row>
    <row r="608" spans="1:9" x14ac:dyDescent="0.2">
      <c r="A608" t="str">
        <f t="shared" si="9"/>
        <v>DjangocoreTeamFollowsRequester=falseclosedBy=jezdez</v>
      </c>
      <c r="B608" t="s">
        <v>98</v>
      </c>
      <c r="C608" t="s">
        <v>61</v>
      </c>
      <c r="D608" t="s">
        <v>125</v>
      </c>
      <c r="E608" t="s">
        <v>211</v>
      </c>
      <c r="F608" t="s">
        <v>211</v>
      </c>
      <c r="G608" t="s">
        <v>315</v>
      </c>
      <c r="H608" t="s">
        <v>316</v>
      </c>
      <c r="I608" t="s">
        <v>1654</v>
      </c>
    </row>
    <row r="609" spans="1:9" x14ac:dyDescent="0.2">
      <c r="A609" t="str">
        <f t="shared" si="9"/>
        <v>DjangocoreTeamFollowsRequester=falseclosedBy=freakboy3742</v>
      </c>
      <c r="B609" t="s">
        <v>98</v>
      </c>
      <c r="C609" t="s">
        <v>61</v>
      </c>
      <c r="D609" t="s">
        <v>119</v>
      </c>
      <c r="E609" t="s">
        <v>211</v>
      </c>
      <c r="F609" t="s">
        <v>211</v>
      </c>
      <c r="G609" s="7">
        <v>10035</v>
      </c>
      <c r="H609" t="s">
        <v>19</v>
      </c>
      <c r="I609" t="s">
        <v>1698</v>
      </c>
    </row>
    <row r="610" spans="1:9" x14ac:dyDescent="0.2">
      <c r="A610" t="str">
        <f t="shared" si="9"/>
        <v>Djangofirst_Pull=TrueclosedBy=jphalip</v>
      </c>
      <c r="B610" t="s">
        <v>98</v>
      </c>
      <c r="C610" t="s">
        <v>42</v>
      </c>
      <c r="D610" t="s">
        <v>118</v>
      </c>
      <c r="E610" t="s">
        <v>372</v>
      </c>
      <c r="F610" t="s">
        <v>399</v>
      </c>
      <c r="G610" t="s">
        <v>401</v>
      </c>
      <c r="H610" t="s">
        <v>237</v>
      </c>
      <c r="I610" t="s">
        <v>1735</v>
      </c>
    </row>
    <row r="611" spans="1:9" x14ac:dyDescent="0.2">
      <c r="A611" t="str">
        <f t="shared" si="9"/>
        <v>Djangofirst_Pull=TrueclosedBy=HonzaKral</v>
      </c>
      <c r="B611" t="s">
        <v>98</v>
      </c>
      <c r="C611" t="s">
        <v>42</v>
      </c>
      <c r="D611" t="s">
        <v>124</v>
      </c>
      <c r="E611" t="s">
        <v>372</v>
      </c>
      <c r="F611" t="s">
        <v>399</v>
      </c>
      <c r="G611" t="s">
        <v>401</v>
      </c>
      <c r="H611" t="s">
        <v>237</v>
      </c>
      <c r="I611" t="s">
        <v>1735</v>
      </c>
    </row>
    <row r="612" spans="1:9" x14ac:dyDescent="0.2">
      <c r="A612" t="str">
        <f t="shared" si="9"/>
        <v>DjangotypeDeveloper=externalclosedBy=freakboy3742</v>
      </c>
      <c r="B612" t="s">
        <v>98</v>
      </c>
      <c r="C612" t="s">
        <v>47</v>
      </c>
      <c r="D612" t="s">
        <v>119</v>
      </c>
      <c r="E612" t="s">
        <v>259</v>
      </c>
      <c r="F612" t="s">
        <v>268</v>
      </c>
      <c r="G612" t="s">
        <v>328</v>
      </c>
      <c r="H612" t="s">
        <v>230</v>
      </c>
      <c r="I612" t="s">
        <v>1670</v>
      </c>
    </row>
    <row r="613" spans="1:9" x14ac:dyDescent="0.2">
      <c r="A613" t="str">
        <f t="shared" si="9"/>
        <v>DjangotypeDeveloper=coreclosedBy=alex</v>
      </c>
      <c r="B613" t="s">
        <v>98</v>
      </c>
      <c r="C613" t="s">
        <v>45</v>
      </c>
      <c r="D613" t="s">
        <v>104</v>
      </c>
      <c r="E613" t="s">
        <v>294</v>
      </c>
      <c r="F613" t="s">
        <v>851</v>
      </c>
      <c r="G613" t="s">
        <v>662</v>
      </c>
      <c r="H613" t="s">
        <v>465</v>
      </c>
      <c r="I613" t="s">
        <v>1500</v>
      </c>
    </row>
    <row r="614" spans="1:9" x14ac:dyDescent="0.2">
      <c r="A614" t="str">
        <f t="shared" si="9"/>
        <v>DjangotypeDeveloper=coreclosedBy=loic</v>
      </c>
      <c r="B614" t="s">
        <v>98</v>
      </c>
      <c r="C614" t="s">
        <v>45</v>
      </c>
      <c r="D614" t="s">
        <v>115</v>
      </c>
      <c r="E614" t="s">
        <v>294</v>
      </c>
      <c r="F614" t="s">
        <v>851</v>
      </c>
      <c r="G614" t="s">
        <v>615</v>
      </c>
      <c r="H614" t="s">
        <v>345</v>
      </c>
      <c r="I614" t="s">
        <v>939</v>
      </c>
    </row>
    <row r="615" spans="1:9" x14ac:dyDescent="0.2">
      <c r="A615" t="str">
        <f t="shared" si="9"/>
        <v>Djangototal_lines_D=some linesclosedBy=HonzaKral</v>
      </c>
      <c r="B615" t="s">
        <v>98</v>
      </c>
      <c r="C615" t="s">
        <v>94</v>
      </c>
      <c r="D615" t="s">
        <v>124</v>
      </c>
      <c r="E615" t="s">
        <v>213</v>
      </c>
      <c r="F615" t="s">
        <v>286</v>
      </c>
      <c r="G615" t="s">
        <v>486</v>
      </c>
      <c r="H615" t="s">
        <v>237</v>
      </c>
      <c r="I615" t="s">
        <v>1874</v>
      </c>
    </row>
    <row r="616" spans="1:9" x14ac:dyDescent="0.2">
      <c r="A616" t="str">
        <f t="shared" si="9"/>
        <v>Djangofirst_Pull=FalseclosedBy=MarkusH</v>
      </c>
      <c r="B616" t="s">
        <v>98</v>
      </c>
      <c r="C616" t="s">
        <v>88</v>
      </c>
      <c r="D616" t="s">
        <v>111</v>
      </c>
      <c r="E616" t="s">
        <v>220</v>
      </c>
      <c r="F616" t="s">
        <v>286</v>
      </c>
      <c r="G616" t="s">
        <v>634</v>
      </c>
      <c r="H616" t="s">
        <v>452</v>
      </c>
      <c r="I616" t="s">
        <v>931</v>
      </c>
    </row>
    <row r="617" spans="1:9" x14ac:dyDescent="0.2">
      <c r="A617" t="str">
        <f t="shared" si="9"/>
        <v>Djangofirst_Pull=TrueclosedBy=freakboy3742</v>
      </c>
      <c r="B617" t="s">
        <v>98</v>
      </c>
      <c r="C617" t="s">
        <v>42</v>
      </c>
      <c r="D617" t="s">
        <v>119</v>
      </c>
      <c r="E617" t="s">
        <v>387</v>
      </c>
      <c r="F617" t="s">
        <v>286</v>
      </c>
      <c r="G617" t="s">
        <v>389</v>
      </c>
      <c r="H617" t="s">
        <v>345</v>
      </c>
      <c r="I617" t="s">
        <v>932</v>
      </c>
    </row>
    <row r="618" spans="1:9" x14ac:dyDescent="0.2">
      <c r="A618" t="str">
        <f t="shared" si="9"/>
        <v>DjangochangedFiles_D=many filesclosedBy=adrianholovaty</v>
      </c>
      <c r="B618" t="s">
        <v>98</v>
      </c>
      <c r="C618" t="s">
        <v>39</v>
      </c>
      <c r="D618" t="s">
        <v>107</v>
      </c>
      <c r="E618" t="s">
        <v>294</v>
      </c>
      <c r="F618" t="s">
        <v>756</v>
      </c>
      <c r="G618" t="s">
        <v>644</v>
      </c>
      <c r="H618" t="s">
        <v>569</v>
      </c>
      <c r="I618" t="s">
        <v>1107</v>
      </c>
    </row>
    <row r="619" spans="1:9" x14ac:dyDescent="0.2">
      <c r="A619" t="str">
        <f t="shared" si="9"/>
        <v>Djangofirst_Pull=TrueclosedBy=loic</v>
      </c>
      <c r="B619" t="s">
        <v>98</v>
      </c>
      <c r="C619" t="s">
        <v>42</v>
      </c>
      <c r="D619" t="s">
        <v>115</v>
      </c>
      <c r="E619" t="s">
        <v>267</v>
      </c>
      <c r="F619" t="s">
        <v>259</v>
      </c>
      <c r="G619" t="s">
        <v>200</v>
      </c>
      <c r="H619" t="s">
        <v>469</v>
      </c>
      <c r="I619" t="s">
        <v>939</v>
      </c>
    </row>
    <row r="620" spans="1:9" x14ac:dyDescent="0.2">
      <c r="A620" t="str">
        <f t="shared" si="9"/>
        <v>DjangocommitsPull_D=1 commitclosedBy=freakboy3742</v>
      </c>
      <c r="B620" t="s">
        <v>98</v>
      </c>
      <c r="C620" t="s">
        <v>10</v>
      </c>
      <c r="D620" t="s">
        <v>119</v>
      </c>
      <c r="E620" t="s">
        <v>405</v>
      </c>
      <c r="F620" t="s">
        <v>1054</v>
      </c>
      <c r="G620" t="s">
        <v>415</v>
      </c>
      <c r="H620" t="s">
        <v>416</v>
      </c>
      <c r="I620" t="s">
        <v>1719</v>
      </c>
    </row>
    <row r="621" spans="1:9" x14ac:dyDescent="0.2">
      <c r="A621" t="str">
        <f t="shared" si="9"/>
        <v>Djangototal_lines_D=some linesclosedBy=jezdez</v>
      </c>
      <c r="B621" t="s">
        <v>98</v>
      </c>
      <c r="C621" t="s">
        <v>94</v>
      </c>
      <c r="D621" t="s">
        <v>125</v>
      </c>
      <c r="E621" t="s">
        <v>217</v>
      </c>
      <c r="F621" t="s">
        <v>381</v>
      </c>
      <c r="G621" t="s">
        <v>547</v>
      </c>
      <c r="H621" t="s">
        <v>422</v>
      </c>
      <c r="I621" t="s">
        <v>1820</v>
      </c>
    </row>
    <row r="622" spans="1:9" x14ac:dyDescent="0.2">
      <c r="A622" t="str">
        <f t="shared" si="9"/>
        <v>Djangototal_lines_D=some linesclosedBy=freakboy3742</v>
      </c>
      <c r="B622" t="s">
        <v>98</v>
      </c>
      <c r="C622" t="s">
        <v>94</v>
      </c>
      <c r="D622" t="s">
        <v>119</v>
      </c>
      <c r="E622" t="s">
        <v>217</v>
      </c>
      <c r="F622" t="s">
        <v>381</v>
      </c>
      <c r="G622" t="s">
        <v>510</v>
      </c>
      <c r="H622" t="s">
        <v>355</v>
      </c>
      <c r="I622" t="s">
        <v>1657</v>
      </c>
    </row>
    <row r="623" spans="1:9" x14ac:dyDescent="0.2">
      <c r="A623" t="str">
        <f t="shared" si="9"/>
        <v>Djangototal_lines_D=some linesclosedBy=loic</v>
      </c>
      <c r="B623" t="s">
        <v>98</v>
      </c>
      <c r="C623" t="s">
        <v>94</v>
      </c>
      <c r="D623" t="s">
        <v>115</v>
      </c>
      <c r="E623" t="s">
        <v>217</v>
      </c>
      <c r="F623" t="s">
        <v>381</v>
      </c>
      <c r="G623" t="s">
        <v>544</v>
      </c>
      <c r="H623" t="s">
        <v>348</v>
      </c>
      <c r="I623" t="s">
        <v>1038</v>
      </c>
    </row>
    <row r="624" spans="1:9" x14ac:dyDescent="0.2">
      <c r="A624" t="str">
        <f t="shared" si="9"/>
        <v>Djangototal_lines_D=some linesclosedBy=erikr</v>
      </c>
      <c r="B624" t="s">
        <v>98</v>
      </c>
      <c r="C624" t="s">
        <v>94</v>
      </c>
      <c r="D624" t="s">
        <v>116</v>
      </c>
      <c r="E624" t="s">
        <v>217</v>
      </c>
      <c r="F624" t="s">
        <v>381</v>
      </c>
      <c r="G624" s="7">
        <v>16597</v>
      </c>
      <c r="H624" t="s">
        <v>270</v>
      </c>
      <c r="I624" s="7">
        <v>1001</v>
      </c>
    </row>
    <row r="625" spans="1:9" x14ac:dyDescent="0.2">
      <c r="A625" t="str">
        <f t="shared" si="9"/>
        <v>DjangochangedFiles_D=1 fileclosedBy=ubernostrum</v>
      </c>
      <c r="B625" t="s">
        <v>98</v>
      </c>
      <c r="C625" t="s">
        <v>36</v>
      </c>
      <c r="D625" t="s">
        <v>114</v>
      </c>
      <c r="E625" t="s">
        <v>220</v>
      </c>
      <c r="F625" t="s">
        <v>655</v>
      </c>
      <c r="G625" s="7">
        <v>20815</v>
      </c>
      <c r="H625" t="s">
        <v>278</v>
      </c>
      <c r="I625" s="7">
        <v>10014</v>
      </c>
    </row>
    <row r="626" spans="1:9" x14ac:dyDescent="0.2">
      <c r="A626" t="str">
        <f t="shared" si="9"/>
        <v>DjangochangedFiles_D=1 fileclosedBy=loic</v>
      </c>
      <c r="B626" t="s">
        <v>98</v>
      </c>
      <c r="C626" t="s">
        <v>36</v>
      </c>
      <c r="D626" t="s">
        <v>115</v>
      </c>
      <c r="E626" t="s">
        <v>220</v>
      </c>
      <c r="F626" t="s">
        <v>655</v>
      </c>
      <c r="G626" t="s">
        <v>558</v>
      </c>
      <c r="H626" t="s">
        <v>559</v>
      </c>
      <c r="I626" t="s">
        <v>1770</v>
      </c>
    </row>
    <row r="627" spans="1:9" x14ac:dyDescent="0.2">
      <c r="A627" t="str">
        <f t="shared" si="9"/>
        <v>DjangochangedFiles_D=1 fileclosedBy=erikr</v>
      </c>
      <c r="B627" t="s">
        <v>98</v>
      </c>
      <c r="C627" t="s">
        <v>36</v>
      </c>
      <c r="D627" t="s">
        <v>116</v>
      </c>
      <c r="E627" t="s">
        <v>220</v>
      </c>
      <c r="F627" t="s">
        <v>655</v>
      </c>
      <c r="G627" s="7">
        <v>16189</v>
      </c>
      <c r="H627" t="s">
        <v>216</v>
      </c>
      <c r="I627" s="7">
        <v>10008</v>
      </c>
    </row>
    <row r="628" spans="1:9" x14ac:dyDescent="0.2">
      <c r="A628" t="str">
        <f t="shared" si="9"/>
        <v>DjangochangedFiles_D=some filesclosedBy=jacobian</v>
      </c>
      <c r="B628" t="s">
        <v>98</v>
      </c>
      <c r="C628" t="s">
        <v>77</v>
      </c>
      <c r="D628" t="s">
        <v>126</v>
      </c>
      <c r="E628" t="s">
        <v>285</v>
      </c>
      <c r="F628" t="s">
        <v>995</v>
      </c>
      <c r="G628" s="7">
        <v>14876</v>
      </c>
      <c r="H628" t="s">
        <v>218</v>
      </c>
      <c r="I628" s="7">
        <v>10005</v>
      </c>
    </row>
    <row r="629" spans="1:9" x14ac:dyDescent="0.2">
      <c r="A629" t="str">
        <f t="shared" si="9"/>
        <v>Djangofirst_Pull=FalseclosedBy=ramiro</v>
      </c>
      <c r="B629" t="s">
        <v>98</v>
      </c>
      <c r="C629" t="s">
        <v>88</v>
      </c>
      <c r="D629" t="s">
        <v>113</v>
      </c>
      <c r="E629" t="s">
        <v>294</v>
      </c>
      <c r="F629" t="s">
        <v>251</v>
      </c>
      <c r="G629" t="s">
        <v>628</v>
      </c>
      <c r="H629" t="s">
        <v>422</v>
      </c>
      <c r="I629" t="s">
        <v>1947</v>
      </c>
    </row>
    <row r="630" spans="1:9" x14ac:dyDescent="0.2">
      <c r="A630" t="str">
        <f t="shared" si="9"/>
        <v>DjangochangedFiles_D=1 fileclosedBy=kmtracey</v>
      </c>
      <c r="B630" t="s">
        <v>98</v>
      </c>
      <c r="C630" t="s">
        <v>36</v>
      </c>
      <c r="D630" t="s">
        <v>117</v>
      </c>
      <c r="E630" t="s">
        <v>285</v>
      </c>
      <c r="F630" t="s">
        <v>758</v>
      </c>
      <c r="G630" s="7">
        <v>17346</v>
      </c>
      <c r="H630" t="s">
        <v>216</v>
      </c>
      <c r="I630" s="7">
        <v>10007</v>
      </c>
    </row>
    <row r="631" spans="1:9" x14ac:dyDescent="0.2">
      <c r="A631" t="str">
        <f t="shared" si="9"/>
        <v>DjangochangedFiles_D=1 fileclosedBy=jphalip</v>
      </c>
      <c r="B631" t="s">
        <v>98</v>
      </c>
      <c r="C631" t="s">
        <v>36</v>
      </c>
      <c r="D631" t="s">
        <v>118</v>
      </c>
      <c r="E631" t="s">
        <v>285</v>
      </c>
      <c r="F631" t="s">
        <v>758</v>
      </c>
      <c r="G631" t="s">
        <v>568</v>
      </c>
      <c r="H631" t="s">
        <v>569</v>
      </c>
      <c r="I631" t="s">
        <v>1038</v>
      </c>
    </row>
    <row r="632" spans="1:9" x14ac:dyDescent="0.2">
      <c r="A632" t="str">
        <f t="shared" si="9"/>
        <v>DjangocommitsPull_D=1 commitclosedBy=erikr</v>
      </c>
      <c r="B632" t="s">
        <v>98</v>
      </c>
      <c r="C632" t="s">
        <v>10</v>
      </c>
      <c r="D632" t="s">
        <v>116</v>
      </c>
      <c r="E632" t="s">
        <v>213</v>
      </c>
      <c r="F632" t="s">
        <v>405</v>
      </c>
      <c r="G632" s="7">
        <v>13106</v>
      </c>
      <c r="H632" t="s">
        <v>216</v>
      </c>
      <c r="I632" s="7">
        <v>10004</v>
      </c>
    </row>
    <row r="633" spans="1:9" x14ac:dyDescent="0.2">
      <c r="A633" t="str">
        <f t="shared" si="9"/>
        <v>DjangotypeDeveloper=externalclosedBy=jacobian</v>
      </c>
      <c r="B633" t="s">
        <v>98</v>
      </c>
      <c r="C633" t="s">
        <v>47</v>
      </c>
      <c r="D633" t="s">
        <v>126</v>
      </c>
      <c r="E633" t="s">
        <v>213</v>
      </c>
      <c r="F633" t="s">
        <v>722</v>
      </c>
      <c r="G633" s="7">
        <v>12584</v>
      </c>
      <c r="H633" t="s">
        <v>214</v>
      </c>
      <c r="I633" s="7">
        <v>10003</v>
      </c>
    </row>
    <row r="634" spans="1:9" x14ac:dyDescent="0.2">
      <c r="A634" t="str">
        <f t="shared" si="9"/>
        <v>Djangototal_lines_D=some linesclosedBy=kmtracey</v>
      </c>
      <c r="B634" t="s">
        <v>98</v>
      </c>
      <c r="C634" t="s">
        <v>94</v>
      </c>
      <c r="D634" t="s">
        <v>117</v>
      </c>
      <c r="E634" t="s">
        <v>285</v>
      </c>
      <c r="F634" t="s">
        <v>267</v>
      </c>
      <c r="G634" s="7">
        <v>15242</v>
      </c>
      <c r="H634" t="s">
        <v>214</v>
      </c>
      <c r="I634" s="7">
        <v>10004</v>
      </c>
    </row>
    <row r="635" spans="1:9" x14ac:dyDescent="0.2">
      <c r="A635" t="str">
        <f t="shared" si="9"/>
        <v>Djangototal_lines_D=some linesclosedBy=ubernostrum</v>
      </c>
      <c r="B635" t="s">
        <v>98</v>
      </c>
      <c r="C635" t="s">
        <v>94</v>
      </c>
      <c r="D635" t="s">
        <v>114</v>
      </c>
      <c r="E635" t="s">
        <v>285</v>
      </c>
      <c r="F635" t="s">
        <v>267</v>
      </c>
      <c r="G635" s="7">
        <v>15242</v>
      </c>
      <c r="H635" t="s">
        <v>214</v>
      </c>
      <c r="I635" s="7">
        <v>10004</v>
      </c>
    </row>
    <row r="636" spans="1:9" x14ac:dyDescent="0.2">
      <c r="A636" t="str">
        <f t="shared" si="9"/>
        <v>Djangofirst_Pull=TrueclosedBy=evildmp</v>
      </c>
      <c r="B636" t="s">
        <v>98</v>
      </c>
      <c r="C636" t="s">
        <v>42</v>
      </c>
      <c r="D636" t="s">
        <v>121</v>
      </c>
      <c r="E636" t="s">
        <v>217</v>
      </c>
      <c r="F636" t="s">
        <v>335</v>
      </c>
      <c r="G636" s="7">
        <v>14582</v>
      </c>
      <c r="H636" t="s">
        <v>216</v>
      </c>
      <c r="I636" s="7">
        <v>10005</v>
      </c>
    </row>
    <row r="637" spans="1:9" x14ac:dyDescent="0.2">
      <c r="A637" t="str">
        <f t="shared" si="9"/>
        <v>Djangototal_lines_D=many linesclosedBy=jacobian</v>
      </c>
      <c r="B637" t="s">
        <v>98</v>
      </c>
      <c r="C637" t="s">
        <v>93</v>
      </c>
      <c r="D637" t="s">
        <v>126</v>
      </c>
      <c r="E637" t="s">
        <v>285</v>
      </c>
      <c r="F637" t="s">
        <v>256</v>
      </c>
      <c r="G637" s="7">
        <v>10855</v>
      </c>
      <c r="H637" t="s">
        <v>202</v>
      </c>
      <c r="I637" t="s">
        <v>1698</v>
      </c>
    </row>
    <row r="638" spans="1:9" x14ac:dyDescent="0.2">
      <c r="A638" t="str">
        <f t="shared" si="9"/>
        <v>DjangochangedFiles_D=1 fileclosedBy=freakboy3742</v>
      </c>
      <c r="B638" t="s">
        <v>98</v>
      </c>
      <c r="C638" t="s">
        <v>36</v>
      </c>
      <c r="D638" t="s">
        <v>119</v>
      </c>
      <c r="E638" t="s">
        <v>294</v>
      </c>
      <c r="F638" t="s">
        <v>256</v>
      </c>
      <c r="G638" t="s">
        <v>585</v>
      </c>
      <c r="H638" t="s">
        <v>569</v>
      </c>
      <c r="I638" t="s">
        <v>1770</v>
      </c>
    </row>
    <row r="639" spans="1:9" x14ac:dyDescent="0.2">
      <c r="A639" t="str">
        <f t="shared" si="9"/>
        <v>DjangochangedFiles_D=1 fileclosedBy=dstufft</v>
      </c>
      <c r="B639" t="s">
        <v>98</v>
      </c>
      <c r="C639" t="s">
        <v>36</v>
      </c>
      <c r="D639" t="s">
        <v>120</v>
      </c>
      <c r="E639" t="s">
        <v>294</v>
      </c>
      <c r="F639" t="s">
        <v>256</v>
      </c>
      <c r="G639" s="7">
        <v>16189</v>
      </c>
      <c r="H639" t="s">
        <v>218</v>
      </c>
      <c r="I639" s="7">
        <v>10003</v>
      </c>
    </row>
    <row r="640" spans="1:9" x14ac:dyDescent="0.2">
      <c r="A640" t="str">
        <f t="shared" si="9"/>
        <v>DjangochangedFiles_D=1 fileclosedBy=evildmp</v>
      </c>
      <c r="B640" t="s">
        <v>98</v>
      </c>
      <c r="C640" t="s">
        <v>36</v>
      </c>
      <c r="D640" t="s">
        <v>121</v>
      </c>
      <c r="E640" t="s">
        <v>294</v>
      </c>
      <c r="F640" t="s">
        <v>256</v>
      </c>
      <c r="G640" s="7">
        <v>13876</v>
      </c>
      <c r="H640" t="s">
        <v>296</v>
      </c>
      <c r="I640" s="7">
        <v>10001</v>
      </c>
    </row>
    <row r="641" spans="1:9" x14ac:dyDescent="0.2">
      <c r="A641" t="str">
        <f t="shared" si="9"/>
        <v>DjangocommitsPull_D=1 commitclosedBy=jacobian</v>
      </c>
      <c r="B641" t="s">
        <v>98</v>
      </c>
      <c r="C641" t="s">
        <v>10</v>
      </c>
      <c r="D641" t="s">
        <v>126</v>
      </c>
      <c r="E641" t="s">
        <v>217</v>
      </c>
      <c r="F641" t="s">
        <v>304</v>
      </c>
      <c r="G641" s="7">
        <v>10194</v>
      </c>
      <c r="H641" t="s">
        <v>19</v>
      </c>
      <c r="I641" t="s">
        <v>1698</v>
      </c>
    </row>
    <row r="642" spans="1:9" x14ac:dyDescent="0.2">
      <c r="A642" t="str">
        <f t="shared" ref="A642:A705" si="10">_xlfn.CONCAT(B642,C642,D642)</f>
        <v>DjangocommitsPull_D=1 commitclosedBy=evildmp</v>
      </c>
      <c r="B642" t="s">
        <v>98</v>
      </c>
      <c r="C642" t="s">
        <v>10</v>
      </c>
      <c r="D642" t="s">
        <v>121</v>
      </c>
      <c r="E642" t="s">
        <v>217</v>
      </c>
      <c r="F642" t="s">
        <v>304</v>
      </c>
      <c r="G642" s="7">
        <v>13106</v>
      </c>
      <c r="H642" t="s">
        <v>218</v>
      </c>
      <c r="I642" s="7">
        <v>10002</v>
      </c>
    </row>
    <row r="643" spans="1:9" x14ac:dyDescent="0.2">
      <c r="A643" t="str">
        <f t="shared" si="10"/>
        <v>DjangocoreTeamFollowsRequester=falseclosedBy=jacobian</v>
      </c>
      <c r="B643" t="s">
        <v>98</v>
      </c>
      <c r="C643" t="s">
        <v>61</v>
      </c>
      <c r="D643" t="s">
        <v>126</v>
      </c>
      <c r="E643" t="s">
        <v>213</v>
      </c>
      <c r="F643" t="s">
        <v>213</v>
      </c>
      <c r="G643" s="7">
        <v>10035</v>
      </c>
      <c r="H643" t="s">
        <v>19</v>
      </c>
      <c r="I643" t="s">
        <v>1698</v>
      </c>
    </row>
    <row r="644" spans="1:9" x14ac:dyDescent="0.2">
      <c r="A644" t="str">
        <f t="shared" si="10"/>
        <v>DjangocoreTeamFollowsRequester=falseclosedBy=erikr</v>
      </c>
      <c r="B644" t="s">
        <v>98</v>
      </c>
      <c r="C644" t="s">
        <v>61</v>
      </c>
      <c r="D644" t="s">
        <v>116</v>
      </c>
      <c r="E644" t="s">
        <v>213</v>
      </c>
      <c r="F644" t="s">
        <v>213</v>
      </c>
      <c r="G644" s="7">
        <v>10035</v>
      </c>
      <c r="H644" t="s">
        <v>19</v>
      </c>
      <c r="I644" t="s">
        <v>1698</v>
      </c>
    </row>
    <row r="645" spans="1:9" x14ac:dyDescent="0.2">
      <c r="A645" t="str">
        <f t="shared" si="10"/>
        <v>DjangotypeDeveloper=externalclosedBy=kmtracey</v>
      </c>
      <c r="B645" t="s">
        <v>98</v>
      </c>
      <c r="C645" t="s">
        <v>47</v>
      </c>
      <c r="D645" t="s">
        <v>117</v>
      </c>
      <c r="E645" t="s">
        <v>217</v>
      </c>
      <c r="F645" t="s">
        <v>213</v>
      </c>
      <c r="G645" s="7">
        <v>12584</v>
      </c>
      <c r="H645" t="s">
        <v>218</v>
      </c>
      <c r="I645" s="7">
        <v>10001</v>
      </c>
    </row>
    <row r="646" spans="1:9" x14ac:dyDescent="0.2">
      <c r="A646" t="str">
        <f t="shared" si="10"/>
        <v>DjangotypeDeveloper=externalclosedBy=ubernostrum</v>
      </c>
      <c r="B646" t="s">
        <v>98</v>
      </c>
      <c r="C646" t="s">
        <v>47</v>
      </c>
      <c r="D646" t="s">
        <v>114</v>
      </c>
      <c r="E646" t="s">
        <v>217</v>
      </c>
      <c r="F646" t="s">
        <v>213</v>
      </c>
      <c r="G646" s="7">
        <v>12584</v>
      </c>
      <c r="H646" t="s">
        <v>218</v>
      </c>
      <c r="I646" s="7">
        <v>10001</v>
      </c>
    </row>
    <row r="647" spans="1:9" x14ac:dyDescent="0.2">
      <c r="A647" t="str">
        <f t="shared" si="10"/>
        <v>Djangofirst_Pull=TrueclosedBy=jacobian</v>
      </c>
      <c r="B647" t="s">
        <v>98</v>
      </c>
      <c r="C647" t="s">
        <v>42</v>
      </c>
      <c r="D647" t="s">
        <v>126</v>
      </c>
      <c r="E647" t="s">
        <v>220</v>
      </c>
      <c r="F647" t="s">
        <v>274</v>
      </c>
      <c r="G647" t="s">
        <v>373</v>
      </c>
      <c r="H647" t="s">
        <v>22</v>
      </c>
      <c r="I647" t="s">
        <v>1752</v>
      </c>
    </row>
    <row r="648" spans="1:9" x14ac:dyDescent="0.2">
      <c r="A648" t="str">
        <f t="shared" si="10"/>
        <v>Djangofirst_Pull=TrueclosedBy=erikr</v>
      </c>
      <c r="B648" t="s">
        <v>98</v>
      </c>
      <c r="C648" t="s">
        <v>42</v>
      </c>
      <c r="D648" t="s">
        <v>116</v>
      </c>
      <c r="E648" t="s">
        <v>220</v>
      </c>
      <c r="F648" t="s">
        <v>274</v>
      </c>
      <c r="G648" t="s">
        <v>373</v>
      </c>
      <c r="H648" t="s">
        <v>22</v>
      </c>
      <c r="I648" t="s">
        <v>1752</v>
      </c>
    </row>
    <row r="649" spans="1:9" x14ac:dyDescent="0.2">
      <c r="A649" t="str">
        <f t="shared" si="10"/>
        <v>Djangototal_lines_D=some linesclosedBy=spookylukey</v>
      </c>
      <c r="B649" t="s">
        <v>98</v>
      </c>
      <c r="C649" t="s">
        <v>94</v>
      </c>
      <c r="D649" t="s">
        <v>127</v>
      </c>
      <c r="E649" t="s">
        <v>294</v>
      </c>
      <c r="F649" t="s">
        <v>274</v>
      </c>
      <c r="G649" s="7">
        <v>14226</v>
      </c>
      <c r="H649" t="s">
        <v>296</v>
      </c>
      <c r="I649" s="7">
        <v>10001</v>
      </c>
    </row>
    <row r="650" spans="1:9" x14ac:dyDescent="0.2">
      <c r="A650" t="str">
        <f t="shared" si="10"/>
        <v>Djangototal_lines_D=some linesclosedBy=jphalip</v>
      </c>
      <c r="B650" t="s">
        <v>98</v>
      </c>
      <c r="C650" t="s">
        <v>94</v>
      </c>
      <c r="D650" t="s">
        <v>118</v>
      </c>
      <c r="E650" t="s">
        <v>294</v>
      </c>
      <c r="F650" t="s">
        <v>274</v>
      </c>
      <c r="G650" t="s">
        <v>599</v>
      </c>
      <c r="H650" t="s">
        <v>469</v>
      </c>
      <c r="I650" t="s">
        <v>768</v>
      </c>
    </row>
    <row r="651" spans="1:9" x14ac:dyDescent="0.2">
      <c r="A651" t="str">
        <f t="shared" si="10"/>
        <v>Djangototal_lines_D=some linesclosedBy=jacobian</v>
      </c>
      <c r="B651" t="s">
        <v>98</v>
      </c>
      <c r="C651" t="s">
        <v>94</v>
      </c>
      <c r="D651" t="s">
        <v>126</v>
      </c>
      <c r="E651" t="s">
        <v>294</v>
      </c>
      <c r="F651" t="s">
        <v>274</v>
      </c>
      <c r="G651" t="s">
        <v>457</v>
      </c>
      <c r="H651" t="s">
        <v>225</v>
      </c>
      <c r="I651" t="s">
        <v>1039</v>
      </c>
    </row>
    <row r="652" spans="1:9" x14ac:dyDescent="0.2">
      <c r="A652" t="str">
        <f t="shared" si="10"/>
        <v>Djangototal_lines_D=some linesclosedBy=evildmp</v>
      </c>
      <c r="B652" t="s">
        <v>98</v>
      </c>
      <c r="C652" t="s">
        <v>94</v>
      </c>
      <c r="D652" t="s">
        <v>121</v>
      </c>
      <c r="E652" t="s">
        <v>294</v>
      </c>
      <c r="F652" t="s">
        <v>274</v>
      </c>
      <c r="G652" s="7">
        <v>12194</v>
      </c>
      <c r="H652" t="s">
        <v>198</v>
      </c>
      <c r="I652" t="s">
        <v>766</v>
      </c>
    </row>
    <row r="653" spans="1:9" x14ac:dyDescent="0.2">
      <c r="A653" t="str">
        <f t="shared" si="10"/>
        <v>DjangocommitsPull_D=1 commitclosedBy=kmtracey</v>
      </c>
      <c r="B653" t="s">
        <v>98</v>
      </c>
      <c r="C653" t="s">
        <v>10</v>
      </c>
      <c r="D653" t="s">
        <v>117</v>
      </c>
      <c r="E653" t="s">
        <v>220</v>
      </c>
      <c r="F653" t="s">
        <v>489</v>
      </c>
      <c r="G653" s="7">
        <v>11234</v>
      </c>
      <c r="H653" t="s">
        <v>198</v>
      </c>
      <c r="I653" t="s">
        <v>1036</v>
      </c>
    </row>
    <row r="654" spans="1:9" x14ac:dyDescent="0.2">
      <c r="A654" t="str">
        <f t="shared" si="10"/>
        <v>DjangotypeDeveloper=externalclosedBy=evildmp</v>
      </c>
      <c r="B654" t="s">
        <v>98</v>
      </c>
      <c r="C654" t="s">
        <v>47</v>
      </c>
      <c r="D654" t="s">
        <v>121</v>
      </c>
      <c r="E654" t="s">
        <v>220</v>
      </c>
      <c r="F654" t="s">
        <v>341</v>
      </c>
      <c r="G654" s="7">
        <v>10787</v>
      </c>
      <c r="H654" t="s">
        <v>202</v>
      </c>
      <c r="I654" t="s">
        <v>766</v>
      </c>
    </row>
    <row r="655" spans="1:9" x14ac:dyDescent="0.2">
      <c r="A655" t="str">
        <f t="shared" si="10"/>
        <v>DjangotypeDeveloper=externalclosedBy=erikr</v>
      </c>
      <c r="B655" t="s">
        <v>98</v>
      </c>
      <c r="C655" t="s">
        <v>47</v>
      </c>
      <c r="D655" t="s">
        <v>116</v>
      </c>
      <c r="E655" t="s">
        <v>220</v>
      </c>
      <c r="F655" t="s">
        <v>341</v>
      </c>
      <c r="G655" t="s">
        <v>374</v>
      </c>
      <c r="H655" t="s">
        <v>367</v>
      </c>
      <c r="I655" t="s">
        <v>1039</v>
      </c>
    </row>
    <row r="656" spans="1:9" x14ac:dyDescent="0.2">
      <c r="A656" t="str">
        <f t="shared" si="10"/>
        <v>Djangofirst_Pull=TrueclosedBy=kmtracey</v>
      </c>
      <c r="B656" t="s">
        <v>98</v>
      </c>
      <c r="C656" t="s">
        <v>42</v>
      </c>
      <c r="D656" t="s">
        <v>117</v>
      </c>
      <c r="E656" t="s">
        <v>285</v>
      </c>
      <c r="F656" t="s">
        <v>341</v>
      </c>
      <c r="G656" s="7">
        <v>10416</v>
      </c>
      <c r="H656" t="s">
        <v>202</v>
      </c>
      <c r="I656" t="s">
        <v>1698</v>
      </c>
    </row>
    <row r="657" spans="1:9" x14ac:dyDescent="0.2">
      <c r="A657" t="str">
        <f t="shared" si="10"/>
        <v>DjangocoreTeamFollowsRequester=falseclosedBy=kmtracey</v>
      </c>
      <c r="B657" t="s">
        <v>98</v>
      </c>
      <c r="C657" t="s">
        <v>61</v>
      </c>
      <c r="D657" t="s">
        <v>117</v>
      </c>
      <c r="E657" t="s">
        <v>217</v>
      </c>
      <c r="F657" t="s">
        <v>217</v>
      </c>
      <c r="G657" s="7">
        <v>10035</v>
      </c>
      <c r="H657" t="s">
        <v>19</v>
      </c>
      <c r="I657" t="s">
        <v>1698</v>
      </c>
    </row>
    <row r="658" spans="1:9" x14ac:dyDescent="0.2">
      <c r="A658" t="str">
        <f t="shared" si="10"/>
        <v>DjangocoreTeamFollowsRequester=falseclosedBy=ubernostrum</v>
      </c>
      <c r="B658" t="s">
        <v>98</v>
      </c>
      <c r="C658" t="s">
        <v>61</v>
      </c>
      <c r="D658" t="s">
        <v>114</v>
      </c>
      <c r="E658" t="s">
        <v>217</v>
      </c>
      <c r="F658" t="s">
        <v>217</v>
      </c>
      <c r="G658" s="7">
        <v>10035</v>
      </c>
      <c r="H658" t="s">
        <v>19</v>
      </c>
      <c r="I658" t="s">
        <v>1698</v>
      </c>
    </row>
    <row r="659" spans="1:9" x14ac:dyDescent="0.2">
      <c r="A659" t="str">
        <f t="shared" si="10"/>
        <v>DjangocoreTeamFollowsRequester=falseclosedBy=evildmp</v>
      </c>
      <c r="B659" t="s">
        <v>98</v>
      </c>
      <c r="C659" t="s">
        <v>61</v>
      </c>
      <c r="D659" t="s">
        <v>121</v>
      </c>
      <c r="E659" t="s">
        <v>217</v>
      </c>
      <c r="F659" t="s">
        <v>217</v>
      </c>
      <c r="G659" s="7">
        <v>10035</v>
      </c>
      <c r="H659" t="s">
        <v>19</v>
      </c>
      <c r="I659" t="s">
        <v>1698</v>
      </c>
    </row>
    <row r="660" spans="1:9" x14ac:dyDescent="0.2">
      <c r="A660" t="str">
        <f t="shared" si="10"/>
        <v>DjangocommitsPull_D=1 commitclosedBy=ubernostrum</v>
      </c>
      <c r="B660" t="s">
        <v>98</v>
      </c>
      <c r="C660" t="s">
        <v>10</v>
      </c>
      <c r="D660" t="s">
        <v>114</v>
      </c>
      <c r="E660" t="s">
        <v>285</v>
      </c>
      <c r="F660" t="s">
        <v>282</v>
      </c>
      <c r="G660" t="s">
        <v>350</v>
      </c>
      <c r="H660" t="s">
        <v>225</v>
      </c>
      <c r="I660" t="s">
        <v>1752</v>
      </c>
    </row>
    <row r="661" spans="1:9" x14ac:dyDescent="0.2">
      <c r="A661" t="str">
        <f t="shared" si="10"/>
        <v>DjangotypeDeveloper=externalclosedBy=spookylukey</v>
      </c>
      <c r="B661" t="s">
        <v>98</v>
      </c>
      <c r="C661" t="s">
        <v>47</v>
      </c>
      <c r="D661" t="s">
        <v>127</v>
      </c>
      <c r="E661" t="s">
        <v>285</v>
      </c>
      <c r="F661" t="s">
        <v>253</v>
      </c>
      <c r="G661" s="7">
        <v>10487</v>
      </c>
      <c r="H661" t="s">
        <v>202</v>
      </c>
      <c r="I661" t="s">
        <v>1698</v>
      </c>
    </row>
    <row r="662" spans="1:9" x14ac:dyDescent="0.2">
      <c r="A662" t="str">
        <f t="shared" si="10"/>
        <v>DjangotypeDeveloper=externalclosedBy=dstufft</v>
      </c>
      <c r="B662" t="s">
        <v>98</v>
      </c>
      <c r="C662" t="s">
        <v>47</v>
      </c>
      <c r="D662" t="s">
        <v>120</v>
      </c>
      <c r="E662" t="s">
        <v>285</v>
      </c>
      <c r="F662" t="s">
        <v>253</v>
      </c>
      <c r="G662" s="7">
        <v>10487</v>
      </c>
      <c r="H662" t="s">
        <v>202</v>
      </c>
      <c r="I662" t="s">
        <v>1698</v>
      </c>
    </row>
    <row r="663" spans="1:9" x14ac:dyDescent="0.2">
      <c r="A663" t="str">
        <f t="shared" si="10"/>
        <v>DjangocoreTeamFollowsRequester=falseclosedBy=spookylukey</v>
      </c>
      <c r="B663" t="s">
        <v>98</v>
      </c>
      <c r="C663" t="s">
        <v>61</v>
      </c>
      <c r="D663" t="s">
        <v>127</v>
      </c>
      <c r="E663" t="s">
        <v>220</v>
      </c>
      <c r="F663" t="s">
        <v>220</v>
      </c>
      <c r="G663" s="7">
        <v>10035</v>
      </c>
      <c r="H663" t="s">
        <v>19</v>
      </c>
      <c r="I663" t="s">
        <v>1698</v>
      </c>
    </row>
    <row r="664" spans="1:9" x14ac:dyDescent="0.2">
      <c r="A664" t="str">
        <f t="shared" si="10"/>
        <v>DjangocoreTeamFollowsRequester=falseclosedBy=dstufft</v>
      </c>
      <c r="B664" t="s">
        <v>98</v>
      </c>
      <c r="C664" t="s">
        <v>61</v>
      </c>
      <c r="D664" t="s">
        <v>120</v>
      </c>
      <c r="E664" t="s">
        <v>220</v>
      </c>
      <c r="F664" t="s">
        <v>220</v>
      </c>
      <c r="G664" s="7">
        <v>10035</v>
      </c>
      <c r="H664" t="s">
        <v>19</v>
      </c>
      <c r="I664" t="s">
        <v>1698</v>
      </c>
    </row>
    <row r="665" spans="1:9" x14ac:dyDescent="0.2">
      <c r="A665" t="str">
        <f t="shared" si="10"/>
        <v>Djangofirst_Pull=TrueclosedBy=spookylukey</v>
      </c>
      <c r="B665" t="s">
        <v>98</v>
      </c>
      <c r="C665" t="s">
        <v>42</v>
      </c>
      <c r="D665" t="s">
        <v>127</v>
      </c>
      <c r="E665" t="s">
        <v>294</v>
      </c>
      <c r="F665" t="s">
        <v>220</v>
      </c>
      <c r="G665" t="s">
        <v>373</v>
      </c>
      <c r="H665" t="s">
        <v>22</v>
      </c>
      <c r="I665" t="s">
        <v>1009</v>
      </c>
    </row>
    <row r="666" spans="1:9" x14ac:dyDescent="0.2">
      <c r="A666" t="str">
        <f t="shared" si="10"/>
        <v>Djangofirst_Pull=TrueclosedBy=ubernostrum</v>
      </c>
      <c r="B666" t="s">
        <v>98</v>
      </c>
      <c r="C666" t="s">
        <v>42</v>
      </c>
      <c r="D666" t="s">
        <v>114</v>
      </c>
      <c r="E666" t="s">
        <v>294</v>
      </c>
      <c r="F666" t="s">
        <v>220</v>
      </c>
      <c r="G666" t="s">
        <v>417</v>
      </c>
      <c r="H666" t="s">
        <v>230</v>
      </c>
      <c r="I666" t="s">
        <v>1039</v>
      </c>
    </row>
    <row r="667" spans="1:9" x14ac:dyDescent="0.2">
      <c r="A667" t="str">
        <f t="shared" si="10"/>
        <v>DjangocommitsPull_D=1 commitclosedBy=spookylukey</v>
      </c>
      <c r="B667" t="s">
        <v>98</v>
      </c>
      <c r="C667" t="s">
        <v>10</v>
      </c>
      <c r="D667" t="s">
        <v>127</v>
      </c>
      <c r="E667" t="s">
        <v>294</v>
      </c>
      <c r="F667" t="s">
        <v>290</v>
      </c>
      <c r="G667" t="s">
        <v>370</v>
      </c>
      <c r="H667" t="s">
        <v>230</v>
      </c>
      <c r="I667" t="s">
        <v>1670</v>
      </c>
    </row>
    <row r="668" spans="1:9" x14ac:dyDescent="0.2">
      <c r="A668" t="str">
        <f t="shared" si="10"/>
        <v>DjangocommitsPull_D=1 commitclosedBy=dstufft</v>
      </c>
      <c r="B668" t="s">
        <v>98</v>
      </c>
      <c r="C668" t="s">
        <v>10</v>
      </c>
      <c r="D668" t="s">
        <v>120</v>
      </c>
      <c r="E668" t="s">
        <v>294</v>
      </c>
      <c r="F668" t="s">
        <v>290</v>
      </c>
      <c r="G668" t="s">
        <v>370</v>
      </c>
      <c r="H668" t="s">
        <v>230</v>
      </c>
      <c r="I668" t="s">
        <v>1670</v>
      </c>
    </row>
    <row r="669" spans="1:9" x14ac:dyDescent="0.2">
      <c r="A669" t="str">
        <f t="shared" si="10"/>
        <v>PandascoreTeamFollowsRequester=trueclosedBy=wesm</v>
      </c>
      <c r="B669" t="s">
        <v>150</v>
      </c>
      <c r="C669" t="s">
        <v>58</v>
      </c>
      <c r="D669" t="s">
        <v>154</v>
      </c>
      <c r="E669" t="s">
        <v>1438</v>
      </c>
      <c r="F669" t="s">
        <v>1951</v>
      </c>
      <c r="G669" s="7">
        <v>43874</v>
      </c>
      <c r="H669" t="s">
        <v>1440</v>
      </c>
      <c r="I669" s="7">
        <v>117091</v>
      </c>
    </row>
    <row r="670" spans="1:9" x14ac:dyDescent="0.2">
      <c r="A670" t="str">
        <f t="shared" si="10"/>
        <v>PandaschangedFiles_D=many filesclosedBy=jreback</v>
      </c>
      <c r="B670" t="s">
        <v>150</v>
      </c>
      <c r="C670" t="s">
        <v>39</v>
      </c>
      <c r="D670" t="s">
        <v>151</v>
      </c>
      <c r="E670" t="s">
        <v>1451</v>
      </c>
      <c r="F670" t="s">
        <v>1952</v>
      </c>
      <c r="G670" s="7">
        <v>11986</v>
      </c>
      <c r="H670" t="s">
        <v>1066</v>
      </c>
      <c r="I670" s="7">
        <v>13557</v>
      </c>
    </row>
    <row r="671" spans="1:9" x14ac:dyDescent="0.2">
      <c r="A671" t="str">
        <f t="shared" si="10"/>
        <v>Pandasfirst_Pull=FalseclosedBy=jreback</v>
      </c>
      <c r="B671" t="s">
        <v>150</v>
      </c>
      <c r="C671" t="s">
        <v>88</v>
      </c>
      <c r="D671" t="s">
        <v>151</v>
      </c>
      <c r="E671" t="s">
        <v>1323</v>
      </c>
      <c r="F671" t="s">
        <v>1953</v>
      </c>
      <c r="G671" s="7">
        <v>10762</v>
      </c>
      <c r="H671" t="s">
        <v>1169</v>
      </c>
      <c r="I671" s="7">
        <v>11125</v>
      </c>
    </row>
    <row r="672" spans="1:9" x14ac:dyDescent="0.2">
      <c r="A672" t="str">
        <f t="shared" si="10"/>
        <v>PandascommitsPull_D=1 commitclosedBy=jreback</v>
      </c>
      <c r="B672" t="s">
        <v>150</v>
      </c>
      <c r="C672" t="s">
        <v>10</v>
      </c>
      <c r="D672" t="s">
        <v>151</v>
      </c>
      <c r="E672" t="s">
        <v>1317</v>
      </c>
      <c r="F672" t="s">
        <v>1954</v>
      </c>
      <c r="G672" s="7">
        <v>10727</v>
      </c>
      <c r="H672" t="s">
        <v>1319</v>
      </c>
      <c r="I672" s="7">
        <v>11068</v>
      </c>
    </row>
    <row r="673" spans="1:9" x14ac:dyDescent="0.2">
      <c r="A673" t="str">
        <f t="shared" si="10"/>
        <v>PandascoreTeamFollowsRequester=falseclosedBy=jreback</v>
      </c>
      <c r="B673" t="s">
        <v>150</v>
      </c>
      <c r="C673" t="s">
        <v>61</v>
      </c>
      <c r="D673" t="s">
        <v>151</v>
      </c>
      <c r="E673" t="s">
        <v>1278</v>
      </c>
      <c r="F673" t="s">
        <v>1955</v>
      </c>
      <c r="G673" s="7">
        <v>10715</v>
      </c>
      <c r="H673" t="s">
        <v>1279</v>
      </c>
      <c r="I673" s="7">
        <v>11052</v>
      </c>
    </row>
    <row r="674" spans="1:9" x14ac:dyDescent="0.2">
      <c r="A674" t="str">
        <f t="shared" si="10"/>
        <v>Pandastotal_lines_D=many linesclosedBy=jreback</v>
      </c>
      <c r="B674" t="s">
        <v>150</v>
      </c>
      <c r="C674" t="s">
        <v>93</v>
      </c>
      <c r="D674" t="s">
        <v>151</v>
      </c>
      <c r="E674" t="s">
        <v>203</v>
      </c>
      <c r="F674" t="s">
        <v>1956</v>
      </c>
      <c r="G674" s="7">
        <v>10494</v>
      </c>
      <c r="H674" t="s">
        <v>672</v>
      </c>
      <c r="I674" s="7">
        <v>10694</v>
      </c>
    </row>
    <row r="675" spans="1:9" x14ac:dyDescent="0.2">
      <c r="A675" t="str">
        <f t="shared" si="10"/>
        <v>PandaschangedFiles_D=some filesclosedBy=jreback</v>
      </c>
      <c r="B675" t="s">
        <v>150</v>
      </c>
      <c r="C675" t="s">
        <v>77</v>
      </c>
      <c r="D675" t="s">
        <v>151</v>
      </c>
      <c r="E675" t="s">
        <v>1366</v>
      </c>
      <c r="F675" t="s">
        <v>1957</v>
      </c>
      <c r="G675" s="7">
        <v>10436</v>
      </c>
      <c r="H675" t="s">
        <v>428</v>
      </c>
      <c r="I675" s="7">
        <v>10601</v>
      </c>
    </row>
    <row r="676" spans="1:9" x14ac:dyDescent="0.2">
      <c r="A676" t="str">
        <f t="shared" si="10"/>
        <v>PandastypeDeveloper=externalclosedBy=jreback</v>
      </c>
      <c r="B676" t="s">
        <v>150</v>
      </c>
      <c r="C676" t="s">
        <v>47</v>
      </c>
      <c r="D676" t="s">
        <v>151</v>
      </c>
      <c r="E676" t="s">
        <v>1295</v>
      </c>
      <c r="F676" t="s">
        <v>1958</v>
      </c>
      <c r="G676" s="7">
        <v>10021</v>
      </c>
      <c r="H676" t="s">
        <v>294</v>
      </c>
      <c r="I676" s="7">
        <v>10017</v>
      </c>
    </row>
    <row r="677" spans="1:9" x14ac:dyDescent="0.2">
      <c r="A677" t="str">
        <f t="shared" si="10"/>
        <v>PandastypeDeveloper=coreclosedBy=jreback</v>
      </c>
      <c r="B677" t="s">
        <v>150</v>
      </c>
      <c r="C677" t="s">
        <v>45</v>
      </c>
      <c r="D677" t="s">
        <v>151</v>
      </c>
      <c r="E677" t="s">
        <v>1031</v>
      </c>
      <c r="F677" t="s">
        <v>1959</v>
      </c>
      <c r="G677" t="s">
        <v>1500</v>
      </c>
      <c r="H677" t="s">
        <v>416</v>
      </c>
      <c r="I677" t="s">
        <v>1960</v>
      </c>
    </row>
    <row r="678" spans="1:9" x14ac:dyDescent="0.2">
      <c r="A678" t="str">
        <f t="shared" si="10"/>
        <v>Pandastotal_lines_D=some linesclosedBy=jreback</v>
      </c>
      <c r="B678" t="s">
        <v>150</v>
      </c>
      <c r="C678" t="s">
        <v>94</v>
      </c>
      <c r="D678" t="s">
        <v>151</v>
      </c>
      <c r="E678" t="s">
        <v>1423</v>
      </c>
      <c r="F678" t="s">
        <v>1961</v>
      </c>
      <c r="G678" t="s">
        <v>1425</v>
      </c>
      <c r="H678" t="s">
        <v>1426</v>
      </c>
      <c r="I678" t="s">
        <v>1962</v>
      </c>
    </row>
    <row r="679" spans="1:9" x14ac:dyDescent="0.2">
      <c r="A679" t="str">
        <f t="shared" si="10"/>
        <v>PandascommitsPull_D=some commitsclosedBy=jreback</v>
      </c>
      <c r="B679" t="s">
        <v>150</v>
      </c>
      <c r="C679" t="s">
        <v>83</v>
      </c>
      <c r="D679" t="s">
        <v>151</v>
      </c>
      <c r="E679" t="s">
        <v>1468</v>
      </c>
      <c r="F679" t="s">
        <v>1963</v>
      </c>
      <c r="G679" t="s">
        <v>1470</v>
      </c>
      <c r="H679" t="s">
        <v>1471</v>
      </c>
      <c r="I679" t="s">
        <v>1964</v>
      </c>
    </row>
    <row r="680" spans="1:9" x14ac:dyDescent="0.2">
      <c r="A680" t="str">
        <f t="shared" si="10"/>
        <v>Pandasfirst_Pull=TrueclosedBy=jreback</v>
      </c>
      <c r="B680" t="s">
        <v>150</v>
      </c>
      <c r="C680" t="s">
        <v>42</v>
      </c>
      <c r="D680" t="s">
        <v>151</v>
      </c>
      <c r="E680" t="s">
        <v>1445</v>
      </c>
      <c r="F680" t="s">
        <v>1387</v>
      </c>
      <c r="G680" t="s">
        <v>1446</v>
      </c>
      <c r="H680" t="s">
        <v>1447</v>
      </c>
      <c r="I680" t="s">
        <v>533</v>
      </c>
    </row>
    <row r="681" spans="1:9" x14ac:dyDescent="0.2">
      <c r="A681" t="str">
        <f t="shared" si="10"/>
        <v>PandascommitsPull_D=many commitsclosedBy=wesm</v>
      </c>
      <c r="B681" t="s">
        <v>150</v>
      </c>
      <c r="C681" t="s">
        <v>33</v>
      </c>
      <c r="D681" t="s">
        <v>154</v>
      </c>
      <c r="E681" t="s">
        <v>1476</v>
      </c>
      <c r="F681" t="s">
        <v>1131</v>
      </c>
      <c r="G681" s="7">
        <v>21974</v>
      </c>
      <c r="H681" t="s">
        <v>1127</v>
      </c>
      <c r="I681" s="7">
        <v>14663</v>
      </c>
    </row>
    <row r="682" spans="1:9" x14ac:dyDescent="0.2">
      <c r="A682" t="str">
        <f t="shared" si="10"/>
        <v>PandaschangedFiles_D=1 fileclosedBy=jreback</v>
      </c>
      <c r="B682" t="s">
        <v>150</v>
      </c>
      <c r="C682" t="s">
        <v>36</v>
      </c>
      <c r="D682" t="s">
        <v>151</v>
      </c>
      <c r="E682" t="s">
        <v>1234</v>
      </c>
      <c r="F682" t="s">
        <v>1965</v>
      </c>
      <c r="G682" t="s">
        <v>1461</v>
      </c>
      <c r="H682" t="s">
        <v>1462</v>
      </c>
      <c r="I682" t="s">
        <v>1966</v>
      </c>
    </row>
    <row r="683" spans="1:9" x14ac:dyDescent="0.2">
      <c r="A683" t="str">
        <f t="shared" si="10"/>
        <v>Pandastotal_lines_D=1 lineclosedBy=jreback</v>
      </c>
      <c r="B683" t="s">
        <v>150</v>
      </c>
      <c r="C683" t="s">
        <v>91</v>
      </c>
      <c r="D683" t="s">
        <v>151</v>
      </c>
      <c r="E683" t="s">
        <v>674</v>
      </c>
      <c r="F683" t="s">
        <v>1967</v>
      </c>
      <c r="G683" t="s">
        <v>1541</v>
      </c>
      <c r="H683" t="s">
        <v>441</v>
      </c>
      <c r="I683" t="s">
        <v>1968</v>
      </c>
    </row>
    <row r="684" spans="1:9" x14ac:dyDescent="0.2">
      <c r="A684" t="str">
        <f t="shared" si="10"/>
        <v>PandascommitsPull_D=many commitsclosedBy=jreback</v>
      </c>
      <c r="B684" t="s">
        <v>150</v>
      </c>
      <c r="C684" t="s">
        <v>33</v>
      </c>
      <c r="D684" t="s">
        <v>151</v>
      </c>
      <c r="E684" t="s">
        <v>1530</v>
      </c>
      <c r="F684" t="s">
        <v>1969</v>
      </c>
      <c r="G684" t="s">
        <v>1531</v>
      </c>
      <c r="H684" t="s">
        <v>1532</v>
      </c>
      <c r="I684" t="s">
        <v>1970</v>
      </c>
    </row>
    <row r="685" spans="1:9" x14ac:dyDescent="0.2">
      <c r="A685" t="str">
        <f t="shared" si="10"/>
        <v>PandascommitsPull_D=some commitsclosedBy=wesm</v>
      </c>
      <c r="B685" t="s">
        <v>150</v>
      </c>
      <c r="C685" t="s">
        <v>83</v>
      </c>
      <c r="D685" t="s">
        <v>154</v>
      </c>
      <c r="E685" t="s">
        <v>1419</v>
      </c>
      <c r="F685" t="s">
        <v>1971</v>
      </c>
      <c r="G685" s="7">
        <v>15862</v>
      </c>
      <c r="H685" t="s">
        <v>435</v>
      </c>
      <c r="I685" s="7">
        <v>11863</v>
      </c>
    </row>
    <row r="686" spans="1:9" x14ac:dyDescent="0.2">
      <c r="A686" t="str">
        <f t="shared" si="10"/>
        <v>Pandasfirst_Pull=TrueclosedBy=wesm</v>
      </c>
      <c r="B686" t="s">
        <v>150</v>
      </c>
      <c r="C686" t="s">
        <v>42</v>
      </c>
      <c r="D686" t="s">
        <v>154</v>
      </c>
      <c r="E686" t="s">
        <v>1412</v>
      </c>
      <c r="F686" t="s">
        <v>1972</v>
      </c>
      <c r="G686" s="7">
        <v>11951</v>
      </c>
      <c r="H686" t="s">
        <v>317</v>
      </c>
      <c r="I686" s="7">
        <v>10542</v>
      </c>
    </row>
    <row r="687" spans="1:9" x14ac:dyDescent="0.2">
      <c r="A687" t="str">
        <f t="shared" si="10"/>
        <v>PandastypeDeveloper=coreclosedBy=wesm</v>
      </c>
      <c r="B687" t="s">
        <v>150</v>
      </c>
      <c r="C687" t="s">
        <v>45</v>
      </c>
      <c r="D687" t="s">
        <v>154</v>
      </c>
      <c r="E687" t="s">
        <v>1496</v>
      </c>
      <c r="F687" t="s">
        <v>1973</v>
      </c>
      <c r="G687" s="7">
        <v>10486</v>
      </c>
      <c r="H687" t="s">
        <v>294</v>
      </c>
      <c r="I687" s="7">
        <v>10079</v>
      </c>
    </row>
    <row r="688" spans="1:9" x14ac:dyDescent="0.2">
      <c r="A688" t="str">
        <f t="shared" si="10"/>
        <v>Pandastotal_lines_D=many linesclosedBy=wesm</v>
      </c>
      <c r="B688" t="s">
        <v>150</v>
      </c>
      <c r="C688" t="s">
        <v>93</v>
      </c>
      <c r="D688" t="s">
        <v>154</v>
      </c>
      <c r="E688" t="s">
        <v>1339</v>
      </c>
      <c r="F688" t="s">
        <v>1974</v>
      </c>
      <c r="G688" s="7">
        <v>10447</v>
      </c>
      <c r="H688" t="s">
        <v>827</v>
      </c>
      <c r="I688" s="7">
        <v>10114</v>
      </c>
    </row>
    <row r="689" spans="1:9" x14ac:dyDescent="0.2">
      <c r="A689" t="str">
        <f t="shared" si="10"/>
        <v>PandaschangedFiles_D=1 fileclosedBy=wesm</v>
      </c>
      <c r="B689" t="s">
        <v>150</v>
      </c>
      <c r="C689" t="s">
        <v>36</v>
      </c>
      <c r="D689" t="s">
        <v>154</v>
      </c>
      <c r="E689" t="s">
        <v>1438</v>
      </c>
      <c r="F689" t="s">
        <v>560</v>
      </c>
      <c r="G689" s="7">
        <v>10377</v>
      </c>
      <c r="H689" t="s">
        <v>274</v>
      </c>
      <c r="I689" s="7">
        <v>10083</v>
      </c>
    </row>
    <row r="690" spans="1:9" x14ac:dyDescent="0.2">
      <c r="A690" t="str">
        <f t="shared" si="10"/>
        <v>PandastypeDeveloper=externalclosedBy=wesm</v>
      </c>
      <c r="B690" t="s">
        <v>150</v>
      </c>
      <c r="C690" t="s">
        <v>47</v>
      </c>
      <c r="D690" t="s">
        <v>154</v>
      </c>
      <c r="E690" t="s">
        <v>1299</v>
      </c>
      <c r="F690" t="s">
        <v>1975</v>
      </c>
      <c r="G690" t="s">
        <v>1300</v>
      </c>
      <c r="H690" t="s">
        <v>416</v>
      </c>
      <c r="I690" t="s">
        <v>1657</v>
      </c>
    </row>
    <row r="691" spans="1:9" x14ac:dyDescent="0.2">
      <c r="A691" t="str">
        <f t="shared" si="10"/>
        <v>PandaschangedFiles_D=many filesclosedBy=wesm</v>
      </c>
      <c r="B691" t="s">
        <v>150</v>
      </c>
      <c r="C691" t="s">
        <v>39</v>
      </c>
      <c r="D691" t="s">
        <v>154</v>
      </c>
      <c r="E691" t="s">
        <v>804</v>
      </c>
      <c r="F691" t="s">
        <v>1976</v>
      </c>
      <c r="G691" t="s">
        <v>1382</v>
      </c>
      <c r="H691" t="s">
        <v>590</v>
      </c>
      <c r="I691" t="s">
        <v>223</v>
      </c>
    </row>
    <row r="692" spans="1:9" x14ac:dyDescent="0.2">
      <c r="A692" t="str">
        <f t="shared" si="10"/>
        <v>PandaschangedFiles_D=some filesclosedBy=wesm</v>
      </c>
      <c r="B692" t="s">
        <v>150</v>
      </c>
      <c r="C692" t="s">
        <v>77</v>
      </c>
      <c r="D692" t="s">
        <v>154</v>
      </c>
      <c r="E692" t="s">
        <v>1381</v>
      </c>
      <c r="F692" t="s">
        <v>1976</v>
      </c>
      <c r="G692" t="s">
        <v>1382</v>
      </c>
      <c r="H692" t="s">
        <v>316</v>
      </c>
      <c r="I692" t="s">
        <v>1061</v>
      </c>
    </row>
    <row r="693" spans="1:9" x14ac:dyDescent="0.2">
      <c r="A693" t="str">
        <f t="shared" si="10"/>
        <v>Pandastotal_lines_D=some linesclosedBy=wesm</v>
      </c>
      <c r="B693" t="s">
        <v>150</v>
      </c>
      <c r="C693" t="s">
        <v>94</v>
      </c>
      <c r="D693" t="s">
        <v>154</v>
      </c>
      <c r="E693" t="s">
        <v>654</v>
      </c>
      <c r="F693" t="s">
        <v>1977</v>
      </c>
      <c r="G693" t="s">
        <v>1421</v>
      </c>
      <c r="H693" t="s">
        <v>1422</v>
      </c>
      <c r="I693" t="s">
        <v>1978</v>
      </c>
    </row>
    <row r="694" spans="1:9" x14ac:dyDescent="0.2">
      <c r="A694" t="str">
        <f t="shared" si="10"/>
        <v>Pandasfirst_Pull=FalseclosedBy=wesm</v>
      </c>
      <c r="B694" t="s">
        <v>150</v>
      </c>
      <c r="C694" t="s">
        <v>88</v>
      </c>
      <c r="D694" t="s">
        <v>154</v>
      </c>
      <c r="E694" t="s">
        <v>1352</v>
      </c>
      <c r="F694" t="s">
        <v>1979</v>
      </c>
      <c r="G694" t="s">
        <v>1354</v>
      </c>
      <c r="H694" t="s">
        <v>1355</v>
      </c>
      <c r="I694" t="s">
        <v>1980</v>
      </c>
    </row>
    <row r="695" spans="1:9" x14ac:dyDescent="0.2">
      <c r="A695" t="str">
        <f t="shared" si="10"/>
        <v>Pandastotal_lines_D=1 lineclosedBy=wesm</v>
      </c>
      <c r="B695" t="s">
        <v>150</v>
      </c>
      <c r="C695" t="s">
        <v>91</v>
      </c>
      <c r="D695" t="s">
        <v>154</v>
      </c>
      <c r="E695" t="s">
        <v>196</v>
      </c>
      <c r="F695" t="s">
        <v>1981</v>
      </c>
      <c r="G695" t="s">
        <v>1540</v>
      </c>
      <c r="H695" t="s">
        <v>345</v>
      </c>
      <c r="I695" t="s">
        <v>747</v>
      </c>
    </row>
    <row r="696" spans="1:9" x14ac:dyDescent="0.2">
      <c r="A696" t="str">
        <f t="shared" si="10"/>
        <v>Pandastotal_lines_D=1 lineclosedBy=jorisvandenbossche</v>
      </c>
      <c r="B696" t="s">
        <v>150</v>
      </c>
      <c r="C696" t="s">
        <v>91</v>
      </c>
      <c r="D696" t="s">
        <v>155</v>
      </c>
      <c r="E696" t="s">
        <v>196</v>
      </c>
      <c r="F696" t="s">
        <v>1981</v>
      </c>
      <c r="G696" s="7">
        <v>29307</v>
      </c>
      <c r="H696" t="s">
        <v>272</v>
      </c>
      <c r="I696" s="7">
        <v>10956</v>
      </c>
    </row>
    <row r="697" spans="1:9" x14ac:dyDescent="0.2">
      <c r="A697" t="str">
        <f t="shared" si="10"/>
        <v>PandascoreTeamFollowsRequester=falseclosedBy=wesm</v>
      </c>
      <c r="B697" t="s">
        <v>150</v>
      </c>
      <c r="C697" t="s">
        <v>61</v>
      </c>
      <c r="D697" t="s">
        <v>154</v>
      </c>
      <c r="E697" t="s">
        <v>1327</v>
      </c>
      <c r="F697" t="s">
        <v>1982</v>
      </c>
      <c r="G697" t="s">
        <v>1329</v>
      </c>
      <c r="H697" t="s">
        <v>1330</v>
      </c>
      <c r="I697" t="s">
        <v>1983</v>
      </c>
    </row>
    <row r="698" spans="1:9" x14ac:dyDescent="0.2">
      <c r="A698" t="str">
        <f t="shared" si="10"/>
        <v>PandascommitsPull_D=1 commitclosedBy=wesm</v>
      </c>
      <c r="B698" t="s">
        <v>150</v>
      </c>
      <c r="C698" t="s">
        <v>10</v>
      </c>
      <c r="D698" t="s">
        <v>154</v>
      </c>
      <c r="E698" t="s">
        <v>1374</v>
      </c>
      <c r="F698" t="s">
        <v>1984</v>
      </c>
      <c r="G698" t="s">
        <v>1376</v>
      </c>
      <c r="H698" t="s">
        <v>1377</v>
      </c>
      <c r="I698" t="s">
        <v>1985</v>
      </c>
    </row>
    <row r="699" spans="1:9" x14ac:dyDescent="0.2">
      <c r="A699" t="str">
        <f t="shared" si="10"/>
        <v>Pandastotal_lines_D=1 lineclosedBy=y-p</v>
      </c>
      <c r="B699" t="s">
        <v>150</v>
      </c>
      <c r="C699" t="s">
        <v>91</v>
      </c>
      <c r="D699" t="s">
        <v>156</v>
      </c>
      <c r="E699" t="s">
        <v>282</v>
      </c>
      <c r="F699" t="s">
        <v>231</v>
      </c>
      <c r="G699" s="7">
        <v>30081</v>
      </c>
      <c r="H699" t="s">
        <v>412</v>
      </c>
      <c r="I699" s="7">
        <v>10668</v>
      </c>
    </row>
    <row r="700" spans="1:9" x14ac:dyDescent="0.2">
      <c r="A700" t="str">
        <f t="shared" si="10"/>
        <v>PandaschangedFiles_D=1 fileclosedBy=jorisvandenbossche</v>
      </c>
      <c r="B700" t="s">
        <v>150</v>
      </c>
      <c r="C700" t="s">
        <v>36</v>
      </c>
      <c r="D700" t="s">
        <v>155</v>
      </c>
      <c r="E700" t="s">
        <v>1379</v>
      </c>
      <c r="F700" t="s">
        <v>1986</v>
      </c>
      <c r="G700" s="7">
        <v>17975</v>
      </c>
      <c r="H700" t="s">
        <v>385</v>
      </c>
      <c r="I700" s="7">
        <v>10527</v>
      </c>
    </row>
    <row r="701" spans="1:9" x14ac:dyDescent="0.2">
      <c r="A701" t="str">
        <f t="shared" si="10"/>
        <v>PandastypeDeveloper=coreclosedBy=jorisvandenbossche</v>
      </c>
      <c r="B701" t="s">
        <v>150</v>
      </c>
      <c r="C701" t="s">
        <v>45</v>
      </c>
      <c r="D701" t="s">
        <v>155</v>
      </c>
      <c r="E701" t="s">
        <v>902</v>
      </c>
      <c r="F701" t="s">
        <v>1987</v>
      </c>
      <c r="G701" s="7">
        <v>13908</v>
      </c>
      <c r="H701" t="s">
        <v>304</v>
      </c>
      <c r="I701" s="7">
        <v>10213</v>
      </c>
    </row>
    <row r="702" spans="1:9" x14ac:dyDescent="0.2">
      <c r="A702" t="str">
        <f t="shared" si="10"/>
        <v>PandaschangedFiles_D=1 fileclosedBy=y-p</v>
      </c>
      <c r="B702" t="s">
        <v>150</v>
      </c>
      <c r="C702" t="s">
        <v>36</v>
      </c>
      <c r="D702" t="s">
        <v>156</v>
      </c>
      <c r="E702" t="s">
        <v>1395</v>
      </c>
      <c r="F702" t="s">
        <v>1244</v>
      </c>
      <c r="G702" s="7">
        <v>16712</v>
      </c>
      <c r="H702" t="s">
        <v>902</v>
      </c>
      <c r="I702" s="7">
        <v>10328</v>
      </c>
    </row>
    <row r="703" spans="1:9" x14ac:dyDescent="0.2">
      <c r="A703" t="str">
        <f t="shared" si="10"/>
        <v>PandascommitsPull_D=1 commitclosedBy=jorisvandenbossche</v>
      </c>
      <c r="B703" t="s">
        <v>150</v>
      </c>
      <c r="C703" t="s">
        <v>10</v>
      </c>
      <c r="D703" t="s">
        <v>155</v>
      </c>
      <c r="E703" t="s">
        <v>1293</v>
      </c>
      <c r="F703" t="s">
        <v>1187</v>
      </c>
      <c r="G703" s="7">
        <v>12656</v>
      </c>
      <c r="H703" t="s">
        <v>966</v>
      </c>
      <c r="I703" s="7">
        <v>10168</v>
      </c>
    </row>
    <row r="704" spans="1:9" x14ac:dyDescent="0.2">
      <c r="A704" t="str">
        <f t="shared" si="10"/>
        <v>Pandasfirst_Pull=TrueclosedBy=y-p</v>
      </c>
      <c r="B704" t="s">
        <v>150</v>
      </c>
      <c r="C704" t="s">
        <v>42</v>
      </c>
      <c r="D704" t="s">
        <v>156</v>
      </c>
      <c r="E704" t="s">
        <v>1368</v>
      </c>
      <c r="F704" t="s">
        <v>1988</v>
      </c>
      <c r="G704" s="7">
        <v>16197</v>
      </c>
      <c r="H704" t="s">
        <v>260</v>
      </c>
      <c r="I704" s="7">
        <v>10303</v>
      </c>
    </row>
    <row r="705" spans="1:9" x14ac:dyDescent="0.2">
      <c r="A705" t="str">
        <f t="shared" si="10"/>
        <v>Pandastotal_lines_D=some linesclosedBy=jorisvandenbossche</v>
      </c>
      <c r="B705" t="s">
        <v>150</v>
      </c>
      <c r="C705" t="s">
        <v>94</v>
      </c>
      <c r="D705" t="s">
        <v>155</v>
      </c>
      <c r="E705" t="s">
        <v>1400</v>
      </c>
      <c r="F705" t="s">
        <v>1989</v>
      </c>
      <c r="G705" s="7">
        <v>12577</v>
      </c>
      <c r="H705" t="s">
        <v>211</v>
      </c>
      <c r="I705" s="7">
        <v>10156</v>
      </c>
    </row>
    <row r="706" spans="1:9" x14ac:dyDescent="0.2">
      <c r="A706" t="str">
        <f t="shared" ref="A706:A769" si="11">_xlfn.CONCAT(B706,C706,D706)</f>
        <v>PandascommitsPull_D=many commitsclosedBy=y-p</v>
      </c>
      <c r="B706" t="s">
        <v>150</v>
      </c>
      <c r="C706" t="s">
        <v>33</v>
      </c>
      <c r="D706" t="s">
        <v>156</v>
      </c>
      <c r="E706" t="s">
        <v>674</v>
      </c>
      <c r="F706" t="s">
        <v>1990</v>
      </c>
      <c r="G706" s="7">
        <v>15139</v>
      </c>
      <c r="H706" t="s">
        <v>253</v>
      </c>
      <c r="I706" s="7">
        <v>10191</v>
      </c>
    </row>
    <row r="707" spans="1:9" x14ac:dyDescent="0.2">
      <c r="A707" t="str">
        <f t="shared" si="11"/>
        <v>Pandastotal_lines_D=1 lineclosedBy=cpcloud</v>
      </c>
      <c r="B707" t="s">
        <v>150</v>
      </c>
      <c r="C707" t="s">
        <v>91</v>
      </c>
      <c r="D707" t="s">
        <v>157</v>
      </c>
      <c r="E707" t="s">
        <v>262</v>
      </c>
      <c r="F707" t="s">
        <v>1991</v>
      </c>
      <c r="G707" s="7">
        <v>43089</v>
      </c>
      <c r="H707" t="s">
        <v>270</v>
      </c>
      <c r="I707" s="7">
        <v>10198</v>
      </c>
    </row>
    <row r="708" spans="1:9" x14ac:dyDescent="0.2">
      <c r="A708" t="str">
        <f t="shared" si="11"/>
        <v>Pandasfirst_Pull=TrueclosedBy=jorisvandenbossche</v>
      </c>
      <c r="B708" t="s">
        <v>150</v>
      </c>
      <c r="C708" t="s">
        <v>42</v>
      </c>
      <c r="D708" t="s">
        <v>155</v>
      </c>
      <c r="E708" t="s">
        <v>1415</v>
      </c>
      <c r="F708" t="s">
        <v>896</v>
      </c>
      <c r="G708" s="7">
        <v>11247</v>
      </c>
      <c r="H708" t="s">
        <v>213</v>
      </c>
      <c r="I708" s="7">
        <v>10066</v>
      </c>
    </row>
    <row r="709" spans="1:9" x14ac:dyDescent="0.2">
      <c r="A709" t="str">
        <f t="shared" si="11"/>
        <v>Pandastotal_lines_D=some linesclosedBy=y-p</v>
      </c>
      <c r="B709" t="s">
        <v>150</v>
      </c>
      <c r="C709" t="s">
        <v>94</v>
      </c>
      <c r="D709" t="s">
        <v>156</v>
      </c>
      <c r="E709" t="s">
        <v>1386</v>
      </c>
      <c r="F709" t="s">
        <v>1584</v>
      </c>
      <c r="G709" s="7">
        <v>13491</v>
      </c>
      <c r="H709" t="s">
        <v>245</v>
      </c>
      <c r="I709" s="7">
        <v>10164</v>
      </c>
    </row>
    <row r="710" spans="1:9" x14ac:dyDescent="0.2">
      <c r="A710" t="str">
        <f t="shared" si="11"/>
        <v>PandascoreTeamFollowsRequester=falseclosedBy=jorisvandenbossche</v>
      </c>
      <c r="B710" t="s">
        <v>150</v>
      </c>
      <c r="C710" t="s">
        <v>61</v>
      </c>
      <c r="D710" t="s">
        <v>155</v>
      </c>
      <c r="E710" t="s">
        <v>1286</v>
      </c>
      <c r="F710" t="s">
        <v>1992</v>
      </c>
      <c r="G710" s="7">
        <v>10321</v>
      </c>
      <c r="H710" t="s">
        <v>282</v>
      </c>
      <c r="I710" s="7">
        <v>10016</v>
      </c>
    </row>
    <row r="711" spans="1:9" x14ac:dyDescent="0.2">
      <c r="A711" t="str">
        <f t="shared" si="11"/>
        <v>PandastypeDeveloper=externalclosedBy=jorisvandenbossche</v>
      </c>
      <c r="B711" t="s">
        <v>150</v>
      </c>
      <c r="C711" t="s">
        <v>47</v>
      </c>
      <c r="D711" t="s">
        <v>155</v>
      </c>
      <c r="E711" t="s">
        <v>1305</v>
      </c>
      <c r="F711" t="s">
        <v>1993</v>
      </c>
      <c r="G711" t="s">
        <v>1307</v>
      </c>
      <c r="H711" t="s">
        <v>575</v>
      </c>
      <c r="I711" t="s">
        <v>594</v>
      </c>
    </row>
    <row r="712" spans="1:9" x14ac:dyDescent="0.2">
      <c r="A712" t="str">
        <f t="shared" si="11"/>
        <v>Pandasfirst_Pull=FalseclosedBy=jorisvandenbossche</v>
      </c>
      <c r="B712" t="s">
        <v>150</v>
      </c>
      <c r="C712" t="s">
        <v>88</v>
      </c>
      <c r="D712" t="s">
        <v>155</v>
      </c>
      <c r="E712" t="s">
        <v>1344</v>
      </c>
      <c r="F712" t="s">
        <v>1994</v>
      </c>
      <c r="G712" t="s">
        <v>1346</v>
      </c>
      <c r="H712" t="s">
        <v>452</v>
      </c>
      <c r="I712" t="s">
        <v>768</v>
      </c>
    </row>
    <row r="713" spans="1:9" x14ac:dyDescent="0.2">
      <c r="A713" t="str">
        <f t="shared" si="11"/>
        <v>PandascommitsPull_D=some commitsclosedBy=y-p</v>
      </c>
      <c r="B713" t="s">
        <v>150</v>
      </c>
      <c r="C713" t="s">
        <v>83</v>
      </c>
      <c r="D713" t="s">
        <v>156</v>
      </c>
      <c r="E713" t="s">
        <v>1453</v>
      </c>
      <c r="F713" t="s">
        <v>1630</v>
      </c>
      <c r="G713" s="7">
        <v>11177</v>
      </c>
      <c r="H713" t="s">
        <v>412</v>
      </c>
      <c r="I713" s="7">
        <v>10037</v>
      </c>
    </row>
    <row r="714" spans="1:9" x14ac:dyDescent="0.2">
      <c r="A714" t="str">
        <f t="shared" si="11"/>
        <v>PandascoreTeamFollowsRequester=falseclosedBy=y-p</v>
      </c>
      <c r="B714" t="s">
        <v>150</v>
      </c>
      <c r="C714" t="s">
        <v>61</v>
      </c>
      <c r="D714" t="s">
        <v>156</v>
      </c>
      <c r="E714" t="s">
        <v>199</v>
      </c>
      <c r="F714" t="s">
        <v>1897</v>
      </c>
      <c r="G714" s="7">
        <v>10715</v>
      </c>
      <c r="H714" t="s">
        <v>405</v>
      </c>
      <c r="I714" s="7">
        <v>10031</v>
      </c>
    </row>
    <row r="715" spans="1:9" x14ac:dyDescent="0.2">
      <c r="A715" t="str">
        <f t="shared" si="11"/>
        <v>Pandastotal_lines_D=many linesclosedBy=jorisvandenbossche</v>
      </c>
      <c r="B715" t="s">
        <v>150</v>
      </c>
      <c r="C715" t="s">
        <v>93</v>
      </c>
      <c r="D715" t="s">
        <v>155</v>
      </c>
      <c r="E715" t="s">
        <v>215</v>
      </c>
      <c r="F715" t="s">
        <v>1995</v>
      </c>
      <c r="G715" t="s">
        <v>1371</v>
      </c>
      <c r="H715" t="s">
        <v>1372</v>
      </c>
      <c r="I715" t="s">
        <v>1624</v>
      </c>
    </row>
    <row r="716" spans="1:9" x14ac:dyDescent="0.2">
      <c r="A716" t="str">
        <f t="shared" si="11"/>
        <v>PandastypeDeveloper=externalclosedBy=y-p</v>
      </c>
      <c r="B716" t="s">
        <v>150</v>
      </c>
      <c r="C716" t="s">
        <v>47</v>
      </c>
      <c r="D716" t="s">
        <v>156</v>
      </c>
      <c r="E716" t="s">
        <v>804</v>
      </c>
      <c r="F716" t="s">
        <v>1720</v>
      </c>
      <c r="G716" s="7">
        <v>10127</v>
      </c>
      <c r="H716" t="s">
        <v>214</v>
      </c>
      <c r="I716" s="7">
        <v>10001</v>
      </c>
    </row>
    <row r="717" spans="1:9" x14ac:dyDescent="0.2">
      <c r="A717" t="str">
        <f t="shared" si="11"/>
        <v>PandaschangedFiles_D=some filesclosedBy=jorisvandenbossche</v>
      </c>
      <c r="B717" t="s">
        <v>150</v>
      </c>
      <c r="C717" t="s">
        <v>77</v>
      </c>
      <c r="D717" t="s">
        <v>155</v>
      </c>
      <c r="E717" t="s">
        <v>1368</v>
      </c>
      <c r="F717" t="s">
        <v>1211</v>
      </c>
      <c r="G717" t="s">
        <v>1407</v>
      </c>
      <c r="H717" t="s">
        <v>1408</v>
      </c>
      <c r="I717" t="s">
        <v>1276</v>
      </c>
    </row>
    <row r="718" spans="1:9" x14ac:dyDescent="0.2">
      <c r="A718" t="str">
        <f t="shared" si="11"/>
        <v>PandascommitsPull_D=1 commitclosedBy=y-p</v>
      </c>
      <c r="B718" t="s">
        <v>150</v>
      </c>
      <c r="C718" t="s">
        <v>10</v>
      </c>
      <c r="D718" t="s">
        <v>156</v>
      </c>
      <c r="E718" t="s">
        <v>215</v>
      </c>
      <c r="F718" t="s">
        <v>1996</v>
      </c>
      <c r="G718" t="s">
        <v>1337</v>
      </c>
      <c r="H718" t="s">
        <v>476</v>
      </c>
      <c r="I718" t="s">
        <v>929</v>
      </c>
    </row>
    <row r="719" spans="1:9" x14ac:dyDescent="0.2">
      <c r="A719" t="str">
        <f t="shared" si="11"/>
        <v>PandastypeDeveloper=coreclosedBy=y-p</v>
      </c>
      <c r="B719" t="s">
        <v>150</v>
      </c>
      <c r="C719" t="s">
        <v>45</v>
      </c>
      <c r="D719" t="s">
        <v>156</v>
      </c>
      <c r="E719" t="s">
        <v>479</v>
      </c>
      <c r="F719" t="s">
        <v>1997</v>
      </c>
      <c r="G719" t="s">
        <v>1504</v>
      </c>
      <c r="H719" t="s">
        <v>237</v>
      </c>
      <c r="I719" t="s">
        <v>691</v>
      </c>
    </row>
    <row r="720" spans="1:9" x14ac:dyDescent="0.2">
      <c r="A720" t="str">
        <f t="shared" si="11"/>
        <v>PandaschangedFiles_D=some filesclosedBy=y-p</v>
      </c>
      <c r="B720" t="s">
        <v>150</v>
      </c>
      <c r="C720" t="s">
        <v>77</v>
      </c>
      <c r="D720" t="s">
        <v>156</v>
      </c>
      <c r="E720" t="s">
        <v>275</v>
      </c>
      <c r="F720" t="s">
        <v>1998</v>
      </c>
      <c r="G720" t="s">
        <v>1404</v>
      </c>
      <c r="H720" t="s">
        <v>623</v>
      </c>
      <c r="I720" t="s">
        <v>1740</v>
      </c>
    </row>
    <row r="721" spans="1:9" x14ac:dyDescent="0.2">
      <c r="A721" t="str">
        <f t="shared" si="11"/>
        <v>Pandastotal_lines_D=many linesclosedBy=y-p</v>
      </c>
      <c r="B721" t="s">
        <v>150</v>
      </c>
      <c r="C721" t="s">
        <v>93</v>
      </c>
      <c r="D721" t="s">
        <v>156</v>
      </c>
      <c r="E721" t="s">
        <v>1386</v>
      </c>
      <c r="F721" t="s">
        <v>903</v>
      </c>
      <c r="G721" t="s">
        <v>1391</v>
      </c>
      <c r="H721" t="s">
        <v>1372</v>
      </c>
      <c r="I721" t="s">
        <v>1849</v>
      </c>
    </row>
    <row r="722" spans="1:9" x14ac:dyDescent="0.2">
      <c r="A722" t="str">
        <f t="shared" si="11"/>
        <v>Pandasfirst_Pull=FalseclosedBy=y-p</v>
      </c>
      <c r="B722" t="s">
        <v>150</v>
      </c>
      <c r="C722" t="s">
        <v>88</v>
      </c>
      <c r="D722" t="s">
        <v>156</v>
      </c>
      <c r="E722" t="s">
        <v>1386</v>
      </c>
      <c r="F722" t="s">
        <v>1999</v>
      </c>
      <c r="G722" t="s">
        <v>1388</v>
      </c>
      <c r="H722" t="s">
        <v>1389</v>
      </c>
      <c r="I722" t="s">
        <v>694</v>
      </c>
    </row>
    <row r="723" spans="1:9" x14ac:dyDescent="0.2">
      <c r="A723" t="str">
        <f t="shared" si="11"/>
        <v>PandascoreTeamFollowsRequester=trueclosedBy=jorisvandenbossche</v>
      </c>
      <c r="B723" t="s">
        <v>150</v>
      </c>
      <c r="C723" t="s">
        <v>58</v>
      </c>
      <c r="D723" t="s">
        <v>155</v>
      </c>
      <c r="E723" t="s">
        <v>196</v>
      </c>
      <c r="F723" t="s">
        <v>1999</v>
      </c>
      <c r="G723" t="s">
        <v>1535</v>
      </c>
      <c r="H723" t="s">
        <v>469</v>
      </c>
      <c r="I723" t="s">
        <v>2000</v>
      </c>
    </row>
    <row r="724" spans="1:9" x14ac:dyDescent="0.2">
      <c r="A724" t="str">
        <f t="shared" si="11"/>
        <v>PandaschangedFiles_D=1 fileclosedBy=cpcloud</v>
      </c>
      <c r="B724" t="s">
        <v>150</v>
      </c>
      <c r="C724" t="s">
        <v>36</v>
      </c>
      <c r="D724" t="s">
        <v>157</v>
      </c>
      <c r="E724" t="s">
        <v>260</v>
      </c>
      <c r="F724" t="s">
        <v>2001</v>
      </c>
      <c r="G724" s="7">
        <v>20108</v>
      </c>
      <c r="H724" t="s">
        <v>439</v>
      </c>
      <c r="I724" s="7">
        <v>10157</v>
      </c>
    </row>
    <row r="725" spans="1:9" x14ac:dyDescent="0.2">
      <c r="A725" t="str">
        <f t="shared" si="11"/>
        <v>PandaschangedFiles_D=1 fileclosedBy=shoyer</v>
      </c>
      <c r="B725" t="s">
        <v>150</v>
      </c>
      <c r="C725" t="s">
        <v>36</v>
      </c>
      <c r="D725" t="s">
        <v>158</v>
      </c>
      <c r="E725" t="s">
        <v>1384</v>
      </c>
      <c r="F725" t="s">
        <v>2002</v>
      </c>
      <c r="G725" s="7">
        <v>1726</v>
      </c>
      <c r="H725" t="s">
        <v>995</v>
      </c>
      <c r="I725" s="7">
        <v>10114</v>
      </c>
    </row>
    <row r="726" spans="1:9" x14ac:dyDescent="0.2">
      <c r="A726" t="str">
        <f t="shared" si="11"/>
        <v>PandastypeDeveloper=coreclosedBy=shoyer</v>
      </c>
      <c r="B726" t="s">
        <v>150</v>
      </c>
      <c r="C726" t="s">
        <v>45</v>
      </c>
      <c r="D726" t="s">
        <v>158</v>
      </c>
      <c r="E726" t="s">
        <v>353</v>
      </c>
      <c r="F726" t="s">
        <v>1169</v>
      </c>
      <c r="G726" s="7">
        <v>16975</v>
      </c>
      <c r="H726" t="s">
        <v>285</v>
      </c>
      <c r="I726" s="7">
        <v>10082</v>
      </c>
    </row>
    <row r="727" spans="1:9" x14ac:dyDescent="0.2">
      <c r="A727" t="str">
        <f t="shared" si="11"/>
        <v>Pandastotal_lines_D=some linesclosedBy=cpcloud</v>
      </c>
      <c r="B727" t="s">
        <v>150</v>
      </c>
      <c r="C727" t="s">
        <v>94</v>
      </c>
      <c r="D727" t="s">
        <v>157</v>
      </c>
      <c r="E727" t="s">
        <v>865</v>
      </c>
      <c r="F727" t="s">
        <v>1737</v>
      </c>
      <c r="G727" s="7">
        <v>1743</v>
      </c>
      <c r="H727" t="s">
        <v>397</v>
      </c>
      <c r="I727" s="7">
        <v>10114</v>
      </c>
    </row>
    <row r="728" spans="1:9" x14ac:dyDescent="0.2">
      <c r="A728" t="str">
        <f t="shared" si="11"/>
        <v>PandaschangedFiles_D=some filesclosedBy=TomAugspurger</v>
      </c>
      <c r="B728" t="s">
        <v>150</v>
      </c>
      <c r="C728" t="s">
        <v>77</v>
      </c>
      <c r="D728" t="s">
        <v>163</v>
      </c>
      <c r="E728" t="s">
        <v>885</v>
      </c>
      <c r="F728" t="s">
        <v>1739</v>
      </c>
      <c r="G728" s="7">
        <v>14595</v>
      </c>
      <c r="H728" t="s">
        <v>439</v>
      </c>
      <c r="I728" s="7">
        <v>10084</v>
      </c>
    </row>
    <row r="729" spans="1:9" x14ac:dyDescent="0.2">
      <c r="A729" t="str">
        <f t="shared" si="11"/>
        <v>PandascoreTeamFollowsRequester=trueclosedBy=cpcloud</v>
      </c>
      <c r="B729" t="s">
        <v>150</v>
      </c>
      <c r="C729" t="s">
        <v>58</v>
      </c>
      <c r="D729" t="s">
        <v>157</v>
      </c>
      <c r="E729" t="s">
        <v>282</v>
      </c>
      <c r="F729" t="s">
        <v>2003</v>
      </c>
      <c r="G729" s="7">
        <v>16194</v>
      </c>
      <c r="H729" t="s">
        <v>270</v>
      </c>
      <c r="I729" s="7">
        <v>10036</v>
      </c>
    </row>
    <row r="730" spans="1:9" x14ac:dyDescent="0.2">
      <c r="A730" t="str">
        <f t="shared" si="11"/>
        <v>PandaschangedFiles_D=many filesclosedBy=jorisvandenbossche</v>
      </c>
      <c r="B730" t="s">
        <v>150</v>
      </c>
      <c r="C730" t="s">
        <v>39</v>
      </c>
      <c r="D730" t="s">
        <v>155</v>
      </c>
      <c r="E730" t="s">
        <v>268</v>
      </c>
      <c r="F730" t="s">
        <v>1744</v>
      </c>
      <c r="G730" t="s">
        <v>1506</v>
      </c>
      <c r="H730" t="s">
        <v>1507</v>
      </c>
      <c r="I730" t="s">
        <v>1564</v>
      </c>
    </row>
    <row r="731" spans="1:9" x14ac:dyDescent="0.2">
      <c r="A731" t="str">
        <f t="shared" si="11"/>
        <v>PandascommitsPull_D=many commitsclosedBy=jorisvandenbossche</v>
      </c>
      <c r="B731" t="s">
        <v>150</v>
      </c>
      <c r="C731" t="s">
        <v>33</v>
      </c>
      <c r="D731" t="s">
        <v>155</v>
      </c>
      <c r="E731" t="s">
        <v>282</v>
      </c>
      <c r="F731" t="s">
        <v>1930</v>
      </c>
      <c r="G731" t="s">
        <v>1538</v>
      </c>
      <c r="H731" t="s">
        <v>452</v>
      </c>
      <c r="I731" t="s">
        <v>2004</v>
      </c>
    </row>
    <row r="732" spans="1:9" x14ac:dyDescent="0.2">
      <c r="A732" t="str">
        <f t="shared" si="11"/>
        <v>PandascommitsPull_D=some commitsclosedBy=hayd</v>
      </c>
      <c r="B732" t="s">
        <v>150</v>
      </c>
      <c r="C732" t="s">
        <v>83</v>
      </c>
      <c r="D732" t="s">
        <v>162</v>
      </c>
      <c r="E732" t="s">
        <v>268</v>
      </c>
      <c r="F732" t="s">
        <v>1530</v>
      </c>
      <c r="G732" s="7">
        <v>16725</v>
      </c>
      <c r="H732" t="s">
        <v>196</v>
      </c>
      <c r="I732" s="7">
        <v>10083</v>
      </c>
    </row>
    <row r="733" spans="1:9" x14ac:dyDescent="0.2">
      <c r="A733" t="str">
        <f t="shared" si="11"/>
        <v>Pandasfirst_Pull=TrueclosedBy=shoyer</v>
      </c>
      <c r="B733" t="s">
        <v>150</v>
      </c>
      <c r="C733" t="s">
        <v>42</v>
      </c>
      <c r="D733" t="s">
        <v>158</v>
      </c>
      <c r="E733" t="s">
        <v>1397</v>
      </c>
      <c r="F733" t="s">
        <v>1268</v>
      </c>
      <c r="G733" s="7">
        <v>14408</v>
      </c>
      <c r="H733" t="s">
        <v>304</v>
      </c>
      <c r="I733" s="7">
        <v>10065</v>
      </c>
    </row>
    <row r="734" spans="1:9" x14ac:dyDescent="0.2">
      <c r="A734" t="str">
        <f t="shared" si="11"/>
        <v>PandascommitsPull_D=1 commitclosedBy=TomAugspurger</v>
      </c>
      <c r="B734" t="s">
        <v>150</v>
      </c>
      <c r="C734" t="s">
        <v>10</v>
      </c>
      <c r="D734" t="s">
        <v>163</v>
      </c>
      <c r="E734" t="s">
        <v>672</v>
      </c>
      <c r="F734" t="s">
        <v>900</v>
      </c>
      <c r="G734" s="7">
        <v>12619</v>
      </c>
      <c r="H734" t="s">
        <v>312</v>
      </c>
      <c r="I734" s="7">
        <v>10047</v>
      </c>
    </row>
    <row r="735" spans="1:9" x14ac:dyDescent="0.2">
      <c r="A735" t="str">
        <f t="shared" si="11"/>
        <v>Pandasfirst_Pull=FalseclosedBy=TomAugspurger</v>
      </c>
      <c r="B735" t="s">
        <v>150</v>
      </c>
      <c r="C735" t="s">
        <v>88</v>
      </c>
      <c r="D735" t="s">
        <v>163</v>
      </c>
      <c r="E735" t="s">
        <v>1288</v>
      </c>
      <c r="F735" t="s">
        <v>408</v>
      </c>
      <c r="G735" s="7">
        <v>11704</v>
      </c>
      <c r="H735" t="s">
        <v>274</v>
      </c>
      <c r="I735" s="7">
        <v>10028</v>
      </c>
    </row>
    <row r="736" spans="1:9" x14ac:dyDescent="0.2">
      <c r="A736" t="str">
        <f t="shared" si="11"/>
        <v>Pandastotal_lines_D=many linesclosedBy=TomAugspurger</v>
      </c>
      <c r="B736" t="s">
        <v>150</v>
      </c>
      <c r="C736" t="s">
        <v>93</v>
      </c>
      <c r="D736" t="s">
        <v>163</v>
      </c>
      <c r="E736" t="s">
        <v>1309</v>
      </c>
      <c r="F736" t="s">
        <v>2005</v>
      </c>
      <c r="G736" s="7">
        <v>11529</v>
      </c>
      <c r="H736" t="s">
        <v>217</v>
      </c>
      <c r="I736" s="7">
        <v>10024</v>
      </c>
    </row>
    <row r="737" spans="1:9" x14ac:dyDescent="0.2">
      <c r="A737" t="str">
        <f t="shared" si="11"/>
        <v>PandaschangedFiles_D=1 fileclosedBy=jtratner</v>
      </c>
      <c r="B737" t="s">
        <v>150</v>
      </c>
      <c r="C737" t="s">
        <v>36</v>
      </c>
      <c r="D737" t="s">
        <v>159</v>
      </c>
      <c r="E737" t="s">
        <v>898</v>
      </c>
      <c r="F737" t="s">
        <v>2006</v>
      </c>
      <c r="G737" s="7">
        <v>13778</v>
      </c>
      <c r="H737" t="s">
        <v>253</v>
      </c>
      <c r="I737" s="7">
        <v>10046</v>
      </c>
    </row>
    <row r="738" spans="1:9" x14ac:dyDescent="0.2">
      <c r="A738" t="str">
        <f t="shared" si="11"/>
        <v>PandaschangedFiles_D=many filesclosedBy=y-p</v>
      </c>
      <c r="B738" t="s">
        <v>150</v>
      </c>
      <c r="C738" t="s">
        <v>39</v>
      </c>
      <c r="D738" t="s">
        <v>156</v>
      </c>
      <c r="E738" t="s">
        <v>479</v>
      </c>
      <c r="F738" t="s">
        <v>1415</v>
      </c>
      <c r="G738" t="s">
        <v>1502</v>
      </c>
      <c r="H738" t="s">
        <v>1503</v>
      </c>
      <c r="I738" t="s">
        <v>2007</v>
      </c>
    </row>
    <row r="739" spans="1:9" x14ac:dyDescent="0.2">
      <c r="A739" t="str">
        <f t="shared" si="11"/>
        <v>PandascoreTeamFollowsRequester=falseclosedBy=TomAugspurger</v>
      </c>
      <c r="B739" t="s">
        <v>150</v>
      </c>
      <c r="C739" t="s">
        <v>61</v>
      </c>
      <c r="D739" t="s">
        <v>163</v>
      </c>
      <c r="E739" t="s">
        <v>1280</v>
      </c>
      <c r="F739" t="s">
        <v>792</v>
      </c>
      <c r="G739" s="7">
        <v>10715</v>
      </c>
      <c r="H739" t="s">
        <v>285</v>
      </c>
      <c r="I739" s="7">
        <v>10009</v>
      </c>
    </row>
    <row r="740" spans="1:9" x14ac:dyDescent="0.2">
      <c r="A740" t="str">
        <f t="shared" si="11"/>
        <v>PandastypeDeveloper=externalclosedBy=TomAugspurger</v>
      </c>
      <c r="B740" t="s">
        <v>150</v>
      </c>
      <c r="C740" t="s">
        <v>47</v>
      </c>
      <c r="D740" t="s">
        <v>163</v>
      </c>
      <c r="E740" t="s">
        <v>1287</v>
      </c>
      <c r="F740" t="s">
        <v>2008</v>
      </c>
      <c r="G740" s="7">
        <v>10674</v>
      </c>
      <c r="H740" t="s">
        <v>412</v>
      </c>
      <c r="I740" s="7">
        <v>10008</v>
      </c>
    </row>
    <row r="741" spans="1:9" x14ac:dyDescent="0.2">
      <c r="A741" t="str">
        <f t="shared" si="11"/>
        <v>PandaschangedFiles_D=some filesclosedBy=hayd</v>
      </c>
      <c r="B741" t="s">
        <v>150</v>
      </c>
      <c r="C741" t="s">
        <v>77</v>
      </c>
      <c r="D741" t="s">
        <v>162</v>
      </c>
      <c r="E741" t="s">
        <v>1332</v>
      </c>
      <c r="F741" t="s">
        <v>221</v>
      </c>
      <c r="G741" s="7">
        <v>13736</v>
      </c>
      <c r="H741" t="s">
        <v>267</v>
      </c>
      <c r="I741" s="7">
        <v>10049</v>
      </c>
    </row>
    <row r="742" spans="1:9" x14ac:dyDescent="0.2">
      <c r="A742" t="str">
        <f t="shared" si="11"/>
        <v>Pandastotal_lines_D=some linesclosedBy=changhiskhan</v>
      </c>
      <c r="B742" t="s">
        <v>150</v>
      </c>
      <c r="C742" t="s">
        <v>94</v>
      </c>
      <c r="D742" t="s">
        <v>160</v>
      </c>
      <c r="E742" t="s">
        <v>511</v>
      </c>
      <c r="F742" t="s">
        <v>283</v>
      </c>
      <c r="G742" s="7">
        <v>19506</v>
      </c>
      <c r="H742" t="s">
        <v>387</v>
      </c>
      <c r="I742" s="7">
        <v>10087</v>
      </c>
    </row>
    <row r="743" spans="1:9" x14ac:dyDescent="0.2">
      <c r="A743" t="str">
        <f t="shared" si="11"/>
        <v>Pandastotal_lines_D=some linesclosedBy=shoyer</v>
      </c>
      <c r="B743" t="s">
        <v>150</v>
      </c>
      <c r="C743" t="s">
        <v>94</v>
      </c>
      <c r="D743" t="s">
        <v>158</v>
      </c>
      <c r="E743" t="s">
        <v>511</v>
      </c>
      <c r="F743" t="s">
        <v>283</v>
      </c>
      <c r="G743" s="7">
        <v>11504</v>
      </c>
      <c r="H743" t="s">
        <v>262</v>
      </c>
      <c r="I743" s="7">
        <v>10014</v>
      </c>
    </row>
    <row r="744" spans="1:9" x14ac:dyDescent="0.2">
      <c r="A744" t="str">
        <f t="shared" si="11"/>
        <v>PandascommitsPull_D=1 commitclosedBy=shoyer</v>
      </c>
      <c r="B744" t="s">
        <v>150</v>
      </c>
      <c r="C744" t="s">
        <v>10</v>
      </c>
      <c r="D744" t="s">
        <v>158</v>
      </c>
      <c r="E744" t="s">
        <v>447</v>
      </c>
      <c r="F744" t="s">
        <v>292</v>
      </c>
      <c r="G744" s="7">
        <v>11033</v>
      </c>
      <c r="H744" t="s">
        <v>285</v>
      </c>
      <c r="I744" s="7">
        <v>10012</v>
      </c>
    </row>
    <row r="745" spans="1:9" x14ac:dyDescent="0.2">
      <c r="A745" t="str">
        <f t="shared" si="11"/>
        <v>PandaschangedFiles_D=1 fileclosedBy=changhiskhan</v>
      </c>
      <c r="B745" t="s">
        <v>150</v>
      </c>
      <c r="C745" t="s">
        <v>36</v>
      </c>
      <c r="D745" t="s">
        <v>160</v>
      </c>
      <c r="E745" t="s">
        <v>268</v>
      </c>
      <c r="F745" t="s">
        <v>205</v>
      </c>
      <c r="G745" s="7">
        <v>18484</v>
      </c>
      <c r="H745" t="s">
        <v>304</v>
      </c>
      <c r="I745" s="7">
        <v>10073</v>
      </c>
    </row>
    <row r="746" spans="1:9" x14ac:dyDescent="0.2">
      <c r="A746" t="str">
        <f t="shared" si="11"/>
        <v>PandascoreTeamFollowsRequester=falseclosedBy=shoyer</v>
      </c>
      <c r="B746" t="s">
        <v>150</v>
      </c>
      <c r="C746" t="s">
        <v>61</v>
      </c>
      <c r="D746" t="s">
        <v>158</v>
      </c>
      <c r="E746" t="s">
        <v>993</v>
      </c>
      <c r="F746" t="s">
        <v>1756</v>
      </c>
      <c r="G746" s="7">
        <v>10715</v>
      </c>
      <c r="H746" t="s">
        <v>412</v>
      </c>
      <c r="I746" s="7">
        <v>10008</v>
      </c>
    </row>
    <row r="747" spans="1:9" x14ac:dyDescent="0.2">
      <c r="A747" t="str">
        <f t="shared" si="11"/>
        <v>PandascommitsPull_D=1 commitclosedBy=cpcloud</v>
      </c>
      <c r="B747" t="s">
        <v>150</v>
      </c>
      <c r="C747" t="s">
        <v>10</v>
      </c>
      <c r="D747" t="s">
        <v>157</v>
      </c>
      <c r="E747" t="s">
        <v>317</v>
      </c>
      <c r="F747" t="s">
        <v>1756</v>
      </c>
      <c r="G747" s="7">
        <v>11255</v>
      </c>
      <c r="H747" t="s">
        <v>272</v>
      </c>
      <c r="I747" s="7">
        <v>10015</v>
      </c>
    </row>
    <row r="748" spans="1:9" x14ac:dyDescent="0.2">
      <c r="A748" t="str">
        <f t="shared" si="11"/>
        <v>Pandastotal_lines_D=many linesclosedBy=jtratner</v>
      </c>
      <c r="B748" t="s">
        <v>150</v>
      </c>
      <c r="C748" t="s">
        <v>93</v>
      </c>
      <c r="D748" t="s">
        <v>159</v>
      </c>
      <c r="E748" t="s">
        <v>1321</v>
      </c>
      <c r="F748" t="s">
        <v>1272</v>
      </c>
      <c r="G748" s="7">
        <v>11449</v>
      </c>
      <c r="H748" t="s">
        <v>272</v>
      </c>
      <c r="I748" s="7">
        <v>10017</v>
      </c>
    </row>
    <row r="749" spans="1:9" x14ac:dyDescent="0.2">
      <c r="A749" t="str">
        <f t="shared" si="11"/>
        <v>Pandasfirst_Pull=TrueclosedBy=changhiskhan</v>
      </c>
      <c r="B749" t="s">
        <v>150</v>
      </c>
      <c r="C749" t="s">
        <v>42</v>
      </c>
      <c r="D749" t="s">
        <v>160</v>
      </c>
      <c r="E749" t="s">
        <v>1099</v>
      </c>
      <c r="F749" t="s">
        <v>1870</v>
      </c>
      <c r="G749" s="7">
        <v>17644</v>
      </c>
      <c r="H749" t="s">
        <v>304</v>
      </c>
      <c r="I749" s="7">
        <v>10066</v>
      </c>
    </row>
    <row r="750" spans="1:9" x14ac:dyDescent="0.2">
      <c r="A750" t="str">
        <f t="shared" si="11"/>
        <v>Pandasfirst_Pull=TrueclosedBy=cpcloud</v>
      </c>
      <c r="B750" t="s">
        <v>150</v>
      </c>
      <c r="C750" t="s">
        <v>42</v>
      </c>
      <c r="D750" t="s">
        <v>157</v>
      </c>
      <c r="E750" t="s">
        <v>1099</v>
      </c>
      <c r="F750" t="s">
        <v>1870</v>
      </c>
      <c r="G750" s="7">
        <v>10968</v>
      </c>
      <c r="H750" t="s">
        <v>214</v>
      </c>
      <c r="I750" s="7">
        <v>10002</v>
      </c>
    </row>
    <row r="751" spans="1:9" x14ac:dyDescent="0.2">
      <c r="A751" t="str">
        <f t="shared" si="11"/>
        <v>Pandasfirst_Pull=FalseclosedBy=jtratner</v>
      </c>
      <c r="B751" t="s">
        <v>150</v>
      </c>
      <c r="C751" t="s">
        <v>88</v>
      </c>
      <c r="D751" t="s">
        <v>159</v>
      </c>
      <c r="E751" t="s">
        <v>473</v>
      </c>
      <c r="F751" t="s">
        <v>2009</v>
      </c>
      <c r="G751" s="7">
        <v>11035</v>
      </c>
      <c r="H751" t="s">
        <v>294</v>
      </c>
      <c r="I751" s="7">
        <v>1001</v>
      </c>
    </row>
    <row r="752" spans="1:9" x14ac:dyDescent="0.2">
      <c r="A752" t="str">
        <f t="shared" si="11"/>
        <v>PandastypeDeveloper=externalclosedBy=cpcloud</v>
      </c>
      <c r="B752" t="s">
        <v>150</v>
      </c>
      <c r="C752" t="s">
        <v>47</v>
      </c>
      <c r="D752" t="s">
        <v>157</v>
      </c>
      <c r="E752" t="s">
        <v>1288</v>
      </c>
      <c r="F752" t="s">
        <v>993</v>
      </c>
      <c r="G752" s="7">
        <v>10578</v>
      </c>
      <c r="H752" t="s">
        <v>262</v>
      </c>
      <c r="I752" s="7">
        <v>10005</v>
      </c>
    </row>
    <row r="753" spans="1:9" x14ac:dyDescent="0.2">
      <c r="A753" t="str">
        <f t="shared" si="11"/>
        <v>PandascommitsPull_D=1 commitclosedBy=jtratner</v>
      </c>
      <c r="B753" t="s">
        <v>150</v>
      </c>
      <c r="C753" t="s">
        <v>10</v>
      </c>
      <c r="D753" t="s">
        <v>159</v>
      </c>
      <c r="E753" t="s">
        <v>1316</v>
      </c>
      <c r="F753" t="s">
        <v>1760</v>
      </c>
      <c r="G753" s="7">
        <v>10796</v>
      </c>
      <c r="H753" t="s">
        <v>262</v>
      </c>
      <c r="I753" s="7">
        <v>10007</v>
      </c>
    </row>
    <row r="754" spans="1:9" x14ac:dyDescent="0.2">
      <c r="A754" t="str">
        <f t="shared" si="11"/>
        <v>PandascoreTeamFollowsRequester=falseclosedBy=jtratner</v>
      </c>
      <c r="B754" t="s">
        <v>150</v>
      </c>
      <c r="C754" t="s">
        <v>61</v>
      </c>
      <c r="D754" t="s">
        <v>159</v>
      </c>
      <c r="E754" t="s">
        <v>550</v>
      </c>
      <c r="F754" t="s">
        <v>696</v>
      </c>
      <c r="G754" s="7">
        <v>10715</v>
      </c>
      <c r="H754" t="s">
        <v>294</v>
      </c>
      <c r="I754" s="7">
        <v>10007</v>
      </c>
    </row>
    <row r="755" spans="1:9" x14ac:dyDescent="0.2">
      <c r="A755" t="str">
        <f t="shared" si="11"/>
        <v>Pandasfirst_Pull=FalseclosedBy=hayd</v>
      </c>
      <c r="B755" t="s">
        <v>150</v>
      </c>
      <c r="C755" t="s">
        <v>88</v>
      </c>
      <c r="D755" t="s">
        <v>162</v>
      </c>
      <c r="E755" t="s">
        <v>1321</v>
      </c>
      <c r="F755" t="s">
        <v>1937</v>
      </c>
      <c r="G755" s="7">
        <v>11251</v>
      </c>
      <c r="H755" t="s">
        <v>285</v>
      </c>
      <c r="I755" s="7">
        <v>10013</v>
      </c>
    </row>
    <row r="756" spans="1:9" x14ac:dyDescent="0.2">
      <c r="A756" t="str">
        <f t="shared" si="11"/>
        <v>PandascommitsPull_D=some commitsclosedBy=jorisvandenbossche</v>
      </c>
      <c r="B756" t="s">
        <v>150</v>
      </c>
      <c r="C756" t="s">
        <v>83</v>
      </c>
      <c r="D756" t="s">
        <v>155</v>
      </c>
      <c r="E756" t="s">
        <v>995</v>
      </c>
      <c r="F756" t="s">
        <v>1240</v>
      </c>
      <c r="G756" t="s">
        <v>1517</v>
      </c>
      <c r="H756" t="s">
        <v>1518</v>
      </c>
      <c r="I756" t="s">
        <v>2010</v>
      </c>
    </row>
    <row r="757" spans="1:9" x14ac:dyDescent="0.2">
      <c r="A757" t="str">
        <f t="shared" si="11"/>
        <v>PandascommitsPull_D=some commitsclosedBy=jtratner</v>
      </c>
      <c r="B757" t="s">
        <v>150</v>
      </c>
      <c r="C757" t="s">
        <v>83</v>
      </c>
      <c r="D757" t="s">
        <v>159</v>
      </c>
      <c r="E757" t="s">
        <v>995</v>
      </c>
      <c r="F757" t="s">
        <v>1240</v>
      </c>
      <c r="G757" s="7">
        <v>10531</v>
      </c>
      <c r="H757" t="s">
        <v>198</v>
      </c>
      <c r="I757" t="s">
        <v>1041</v>
      </c>
    </row>
    <row r="758" spans="1:9" x14ac:dyDescent="0.2">
      <c r="A758" t="str">
        <f t="shared" si="11"/>
        <v>PandastypeDeveloper=coreclosedBy=hayd</v>
      </c>
      <c r="B758" t="s">
        <v>150</v>
      </c>
      <c r="C758" t="s">
        <v>45</v>
      </c>
      <c r="D758" t="s">
        <v>162</v>
      </c>
      <c r="E758" t="s">
        <v>282</v>
      </c>
      <c r="F758" t="s">
        <v>968</v>
      </c>
      <c r="G758" s="7">
        <v>11127</v>
      </c>
      <c r="H758" t="s">
        <v>198</v>
      </c>
      <c r="I758" t="s">
        <v>1753</v>
      </c>
    </row>
    <row r="759" spans="1:9" x14ac:dyDescent="0.2">
      <c r="A759" t="str">
        <f t="shared" si="11"/>
        <v>PandastypeDeveloper=externalclosedBy=jtratner</v>
      </c>
      <c r="B759" t="s">
        <v>150</v>
      </c>
      <c r="C759" t="s">
        <v>47</v>
      </c>
      <c r="D759" t="s">
        <v>159</v>
      </c>
      <c r="E759" t="s">
        <v>885</v>
      </c>
      <c r="F759" t="s">
        <v>2011</v>
      </c>
      <c r="G759" s="7">
        <v>10251</v>
      </c>
      <c r="H759" t="s">
        <v>218</v>
      </c>
      <c r="I759" t="s">
        <v>1036</v>
      </c>
    </row>
    <row r="760" spans="1:9" x14ac:dyDescent="0.2">
      <c r="A760" t="str">
        <f t="shared" si="11"/>
        <v>Pandastotal_lines_D=some linesclosedBy=hayd</v>
      </c>
      <c r="B760" t="s">
        <v>150</v>
      </c>
      <c r="C760" t="s">
        <v>94</v>
      </c>
      <c r="D760" t="s">
        <v>162</v>
      </c>
      <c r="E760" t="s">
        <v>1099</v>
      </c>
      <c r="F760" t="s">
        <v>793</v>
      </c>
      <c r="G760" s="7">
        <v>10721</v>
      </c>
      <c r="H760" t="s">
        <v>218</v>
      </c>
      <c r="I760" t="s">
        <v>766</v>
      </c>
    </row>
    <row r="761" spans="1:9" x14ac:dyDescent="0.2">
      <c r="A761" t="str">
        <f t="shared" si="11"/>
        <v>PandascoreTeamFollowsRequester=falseclosedBy=hayd</v>
      </c>
      <c r="B761" t="s">
        <v>150</v>
      </c>
      <c r="C761" t="s">
        <v>61</v>
      </c>
      <c r="D761" t="s">
        <v>162</v>
      </c>
      <c r="E761" t="s">
        <v>1281</v>
      </c>
      <c r="F761" t="s">
        <v>793</v>
      </c>
      <c r="G761" s="7">
        <v>10715</v>
      </c>
      <c r="H761" t="s">
        <v>247</v>
      </c>
      <c r="I761" s="7">
        <v>10006</v>
      </c>
    </row>
    <row r="762" spans="1:9" x14ac:dyDescent="0.2">
      <c r="A762" t="str">
        <f t="shared" si="11"/>
        <v>PandastypeDeveloper=externalclosedBy=shoyer</v>
      </c>
      <c r="B762" t="s">
        <v>150</v>
      </c>
      <c r="C762" t="s">
        <v>47</v>
      </c>
      <c r="D762" t="s">
        <v>158</v>
      </c>
      <c r="E762" t="s">
        <v>1309</v>
      </c>
      <c r="F762" t="s">
        <v>867</v>
      </c>
      <c r="G762" t="s">
        <v>1311</v>
      </c>
      <c r="H762" t="s">
        <v>559</v>
      </c>
      <c r="I762" t="s">
        <v>1750</v>
      </c>
    </row>
    <row r="763" spans="1:9" x14ac:dyDescent="0.2">
      <c r="A763" t="str">
        <f t="shared" si="11"/>
        <v>PandascoreTeamFollowsRequester=falseclosedBy=cpcloud</v>
      </c>
      <c r="B763" t="s">
        <v>150</v>
      </c>
      <c r="C763" t="s">
        <v>61</v>
      </c>
      <c r="D763" t="s">
        <v>157</v>
      </c>
      <c r="E763" t="s">
        <v>885</v>
      </c>
      <c r="F763" t="s">
        <v>901</v>
      </c>
      <c r="G763" t="s">
        <v>854</v>
      </c>
      <c r="H763" t="s">
        <v>371</v>
      </c>
      <c r="I763" t="s">
        <v>1764</v>
      </c>
    </row>
    <row r="764" spans="1:9" x14ac:dyDescent="0.2">
      <c r="A764" t="str">
        <f t="shared" si="11"/>
        <v>Pandasfirst_Pull=FalseclosedBy=cpcloud</v>
      </c>
      <c r="B764" t="s">
        <v>150</v>
      </c>
      <c r="C764" t="s">
        <v>88</v>
      </c>
      <c r="D764" t="s">
        <v>157</v>
      </c>
      <c r="E764" t="s">
        <v>1332</v>
      </c>
      <c r="F764" t="s">
        <v>901</v>
      </c>
      <c r="G764" t="s">
        <v>1342</v>
      </c>
      <c r="H764" t="s">
        <v>237</v>
      </c>
      <c r="I764" t="s">
        <v>1042</v>
      </c>
    </row>
    <row r="765" spans="1:9" x14ac:dyDescent="0.2">
      <c r="A765" t="str">
        <f t="shared" si="11"/>
        <v>PandaschangedFiles_D=some filesclosedBy=shoyer</v>
      </c>
      <c r="B765" t="s">
        <v>150</v>
      </c>
      <c r="C765" t="s">
        <v>77</v>
      </c>
      <c r="D765" t="s">
        <v>158</v>
      </c>
      <c r="E765" t="s">
        <v>1397</v>
      </c>
      <c r="F765" t="s">
        <v>1288</v>
      </c>
      <c r="G765" t="s">
        <v>1398</v>
      </c>
      <c r="H765" t="s">
        <v>472</v>
      </c>
      <c r="I765" t="s">
        <v>1659</v>
      </c>
    </row>
    <row r="766" spans="1:9" x14ac:dyDescent="0.2">
      <c r="A766" t="str">
        <f t="shared" si="11"/>
        <v>Pandastotal_lines_D=many linesclosedBy=shoyer</v>
      </c>
      <c r="B766" t="s">
        <v>150</v>
      </c>
      <c r="C766" t="s">
        <v>93</v>
      </c>
      <c r="D766" t="s">
        <v>158</v>
      </c>
      <c r="E766" t="s">
        <v>254</v>
      </c>
      <c r="F766" t="s">
        <v>1024</v>
      </c>
      <c r="G766" t="s">
        <v>1359</v>
      </c>
      <c r="H766" t="s">
        <v>569</v>
      </c>
      <c r="I766" t="s">
        <v>1753</v>
      </c>
    </row>
    <row r="767" spans="1:9" x14ac:dyDescent="0.2">
      <c r="A767" t="str">
        <f t="shared" si="11"/>
        <v>Pandastotal_lines_D=some linesclosedBy=TomAugspurger</v>
      </c>
      <c r="B767" t="s">
        <v>150</v>
      </c>
      <c r="C767" t="s">
        <v>94</v>
      </c>
      <c r="D767" t="s">
        <v>163</v>
      </c>
      <c r="E767" t="s">
        <v>268</v>
      </c>
      <c r="F767" t="s">
        <v>1763</v>
      </c>
      <c r="G767" t="s">
        <v>1322</v>
      </c>
      <c r="H767" t="s">
        <v>539</v>
      </c>
      <c r="I767" t="s">
        <v>970</v>
      </c>
    </row>
    <row r="768" spans="1:9" x14ac:dyDescent="0.2">
      <c r="A768" t="str">
        <f t="shared" si="11"/>
        <v>PandastypeDeveloper=externalclosedBy=hayd</v>
      </c>
      <c r="B768" t="s">
        <v>150</v>
      </c>
      <c r="C768" t="s">
        <v>47</v>
      </c>
      <c r="D768" t="s">
        <v>162</v>
      </c>
      <c r="E768" t="s">
        <v>317</v>
      </c>
      <c r="F768" t="s">
        <v>305</v>
      </c>
      <c r="G768" t="s">
        <v>1303</v>
      </c>
      <c r="H768" t="s">
        <v>230</v>
      </c>
      <c r="I768" t="s">
        <v>1039</v>
      </c>
    </row>
    <row r="769" spans="1:9" x14ac:dyDescent="0.2">
      <c r="A769" t="str">
        <f t="shared" si="11"/>
        <v>Pandastotal_lines_D=many linesclosedBy=hayd</v>
      </c>
      <c r="B769" t="s">
        <v>150</v>
      </c>
      <c r="C769" t="s">
        <v>93</v>
      </c>
      <c r="D769" t="s">
        <v>162</v>
      </c>
      <c r="E769" t="s">
        <v>260</v>
      </c>
      <c r="F769" t="s">
        <v>861</v>
      </c>
      <c r="G769" t="s">
        <v>698</v>
      </c>
      <c r="H769" t="s">
        <v>230</v>
      </c>
      <c r="I769" t="s">
        <v>2012</v>
      </c>
    </row>
    <row r="770" spans="1:9" x14ac:dyDescent="0.2">
      <c r="A770" t="str">
        <f t="shared" ref="A770:A833" si="12">_xlfn.CONCAT(B770,C770,D770)</f>
        <v>PandascommitsPull_D=some commitsclosedBy=shoyer</v>
      </c>
      <c r="B770" t="s">
        <v>150</v>
      </c>
      <c r="C770" t="s">
        <v>83</v>
      </c>
      <c r="D770" t="s">
        <v>158</v>
      </c>
      <c r="E770" t="s">
        <v>353</v>
      </c>
      <c r="F770" t="s">
        <v>861</v>
      </c>
      <c r="G770" t="s">
        <v>500</v>
      </c>
      <c r="H770" t="s">
        <v>590</v>
      </c>
      <c r="I770" t="s">
        <v>929</v>
      </c>
    </row>
    <row r="771" spans="1:9" x14ac:dyDescent="0.2">
      <c r="A771" t="str">
        <f t="shared" si="12"/>
        <v>PandaschangedFiles_D=some filesclosedBy=jtratner</v>
      </c>
      <c r="B771" t="s">
        <v>150</v>
      </c>
      <c r="C771" t="s">
        <v>77</v>
      </c>
      <c r="D771" t="s">
        <v>159</v>
      </c>
      <c r="E771" t="s">
        <v>739</v>
      </c>
      <c r="F771" t="s">
        <v>885</v>
      </c>
      <c r="G771" t="s">
        <v>1394</v>
      </c>
      <c r="H771" t="s">
        <v>371</v>
      </c>
      <c r="I771" t="s">
        <v>1657</v>
      </c>
    </row>
    <row r="772" spans="1:9" x14ac:dyDescent="0.2">
      <c r="A772" t="str">
        <f t="shared" si="12"/>
        <v>PandaschangedFiles_D=1 fileclosedBy=adamklein</v>
      </c>
      <c r="B772" t="s">
        <v>150</v>
      </c>
      <c r="C772" t="s">
        <v>36</v>
      </c>
      <c r="D772" t="s">
        <v>161</v>
      </c>
      <c r="E772" t="s">
        <v>381</v>
      </c>
      <c r="F772" t="s">
        <v>1309</v>
      </c>
      <c r="G772" s="7">
        <v>24527</v>
      </c>
      <c r="H772" t="s">
        <v>213</v>
      </c>
      <c r="I772" s="7">
        <v>1007</v>
      </c>
    </row>
    <row r="773" spans="1:9" x14ac:dyDescent="0.2">
      <c r="A773" t="str">
        <f t="shared" si="12"/>
        <v>Pandasfirst_Pull=TrueclosedBy=adamklein</v>
      </c>
      <c r="B773" t="s">
        <v>150</v>
      </c>
      <c r="C773" t="s">
        <v>42</v>
      </c>
      <c r="D773" t="s">
        <v>161</v>
      </c>
      <c r="E773" t="s">
        <v>479</v>
      </c>
      <c r="F773" t="s">
        <v>1942</v>
      </c>
      <c r="G773" s="7">
        <v>24013</v>
      </c>
      <c r="H773" t="s">
        <v>256</v>
      </c>
      <c r="I773" s="7">
        <v>10068</v>
      </c>
    </row>
    <row r="774" spans="1:9" x14ac:dyDescent="0.2">
      <c r="A774" t="str">
        <f t="shared" si="12"/>
        <v>Pandasfirst_Pull=FalseclosedBy=shoyer</v>
      </c>
      <c r="B774" t="s">
        <v>150</v>
      </c>
      <c r="C774" t="s">
        <v>88</v>
      </c>
      <c r="D774" t="s">
        <v>158</v>
      </c>
      <c r="E774" t="s">
        <v>260</v>
      </c>
      <c r="F774" t="s">
        <v>801</v>
      </c>
      <c r="G774" t="s">
        <v>1362</v>
      </c>
      <c r="H774" t="s">
        <v>575</v>
      </c>
      <c r="I774" t="s">
        <v>927</v>
      </c>
    </row>
    <row r="775" spans="1:9" x14ac:dyDescent="0.2">
      <c r="A775" t="str">
        <f t="shared" si="12"/>
        <v>PandaschangedFiles_D=many filesclosedBy=TomAugspurger</v>
      </c>
      <c r="B775" t="s">
        <v>150</v>
      </c>
      <c r="C775" t="s">
        <v>39</v>
      </c>
      <c r="D775" t="s">
        <v>163</v>
      </c>
      <c r="E775" t="s">
        <v>335</v>
      </c>
      <c r="F775" t="s">
        <v>1766</v>
      </c>
      <c r="G775" t="s">
        <v>1483</v>
      </c>
      <c r="H775" t="s">
        <v>559</v>
      </c>
      <c r="I775" t="s">
        <v>1757</v>
      </c>
    </row>
    <row r="776" spans="1:9" x14ac:dyDescent="0.2">
      <c r="A776" t="str">
        <f t="shared" si="12"/>
        <v>PandascommitsPull_D=many commitsclosedBy=adamklein</v>
      </c>
      <c r="B776" t="s">
        <v>150</v>
      </c>
      <c r="C776" t="s">
        <v>33</v>
      </c>
      <c r="D776" t="s">
        <v>161</v>
      </c>
      <c r="E776" t="s">
        <v>262</v>
      </c>
      <c r="F776" t="s">
        <v>2013</v>
      </c>
      <c r="G776" s="7">
        <v>22443</v>
      </c>
      <c r="H776" t="s">
        <v>214</v>
      </c>
      <c r="I776" s="7">
        <v>10007</v>
      </c>
    </row>
    <row r="777" spans="1:9" x14ac:dyDescent="0.2">
      <c r="A777" t="str">
        <f t="shared" si="12"/>
        <v>PandascommitsPull_D=many commitsclosedBy=changhiskhan</v>
      </c>
      <c r="B777" t="s">
        <v>150</v>
      </c>
      <c r="C777" t="s">
        <v>33</v>
      </c>
      <c r="D777" t="s">
        <v>160</v>
      </c>
      <c r="E777" t="s">
        <v>262</v>
      </c>
      <c r="F777" t="s">
        <v>2013</v>
      </c>
      <c r="G777" s="7">
        <v>12685</v>
      </c>
      <c r="H777" t="s">
        <v>198</v>
      </c>
      <c r="I777" t="s">
        <v>1820</v>
      </c>
    </row>
    <row r="778" spans="1:9" x14ac:dyDescent="0.2">
      <c r="A778" t="str">
        <f t="shared" si="12"/>
        <v>PandascommitsPull_D=many commitsclosedBy=cpcloud</v>
      </c>
      <c r="B778" t="s">
        <v>150</v>
      </c>
      <c r="C778" t="s">
        <v>33</v>
      </c>
      <c r="D778" t="s">
        <v>157</v>
      </c>
      <c r="E778" t="s">
        <v>262</v>
      </c>
      <c r="F778" t="s">
        <v>2013</v>
      </c>
      <c r="G778" t="s">
        <v>1520</v>
      </c>
      <c r="H778" t="s">
        <v>230</v>
      </c>
      <c r="I778" t="s">
        <v>2014</v>
      </c>
    </row>
    <row r="779" spans="1:9" x14ac:dyDescent="0.2">
      <c r="A779" t="str">
        <f t="shared" si="12"/>
        <v>PandascommitsPull_D=1 commitclosedBy=hayd</v>
      </c>
      <c r="B779" t="s">
        <v>150</v>
      </c>
      <c r="C779" t="s">
        <v>10</v>
      </c>
      <c r="D779" t="s">
        <v>162</v>
      </c>
      <c r="E779" t="s">
        <v>260</v>
      </c>
      <c r="F779" t="s">
        <v>2013</v>
      </c>
      <c r="G779" t="s">
        <v>1087</v>
      </c>
      <c r="H779" t="s">
        <v>316</v>
      </c>
      <c r="I779" t="s">
        <v>1934</v>
      </c>
    </row>
    <row r="780" spans="1:9" x14ac:dyDescent="0.2">
      <c r="A780" t="str">
        <f t="shared" si="12"/>
        <v>PandastypeDeveloper=coreclosedBy=jtratner</v>
      </c>
      <c r="B780" t="s">
        <v>150</v>
      </c>
      <c r="C780" t="s">
        <v>45</v>
      </c>
      <c r="D780" t="s">
        <v>159</v>
      </c>
      <c r="E780" t="s">
        <v>285</v>
      </c>
      <c r="F780" t="s">
        <v>718</v>
      </c>
      <c r="G780" t="s">
        <v>1511</v>
      </c>
      <c r="H780" t="s">
        <v>345</v>
      </c>
      <c r="I780" t="s">
        <v>1223</v>
      </c>
    </row>
    <row r="781" spans="1:9" x14ac:dyDescent="0.2">
      <c r="A781" t="str">
        <f t="shared" si="12"/>
        <v>Pandasfirst_Pull=TrueclosedBy=jtratner</v>
      </c>
      <c r="B781" t="s">
        <v>150</v>
      </c>
      <c r="C781" t="s">
        <v>42</v>
      </c>
      <c r="D781" t="s">
        <v>159</v>
      </c>
      <c r="E781" t="s">
        <v>381</v>
      </c>
      <c r="F781" t="s">
        <v>375</v>
      </c>
      <c r="G781" t="s">
        <v>1449</v>
      </c>
      <c r="H781" t="s">
        <v>416</v>
      </c>
      <c r="I781" t="s">
        <v>1705</v>
      </c>
    </row>
    <row r="782" spans="1:9" x14ac:dyDescent="0.2">
      <c r="A782" t="str">
        <f t="shared" si="12"/>
        <v>Pandasfirst_Pull=TrueclosedBy=TomAugspurger</v>
      </c>
      <c r="B782" t="s">
        <v>150</v>
      </c>
      <c r="C782" t="s">
        <v>42</v>
      </c>
      <c r="D782" t="s">
        <v>163</v>
      </c>
      <c r="E782" t="s">
        <v>381</v>
      </c>
      <c r="F782" t="s">
        <v>375</v>
      </c>
      <c r="G782" t="s">
        <v>1465</v>
      </c>
      <c r="H782" t="s">
        <v>441</v>
      </c>
      <c r="I782" t="s">
        <v>1740</v>
      </c>
    </row>
    <row r="783" spans="1:9" x14ac:dyDescent="0.2">
      <c r="A783" t="str">
        <f t="shared" si="12"/>
        <v>Pandastotal_lines_D=some linesclosedBy=jtratner</v>
      </c>
      <c r="B783" t="s">
        <v>150</v>
      </c>
      <c r="C783" t="s">
        <v>94</v>
      </c>
      <c r="D783" t="s">
        <v>159</v>
      </c>
      <c r="E783" t="s">
        <v>479</v>
      </c>
      <c r="F783" t="s">
        <v>375</v>
      </c>
      <c r="G783" t="s">
        <v>1442</v>
      </c>
      <c r="H783" t="s">
        <v>559</v>
      </c>
      <c r="I783" t="s">
        <v>358</v>
      </c>
    </row>
    <row r="784" spans="1:9" x14ac:dyDescent="0.2">
      <c r="A784" t="str">
        <f t="shared" si="12"/>
        <v>Pandastotal_lines_D=some linesclosedBy=adamklein</v>
      </c>
      <c r="B784" t="s">
        <v>150</v>
      </c>
      <c r="C784" t="s">
        <v>94</v>
      </c>
      <c r="D784" t="s">
        <v>161</v>
      </c>
      <c r="E784" t="s">
        <v>381</v>
      </c>
      <c r="F784" t="s">
        <v>248</v>
      </c>
      <c r="G784" s="7">
        <v>19412</v>
      </c>
      <c r="H784" t="s">
        <v>341</v>
      </c>
      <c r="I784" s="7">
        <v>10043</v>
      </c>
    </row>
    <row r="785" spans="1:9" x14ac:dyDescent="0.2">
      <c r="A785" t="str">
        <f t="shared" si="12"/>
        <v>Pandasfirst_Pull=TrueclosedBy=hayd</v>
      </c>
      <c r="B785" t="s">
        <v>150</v>
      </c>
      <c r="C785" t="s">
        <v>42</v>
      </c>
      <c r="D785" t="s">
        <v>162</v>
      </c>
      <c r="E785" t="s">
        <v>995</v>
      </c>
      <c r="F785" t="s">
        <v>1453</v>
      </c>
      <c r="G785" t="s">
        <v>1456</v>
      </c>
      <c r="H785" t="s">
        <v>559</v>
      </c>
      <c r="I785" t="s">
        <v>1947</v>
      </c>
    </row>
    <row r="786" spans="1:9" x14ac:dyDescent="0.2">
      <c r="A786" t="str">
        <f t="shared" si="12"/>
        <v>PandascoreTeamFollowsRequester=falseclosedBy=changhiskhan</v>
      </c>
      <c r="B786" t="s">
        <v>150</v>
      </c>
      <c r="C786" t="s">
        <v>61</v>
      </c>
      <c r="D786" t="s">
        <v>160</v>
      </c>
      <c r="E786" t="s">
        <v>865</v>
      </c>
      <c r="F786" t="s">
        <v>263</v>
      </c>
      <c r="G786" s="7">
        <v>10715</v>
      </c>
      <c r="H786" t="s">
        <v>270</v>
      </c>
      <c r="I786" s="7">
        <v>10003</v>
      </c>
    </row>
    <row r="787" spans="1:9" x14ac:dyDescent="0.2">
      <c r="A787" t="str">
        <f t="shared" si="12"/>
        <v>PandastypeDeveloper=externalclosedBy=changhiskhan</v>
      </c>
      <c r="B787" t="s">
        <v>150</v>
      </c>
      <c r="C787" t="s">
        <v>47</v>
      </c>
      <c r="D787" t="s">
        <v>160</v>
      </c>
      <c r="E787" t="s">
        <v>254</v>
      </c>
      <c r="F787" t="s">
        <v>263</v>
      </c>
      <c r="G787" s="7">
        <v>10696</v>
      </c>
      <c r="H787" t="s">
        <v>216</v>
      </c>
      <c r="I787" s="7">
        <v>10002</v>
      </c>
    </row>
    <row r="788" spans="1:9" x14ac:dyDescent="0.2">
      <c r="A788" t="str">
        <f t="shared" si="12"/>
        <v>PandaschangedFiles_D=many filesclosedBy=cpcloud</v>
      </c>
      <c r="B788" t="s">
        <v>150</v>
      </c>
      <c r="C788" t="s">
        <v>39</v>
      </c>
      <c r="D788" t="s">
        <v>157</v>
      </c>
      <c r="E788" t="s">
        <v>196</v>
      </c>
      <c r="F788" t="s">
        <v>263</v>
      </c>
      <c r="G788" t="s">
        <v>1488</v>
      </c>
      <c r="H788" t="s">
        <v>416</v>
      </c>
      <c r="I788" t="s">
        <v>2015</v>
      </c>
    </row>
    <row r="789" spans="1:9" x14ac:dyDescent="0.2">
      <c r="A789" t="str">
        <f t="shared" si="12"/>
        <v>PandaschangedFiles_D=many filesclosedBy=jtratner</v>
      </c>
      <c r="B789" t="s">
        <v>150</v>
      </c>
      <c r="C789" t="s">
        <v>39</v>
      </c>
      <c r="D789" t="s">
        <v>159</v>
      </c>
      <c r="E789" t="s">
        <v>196</v>
      </c>
      <c r="F789" t="s">
        <v>263</v>
      </c>
      <c r="G789" t="s">
        <v>1480</v>
      </c>
      <c r="H789" t="s">
        <v>363</v>
      </c>
      <c r="I789" t="s">
        <v>690</v>
      </c>
    </row>
    <row r="790" spans="1:9" x14ac:dyDescent="0.2">
      <c r="A790" t="str">
        <f t="shared" si="12"/>
        <v>PandascommitsPull_D=some commitsclosedBy=changhiskhan</v>
      </c>
      <c r="B790" t="s">
        <v>150</v>
      </c>
      <c r="C790" t="s">
        <v>83</v>
      </c>
      <c r="D790" t="s">
        <v>160</v>
      </c>
      <c r="E790" t="s">
        <v>196</v>
      </c>
      <c r="F790" t="s">
        <v>2016</v>
      </c>
      <c r="G790" s="7">
        <v>10302</v>
      </c>
      <c r="H790" t="s">
        <v>202</v>
      </c>
      <c r="I790" t="s">
        <v>1719</v>
      </c>
    </row>
    <row r="791" spans="1:9" x14ac:dyDescent="0.2">
      <c r="A791" t="str">
        <f t="shared" si="12"/>
        <v>PandascommitsPull_D=some commitsclosedBy=cpcloud</v>
      </c>
      <c r="B791" t="s">
        <v>150</v>
      </c>
      <c r="C791" t="s">
        <v>83</v>
      </c>
      <c r="D791" t="s">
        <v>157</v>
      </c>
      <c r="E791" t="s">
        <v>196</v>
      </c>
      <c r="F791" t="s">
        <v>2016</v>
      </c>
      <c r="G791" t="s">
        <v>1486</v>
      </c>
      <c r="H791" t="s">
        <v>559</v>
      </c>
      <c r="I791" t="s">
        <v>1114</v>
      </c>
    </row>
    <row r="792" spans="1:9" x14ac:dyDescent="0.2">
      <c r="A792" t="str">
        <f t="shared" si="12"/>
        <v>PandascommitsPull_D=1 commitclosedBy=changhiskhan</v>
      </c>
      <c r="B792" t="s">
        <v>150</v>
      </c>
      <c r="C792" t="s">
        <v>10</v>
      </c>
      <c r="D792" t="s">
        <v>160</v>
      </c>
      <c r="E792" t="s">
        <v>511</v>
      </c>
      <c r="F792" t="s">
        <v>12</v>
      </c>
      <c r="G792" t="s">
        <v>1334</v>
      </c>
      <c r="H792" t="s">
        <v>367</v>
      </c>
      <c r="I792" t="s">
        <v>2012</v>
      </c>
    </row>
    <row r="793" spans="1:9" x14ac:dyDescent="0.2">
      <c r="A793" t="str">
        <f t="shared" si="12"/>
        <v>PandaschangedFiles_D=some filesclosedBy=cpcloud</v>
      </c>
      <c r="B793" t="s">
        <v>150</v>
      </c>
      <c r="C793" t="s">
        <v>77</v>
      </c>
      <c r="D793" t="s">
        <v>157</v>
      </c>
      <c r="E793" t="s">
        <v>674</v>
      </c>
      <c r="F793" t="s">
        <v>786</v>
      </c>
      <c r="G793" t="s">
        <v>1436</v>
      </c>
      <c r="H793" t="s">
        <v>650</v>
      </c>
      <c r="I793" t="s">
        <v>2015</v>
      </c>
    </row>
    <row r="794" spans="1:9" x14ac:dyDescent="0.2">
      <c r="A794" t="str">
        <f t="shared" si="12"/>
        <v>PandaschangedFiles_D=1 fileclosedBy=hayd</v>
      </c>
      <c r="B794" t="s">
        <v>150</v>
      </c>
      <c r="C794" t="s">
        <v>36</v>
      </c>
      <c r="D794" t="s">
        <v>162</v>
      </c>
      <c r="E794" t="s">
        <v>335</v>
      </c>
      <c r="F794" t="s">
        <v>1772</v>
      </c>
      <c r="G794" t="s">
        <v>1474</v>
      </c>
      <c r="H794" t="s">
        <v>316</v>
      </c>
      <c r="I794" t="s">
        <v>690</v>
      </c>
    </row>
    <row r="795" spans="1:9" x14ac:dyDescent="0.2">
      <c r="A795" t="str">
        <f t="shared" si="12"/>
        <v>PandaschangedFiles_D=many filesclosedBy=hayd</v>
      </c>
      <c r="B795" t="s">
        <v>150</v>
      </c>
      <c r="C795" t="s">
        <v>39</v>
      </c>
      <c r="D795" t="s">
        <v>162</v>
      </c>
      <c r="E795" t="s">
        <v>282</v>
      </c>
      <c r="F795" t="s">
        <v>1213</v>
      </c>
      <c r="G795" t="s">
        <v>1490</v>
      </c>
      <c r="H795" t="s">
        <v>559</v>
      </c>
      <c r="I795" t="s">
        <v>229</v>
      </c>
    </row>
    <row r="796" spans="1:9" x14ac:dyDescent="0.2">
      <c r="A796" t="str">
        <f t="shared" si="12"/>
        <v>Pandastotal_lines_D=many linesclosedBy=cpcloud</v>
      </c>
      <c r="B796" t="s">
        <v>150</v>
      </c>
      <c r="C796" t="s">
        <v>93</v>
      </c>
      <c r="D796" t="s">
        <v>157</v>
      </c>
      <c r="E796" t="s">
        <v>268</v>
      </c>
      <c r="F796" t="s">
        <v>1384</v>
      </c>
      <c r="G796" t="s">
        <v>433</v>
      </c>
      <c r="H796" t="s">
        <v>709</v>
      </c>
      <c r="I796" t="s">
        <v>1757</v>
      </c>
    </row>
    <row r="797" spans="1:9" x14ac:dyDescent="0.2">
      <c r="A797" t="str">
        <f t="shared" si="12"/>
        <v>PandascommitsPull_D=some commitsclosedBy=adamklein</v>
      </c>
      <c r="B797" t="s">
        <v>150</v>
      </c>
      <c r="C797" t="s">
        <v>83</v>
      </c>
      <c r="D797" t="s">
        <v>161</v>
      </c>
      <c r="E797" t="s">
        <v>282</v>
      </c>
      <c r="F797" t="s">
        <v>1384</v>
      </c>
      <c r="G797" s="7">
        <v>14581</v>
      </c>
      <c r="H797" t="s">
        <v>216</v>
      </c>
      <c r="I797" s="7">
        <v>10005</v>
      </c>
    </row>
    <row r="798" spans="1:9" x14ac:dyDescent="0.2">
      <c r="A798" t="str">
        <f t="shared" si="12"/>
        <v>PandastypeDeveloper=coreclosedBy=cpcloud</v>
      </c>
      <c r="B798" t="s">
        <v>150</v>
      </c>
      <c r="C798" t="s">
        <v>45</v>
      </c>
      <c r="D798" t="s">
        <v>157</v>
      </c>
      <c r="E798" t="s">
        <v>262</v>
      </c>
      <c r="F798" t="s">
        <v>1384</v>
      </c>
      <c r="G798" t="s">
        <v>1522</v>
      </c>
      <c r="H798" t="s">
        <v>472</v>
      </c>
      <c r="I798" t="s">
        <v>1849</v>
      </c>
    </row>
    <row r="799" spans="1:9" x14ac:dyDescent="0.2">
      <c r="A799" t="str">
        <f t="shared" si="12"/>
        <v>PandastypeDeveloper=coreclosedBy=TomAugspurger</v>
      </c>
      <c r="B799" t="s">
        <v>150</v>
      </c>
      <c r="C799" t="s">
        <v>45</v>
      </c>
      <c r="D799" t="s">
        <v>163</v>
      </c>
      <c r="E799" t="s">
        <v>262</v>
      </c>
      <c r="F799" t="s">
        <v>1384</v>
      </c>
      <c r="G799" t="s">
        <v>1528</v>
      </c>
      <c r="H799" t="s">
        <v>569</v>
      </c>
      <c r="I799" t="s">
        <v>495</v>
      </c>
    </row>
    <row r="800" spans="1:9" x14ac:dyDescent="0.2">
      <c r="A800" t="str">
        <f t="shared" si="12"/>
        <v>PandaschangedFiles_D=1 fileclosedBy=TomAugspurger</v>
      </c>
      <c r="B800" t="s">
        <v>150</v>
      </c>
      <c r="C800" t="s">
        <v>36</v>
      </c>
      <c r="D800" t="s">
        <v>163</v>
      </c>
      <c r="E800" t="s">
        <v>196</v>
      </c>
      <c r="F800" t="s">
        <v>1946</v>
      </c>
      <c r="G800" t="s">
        <v>1494</v>
      </c>
      <c r="H800" t="s">
        <v>875</v>
      </c>
      <c r="I800" t="s">
        <v>1644</v>
      </c>
    </row>
    <row r="801" spans="1:9" x14ac:dyDescent="0.2">
      <c r="A801" t="str">
        <f t="shared" si="12"/>
        <v>PandaschangedFiles_D=some filesclosedBy=changhiskhan</v>
      </c>
      <c r="B801" t="s">
        <v>150</v>
      </c>
      <c r="C801" t="s">
        <v>77</v>
      </c>
      <c r="D801" t="s">
        <v>160</v>
      </c>
      <c r="E801" t="s">
        <v>381</v>
      </c>
      <c r="F801" t="s">
        <v>342</v>
      </c>
      <c r="G801" t="s">
        <v>1410</v>
      </c>
      <c r="H801" t="s">
        <v>559</v>
      </c>
      <c r="I801" t="s">
        <v>224</v>
      </c>
    </row>
    <row r="802" spans="1:9" x14ac:dyDescent="0.2">
      <c r="A802" t="str">
        <f t="shared" si="12"/>
        <v>Pandasfirst_Pull=FalseclosedBy=changhiskhan</v>
      </c>
      <c r="B802" t="s">
        <v>150</v>
      </c>
      <c r="C802" t="s">
        <v>88</v>
      </c>
      <c r="D802" t="s">
        <v>160</v>
      </c>
      <c r="E802" t="s">
        <v>479</v>
      </c>
      <c r="F802" t="s">
        <v>2017</v>
      </c>
      <c r="G802" t="s">
        <v>1345</v>
      </c>
      <c r="H802" t="s">
        <v>575</v>
      </c>
      <c r="I802" t="s">
        <v>2018</v>
      </c>
    </row>
    <row r="803" spans="1:9" x14ac:dyDescent="0.2">
      <c r="A803" t="str">
        <f t="shared" si="12"/>
        <v>PandascommitsPull_D=some commitsclosedBy=TomAugspurger</v>
      </c>
      <c r="B803" t="s">
        <v>150</v>
      </c>
      <c r="C803" t="s">
        <v>83</v>
      </c>
      <c r="D803" t="s">
        <v>163</v>
      </c>
      <c r="E803" t="s">
        <v>285</v>
      </c>
      <c r="F803" t="s">
        <v>406</v>
      </c>
      <c r="G803" t="s">
        <v>1513</v>
      </c>
      <c r="H803" t="s">
        <v>1514</v>
      </c>
      <c r="I803" t="s">
        <v>495</v>
      </c>
    </row>
    <row r="804" spans="1:9" x14ac:dyDescent="0.2">
      <c r="A804" t="str">
        <f t="shared" si="12"/>
        <v>PandascoreTeamFollowsRequester=falseclosedBy=adamklein</v>
      </c>
      <c r="B804" t="s">
        <v>150</v>
      </c>
      <c r="C804" t="s">
        <v>61</v>
      </c>
      <c r="D804" t="s">
        <v>161</v>
      </c>
      <c r="E804" t="s">
        <v>1099</v>
      </c>
      <c r="F804" t="s">
        <v>210</v>
      </c>
      <c r="G804" s="7">
        <v>10715</v>
      </c>
      <c r="H804" t="s">
        <v>218</v>
      </c>
      <c r="I804" t="s">
        <v>1036</v>
      </c>
    </row>
    <row r="805" spans="1:9" x14ac:dyDescent="0.2">
      <c r="A805" t="str">
        <f t="shared" si="12"/>
        <v>PandastypeDeveloper=externalclosedBy=adamklein</v>
      </c>
      <c r="B805" t="s">
        <v>150</v>
      </c>
      <c r="C805" t="s">
        <v>47</v>
      </c>
      <c r="D805" t="s">
        <v>161</v>
      </c>
      <c r="E805" t="s">
        <v>268</v>
      </c>
      <c r="F805" t="s">
        <v>827</v>
      </c>
      <c r="G805" s="7">
        <v>10322</v>
      </c>
      <c r="H805" t="s">
        <v>198</v>
      </c>
      <c r="I805" t="s">
        <v>1698</v>
      </c>
    </row>
    <row r="806" spans="1:9" x14ac:dyDescent="0.2">
      <c r="A806" t="str">
        <f t="shared" si="12"/>
        <v>Pandastotal_lines_D=many linesclosedBy=changhiskhan</v>
      </c>
      <c r="B806" t="s">
        <v>150</v>
      </c>
      <c r="C806" t="s">
        <v>93</v>
      </c>
      <c r="D806" t="s">
        <v>160</v>
      </c>
      <c r="E806" t="s">
        <v>353</v>
      </c>
      <c r="F806" t="s">
        <v>756</v>
      </c>
      <c r="G806" t="s">
        <v>1433</v>
      </c>
      <c r="H806" t="s">
        <v>465</v>
      </c>
      <c r="I806" t="s">
        <v>1550</v>
      </c>
    </row>
    <row r="807" spans="1:9" x14ac:dyDescent="0.2">
      <c r="A807" t="str">
        <f t="shared" si="12"/>
        <v>PandaschangedFiles_D=many filesclosedBy=changhiskhan</v>
      </c>
      <c r="B807" t="s">
        <v>150</v>
      </c>
      <c r="C807" t="s">
        <v>39</v>
      </c>
      <c r="D807" t="s">
        <v>160</v>
      </c>
      <c r="E807" t="s">
        <v>262</v>
      </c>
      <c r="F807" t="s">
        <v>397</v>
      </c>
      <c r="G807" t="s">
        <v>830</v>
      </c>
      <c r="H807" t="s">
        <v>569</v>
      </c>
      <c r="I807" t="s">
        <v>1914</v>
      </c>
    </row>
    <row r="808" spans="1:9" x14ac:dyDescent="0.2">
      <c r="A808" t="str">
        <f t="shared" si="12"/>
        <v>PandaschangedFiles_D=many filesclosedBy=shoyer</v>
      </c>
      <c r="B808" t="s">
        <v>150</v>
      </c>
      <c r="C808" t="s">
        <v>39</v>
      </c>
      <c r="D808" t="s">
        <v>158</v>
      </c>
      <c r="E808" t="s">
        <v>262</v>
      </c>
      <c r="F808" t="s">
        <v>397</v>
      </c>
      <c r="G808" t="s">
        <v>1525</v>
      </c>
      <c r="H808" t="s">
        <v>789</v>
      </c>
      <c r="I808" t="s">
        <v>1827</v>
      </c>
    </row>
    <row r="809" spans="1:9" x14ac:dyDescent="0.2">
      <c r="A809" t="str">
        <f t="shared" si="12"/>
        <v>PandascommitsPull_D=1 commitclosedBy=adamklein</v>
      </c>
      <c r="B809" t="s">
        <v>150</v>
      </c>
      <c r="C809" t="s">
        <v>10</v>
      </c>
      <c r="D809" t="s">
        <v>161</v>
      </c>
      <c r="E809" t="s">
        <v>353</v>
      </c>
      <c r="F809" t="s">
        <v>397</v>
      </c>
      <c r="G809" t="s">
        <v>1364</v>
      </c>
      <c r="H809" t="s">
        <v>416</v>
      </c>
      <c r="I809" t="s">
        <v>1703</v>
      </c>
    </row>
    <row r="810" spans="1:9" x14ac:dyDescent="0.2">
      <c r="A810" t="str">
        <f t="shared" si="12"/>
        <v>PandaschangedFiles_D=some filesclosedBy=adamklein</v>
      </c>
      <c r="B810" t="s">
        <v>150</v>
      </c>
      <c r="C810" t="s">
        <v>77</v>
      </c>
      <c r="D810" t="s">
        <v>161</v>
      </c>
      <c r="E810" t="s">
        <v>282</v>
      </c>
      <c r="F810" t="s">
        <v>387</v>
      </c>
      <c r="G810" t="s">
        <v>1431</v>
      </c>
      <c r="H810" t="s">
        <v>569</v>
      </c>
      <c r="I810" t="s">
        <v>1556</v>
      </c>
    </row>
    <row r="811" spans="1:9" x14ac:dyDescent="0.2">
      <c r="A811" t="str">
        <f t="shared" si="12"/>
        <v>PandaschangedFiles_D=1 fileclosedBy=takluyver</v>
      </c>
      <c r="B811" t="s">
        <v>150</v>
      </c>
      <c r="C811" t="s">
        <v>36</v>
      </c>
      <c r="D811" t="s">
        <v>136</v>
      </c>
      <c r="E811" t="s">
        <v>262</v>
      </c>
      <c r="F811" t="s">
        <v>405</v>
      </c>
      <c r="G811" s="7">
        <v>35429</v>
      </c>
      <c r="H811" t="s">
        <v>216</v>
      </c>
      <c r="I811" s="7">
        <v>10007</v>
      </c>
    </row>
    <row r="812" spans="1:9" x14ac:dyDescent="0.2">
      <c r="A812" t="str">
        <f t="shared" si="12"/>
        <v>Pandastotal_lines_D=many linesclosedBy=adamklein</v>
      </c>
      <c r="B812" t="s">
        <v>150</v>
      </c>
      <c r="C812" t="s">
        <v>93</v>
      </c>
      <c r="D812" t="s">
        <v>161</v>
      </c>
      <c r="E812" t="s">
        <v>282</v>
      </c>
      <c r="F812" t="s">
        <v>432</v>
      </c>
      <c r="G812" t="s">
        <v>1429</v>
      </c>
      <c r="H812" t="s">
        <v>579</v>
      </c>
      <c r="I812" t="s">
        <v>1770</v>
      </c>
    </row>
    <row r="813" spans="1:9" x14ac:dyDescent="0.2">
      <c r="A813" t="str">
        <f t="shared" si="12"/>
        <v>Pandasfirst_Pull=TrueclosedBy=takluyver</v>
      </c>
      <c r="B813" t="s">
        <v>150</v>
      </c>
      <c r="C813" t="s">
        <v>42</v>
      </c>
      <c r="D813" t="s">
        <v>136</v>
      </c>
      <c r="E813" t="s">
        <v>262</v>
      </c>
      <c r="F813" t="s">
        <v>432</v>
      </c>
      <c r="G813" s="7">
        <v>31217</v>
      </c>
      <c r="H813" t="s">
        <v>216</v>
      </c>
      <c r="I813" s="7">
        <v>10005</v>
      </c>
    </row>
    <row r="814" spans="1:9" x14ac:dyDescent="0.2">
      <c r="A814" t="str">
        <f t="shared" si="12"/>
        <v>Pandastotal_lines_D=some linesclosedBy=takluyver</v>
      </c>
      <c r="B814" t="s">
        <v>150</v>
      </c>
      <c r="C814" t="s">
        <v>94</v>
      </c>
      <c r="D814" t="s">
        <v>136</v>
      </c>
      <c r="E814" t="s">
        <v>262</v>
      </c>
      <c r="F814" t="s">
        <v>304</v>
      </c>
      <c r="G814" s="7">
        <v>2804</v>
      </c>
      <c r="H814" t="s">
        <v>216</v>
      </c>
      <c r="I814" s="7">
        <v>10004</v>
      </c>
    </row>
    <row r="815" spans="1:9" x14ac:dyDescent="0.2">
      <c r="A815" t="str">
        <f t="shared" si="12"/>
        <v>Pandasfirst_Pull=FalseclosedBy=adamklein</v>
      </c>
      <c r="B815" t="s">
        <v>150</v>
      </c>
      <c r="C815" t="s">
        <v>88</v>
      </c>
      <c r="D815" t="s">
        <v>161</v>
      </c>
      <c r="E815" t="s">
        <v>285</v>
      </c>
      <c r="F815" t="s">
        <v>341</v>
      </c>
      <c r="G815" t="s">
        <v>1457</v>
      </c>
      <c r="H815" t="s">
        <v>791</v>
      </c>
      <c r="I815" t="s">
        <v>768</v>
      </c>
    </row>
    <row r="816" spans="1:9" x14ac:dyDescent="0.2">
      <c r="A816" t="str">
        <f t="shared" si="12"/>
        <v>PandascommitsPull_D=1 commitclosedBy=takluyver</v>
      </c>
      <c r="B816" t="s">
        <v>150</v>
      </c>
      <c r="C816" t="s">
        <v>10</v>
      </c>
      <c r="D816" t="s">
        <v>136</v>
      </c>
      <c r="E816" t="s">
        <v>262</v>
      </c>
      <c r="F816" t="s">
        <v>412</v>
      </c>
      <c r="G816" s="7">
        <v>13881</v>
      </c>
      <c r="H816" t="s">
        <v>296</v>
      </c>
      <c r="I816" t="s">
        <v>1698</v>
      </c>
    </row>
    <row r="817" spans="1:9" x14ac:dyDescent="0.2">
      <c r="A817" t="str">
        <f t="shared" si="12"/>
        <v>PandastypeDeveloper=externalclosedBy=takluyver</v>
      </c>
      <c r="B817" t="s">
        <v>150</v>
      </c>
      <c r="C817" t="s">
        <v>47</v>
      </c>
      <c r="D817" t="s">
        <v>136</v>
      </c>
      <c r="E817" t="s">
        <v>262</v>
      </c>
      <c r="F817" t="s">
        <v>247</v>
      </c>
      <c r="G817" s="7">
        <v>11182</v>
      </c>
      <c r="H817" t="s">
        <v>202</v>
      </c>
      <c r="I817" t="s">
        <v>1009</v>
      </c>
    </row>
    <row r="818" spans="1:9" x14ac:dyDescent="0.2">
      <c r="A818" t="str">
        <f t="shared" si="12"/>
        <v>RosdistrocoreTeamFollowsRequester=trueclosedBy=wjwwood</v>
      </c>
      <c r="B818" t="s">
        <v>66</v>
      </c>
      <c r="C818" t="s">
        <v>58</v>
      </c>
      <c r="D818" t="s">
        <v>69</v>
      </c>
      <c r="E818" t="s">
        <v>1638</v>
      </c>
      <c r="F818" t="s">
        <v>82</v>
      </c>
      <c r="G818" s="7">
        <v>39342</v>
      </c>
      <c r="H818" t="s">
        <v>675</v>
      </c>
      <c r="I818" s="7">
        <v>36513</v>
      </c>
    </row>
    <row r="819" spans="1:9" x14ac:dyDescent="0.2">
      <c r="A819" t="str">
        <f t="shared" si="12"/>
        <v>RosdistrochangedFiles_D=many filesclosedBy=tfoote</v>
      </c>
      <c r="B819" t="s">
        <v>66</v>
      </c>
      <c r="C819" t="s">
        <v>39</v>
      </c>
      <c r="D819" t="s">
        <v>70</v>
      </c>
      <c r="E819" t="s">
        <v>372</v>
      </c>
      <c r="F819" t="s">
        <v>2019</v>
      </c>
      <c r="G819" s="7">
        <v>23036</v>
      </c>
      <c r="H819" t="s">
        <v>196</v>
      </c>
      <c r="I819" s="7">
        <v>14771</v>
      </c>
    </row>
    <row r="820" spans="1:9" x14ac:dyDescent="0.2">
      <c r="A820" t="str">
        <f t="shared" si="12"/>
        <v>RosdistrocommitsPull_D=many commitsclosedBy=tfoote</v>
      </c>
      <c r="B820" t="s">
        <v>66</v>
      </c>
      <c r="C820" t="s">
        <v>33</v>
      </c>
      <c r="D820" t="s">
        <v>70</v>
      </c>
      <c r="E820" t="s">
        <v>312</v>
      </c>
      <c r="F820" t="s">
        <v>455</v>
      </c>
      <c r="G820" s="7">
        <v>21053</v>
      </c>
      <c r="H820" t="s">
        <v>217</v>
      </c>
      <c r="I820" s="7">
        <v>13713</v>
      </c>
    </row>
    <row r="821" spans="1:9" x14ac:dyDescent="0.2">
      <c r="A821" t="str">
        <f t="shared" si="12"/>
        <v>RosdistrocommitsPull_D=some commitsclosedBy=tfoote</v>
      </c>
      <c r="B821" t="s">
        <v>66</v>
      </c>
      <c r="C821" t="s">
        <v>83</v>
      </c>
      <c r="D821" t="s">
        <v>70</v>
      </c>
      <c r="E821" t="s">
        <v>1613</v>
      </c>
      <c r="F821" t="s">
        <v>2020</v>
      </c>
      <c r="G821" s="7">
        <v>1547</v>
      </c>
      <c r="H821" t="s">
        <v>260</v>
      </c>
      <c r="I821" s="7">
        <v>11691</v>
      </c>
    </row>
    <row r="822" spans="1:9" x14ac:dyDescent="0.2">
      <c r="A822" t="str">
        <f t="shared" si="12"/>
        <v>RosdistrochangedFiles_D=some filesclosedBy=tfoote</v>
      </c>
      <c r="B822" t="s">
        <v>66</v>
      </c>
      <c r="C822" t="s">
        <v>77</v>
      </c>
      <c r="D822" t="s">
        <v>70</v>
      </c>
      <c r="E822" t="s">
        <v>774</v>
      </c>
      <c r="F822" t="s">
        <v>2021</v>
      </c>
      <c r="G822" s="7">
        <v>15127</v>
      </c>
      <c r="H822" t="s">
        <v>511</v>
      </c>
      <c r="I822" s="7">
        <v>11558</v>
      </c>
    </row>
    <row r="823" spans="1:9" x14ac:dyDescent="0.2">
      <c r="A823" t="str">
        <f t="shared" si="12"/>
        <v>RosdistrochangedFiles_D=some filesclosedBy=vrabaud</v>
      </c>
      <c r="B823" t="s">
        <v>66</v>
      </c>
      <c r="C823" t="s">
        <v>77</v>
      </c>
      <c r="D823" t="s">
        <v>68</v>
      </c>
      <c r="E823" t="s">
        <v>1620</v>
      </c>
      <c r="F823" t="s">
        <v>2022</v>
      </c>
      <c r="G823" s="7">
        <v>11177</v>
      </c>
      <c r="H823" t="s">
        <v>489</v>
      </c>
      <c r="I823" s="7">
        <v>10429</v>
      </c>
    </row>
    <row r="824" spans="1:9" x14ac:dyDescent="0.2">
      <c r="A824" t="str">
        <f t="shared" si="12"/>
        <v>Rosdistrototal_lines_D=1 lineclosedBy=tfoote</v>
      </c>
      <c r="B824" t="s">
        <v>66</v>
      </c>
      <c r="C824" t="s">
        <v>91</v>
      </c>
      <c r="D824" t="s">
        <v>70</v>
      </c>
      <c r="E824" t="s">
        <v>1099</v>
      </c>
      <c r="F824" t="s">
        <v>2023</v>
      </c>
      <c r="G824" s="7">
        <v>14265</v>
      </c>
      <c r="H824" t="s">
        <v>253</v>
      </c>
      <c r="I824" s="7">
        <v>11152</v>
      </c>
    </row>
    <row r="825" spans="1:9" x14ac:dyDescent="0.2">
      <c r="A825" t="str">
        <f t="shared" si="12"/>
        <v>Rosdistrototal_lines_D=1 lineclosedBy=wjwwood</v>
      </c>
      <c r="B825" t="s">
        <v>66</v>
      </c>
      <c r="C825" t="s">
        <v>91</v>
      </c>
      <c r="D825" t="s">
        <v>69</v>
      </c>
      <c r="E825" t="s">
        <v>1099</v>
      </c>
      <c r="F825" t="s">
        <v>2023</v>
      </c>
      <c r="G825" s="7">
        <v>14889</v>
      </c>
      <c r="H825" t="s">
        <v>217</v>
      </c>
      <c r="I825" s="7">
        <v>11277</v>
      </c>
    </row>
    <row r="826" spans="1:9" x14ac:dyDescent="0.2">
      <c r="A826" t="str">
        <f t="shared" si="12"/>
        <v>Rosdistrototal_lines_D=many linesclosedBy=tfoote</v>
      </c>
      <c r="B826" t="s">
        <v>66</v>
      </c>
      <c r="C826" t="s">
        <v>93</v>
      </c>
      <c r="D826" t="s">
        <v>70</v>
      </c>
      <c r="E826" t="s">
        <v>1625</v>
      </c>
      <c r="F826" t="s">
        <v>193</v>
      </c>
      <c r="G826" s="7">
        <v>14135</v>
      </c>
      <c r="H826" t="s">
        <v>259</v>
      </c>
      <c r="I826" s="7">
        <v>11197</v>
      </c>
    </row>
    <row r="827" spans="1:9" x14ac:dyDescent="0.2">
      <c r="A827" t="str">
        <f t="shared" si="12"/>
        <v>RosdistrochangedFiles_D=1 fileclosedBy=dirk-thomas</v>
      </c>
      <c r="B827" t="s">
        <v>66</v>
      </c>
      <c r="C827" t="s">
        <v>36</v>
      </c>
      <c r="D827" t="s">
        <v>67</v>
      </c>
      <c r="E827" t="s">
        <v>1559</v>
      </c>
      <c r="F827" t="s">
        <v>2024</v>
      </c>
      <c r="G827" s="7">
        <v>10438</v>
      </c>
      <c r="H827" t="s">
        <v>1321</v>
      </c>
      <c r="I827" s="7">
        <v>10176</v>
      </c>
    </row>
    <row r="828" spans="1:9" x14ac:dyDescent="0.2">
      <c r="A828" t="str">
        <f t="shared" si="12"/>
        <v>RosdistrocommitsPull_D=1 commitclosedBy=dirk-thomas</v>
      </c>
      <c r="B828" t="s">
        <v>66</v>
      </c>
      <c r="C828" t="s">
        <v>10</v>
      </c>
      <c r="D828" t="s">
        <v>67</v>
      </c>
      <c r="E828" t="s">
        <v>1568</v>
      </c>
      <c r="F828" t="s">
        <v>2025</v>
      </c>
      <c r="G828" s="7">
        <v>10427</v>
      </c>
      <c r="H828" t="s">
        <v>1263</v>
      </c>
      <c r="I828" s="7">
        <v>10171</v>
      </c>
    </row>
    <row r="829" spans="1:9" x14ac:dyDescent="0.2">
      <c r="A829" t="str">
        <f t="shared" si="12"/>
        <v>Rosdistrofirst_Pull=FalseclosedBy=dirk-thomas</v>
      </c>
      <c r="B829" t="s">
        <v>66</v>
      </c>
      <c r="C829" t="s">
        <v>88</v>
      </c>
      <c r="D829" t="s">
        <v>67</v>
      </c>
      <c r="E829" t="s">
        <v>1561</v>
      </c>
      <c r="F829" t="s">
        <v>2026</v>
      </c>
      <c r="G829" s="7">
        <v>10308</v>
      </c>
      <c r="H829" t="s">
        <v>318</v>
      </c>
      <c r="I829" s="7">
        <v>10123</v>
      </c>
    </row>
    <row r="830" spans="1:9" x14ac:dyDescent="0.2">
      <c r="A830" t="str">
        <f t="shared" si="12"/>
        <v>Rosdistrofirst_Pull=TrueclosedBy=tfoote</v>
      </c>
      <c r="B830" t="s">
        <v>66</v>
      </c>
      <c r="C830" t="s">
        <v>42</v>
      </c>
      <c r="D830" t="s">
        <v>70</v>
      </c>
      <c r="E830" t="s">
        <v>1616</v>
      </c>
      <c r="F830" t="s">
        <v>2027</v>
      </c>
      <c r="G830" s="7">
        <v>13821</v>
      </c>
      <c r="H830" t="s">
        <v>725</v>
      </c>
      <c r="I830" s="7">
        <v>11106</v>
      </c>
    </row>
    <row r="831" spans="1:9" x14ac:dyDescent="0.2">
      <c r="A831" t="str">
        <f t="shared" si="12"/>
        <v>Rosdistrototal_lines_D=many linesclosedBy=vrabaud</v>
      </c>
      <c r="B831" t="s">
        <v>66</v>
      </c>
      <c r="C831" t="s">
        <v>93</v>
      </c>
      <c r="D831" t="s">
        <v>68</v>
      </c>
      <c r="E831" t="s">
        <v>1309</v>
      </c>
      <c r="F831" t="s">
        <v>1439</v>
      </c>
      <c r="G831" s="7">
        <v>10631</v>
      </c>
      <c r="H831" t="s">
        <v>278</v>
      </c>
      <c r="I831" s="7">
        <v>10194</v>
      </c>
    </row>
    <row r="832" spans="1:9" x14ac:dyDescent="0.2">
      <c r="A832" t="str">
        <f t="shared" si="12"/>
        <v>Rosdistrototal_lines_D=some linesclosedBy=dirk-thomas</v>
      </c>
      <c r="B832" t="s">
        <v>66</v>
      </c>
      <c r="C832" t="s">
        <v>94</v>
      </c>
      <c r="D832" t="s">
        <v>67</v>
      </c>
      <c r="E832" t="s">
        <v>1444</v>
      </c>
      <c r="F832" t="s">
        <v>2028</v>
      </c>
      <c r="G832" s="7">
        <v>10218</v>
      </c>
      <c r="H832" t="s">
        <v>1099</v>
      </c>
      <c r="I832" s="7">
        <v>10085</v>
      </c>
    </row>
    <row r="833" spans="1:9" x14ac:dyDescent="0.2">
      <c r="A833" t="str">
        <f t="shared" si="12"/>
        <v>RosdistrotypeDeveloper=coreclosedBy=tfoote</v>
      </c>
      <c r="B833" t="s">
        <v>66</v>
      </c>
      <c r="C833" t="s">
        <v>45</v>
      </c>
      <c r="D833" t="s">
        <v>70</v>
      </c>
      <c r="E833" t="s">
        <v>213</v>
      </c>
      <c r="F833" t="s">
        <v>863</v>
      </c>
      <c r="G833" s="7">
        <v>13743</v>
      </c>
      <c r="H833" t="s">
        <v>270</v>
      </c>
      <c r="I833" s="7">
        <v>10804</v>
      </c>
    </row>
    <row r="834" spans="1:9" x14ac:dyDescent="0.2">
      <c r="A834" t="str">
        <f t="shared" ref="A834:A896" si="13">_xlfn.CONCAT(B834,C834,D834)</f>
        <v>RosdistrocoreTeamFollowsRequester=falseclosedBy=dirk-thomas</v>
      </c>
      <c r="B834" t="s">
        <v>66</v>
      </c>
      <c r="C834" t="s">
        <v>61</v>
      </c>
      <c r="D834" t="s">
        <v>67</v>
      </c>
      <c r="E834" t="s">
        <v>864</v>
      </c>
      <c r="F834" t="s">
        <v>2029</v>
      </c>
      <c r="G834" s="7">
        <v>10097</v>
      </c>
      <c r="H834" t="s">
        <v>335</v>
      </c>
      <c r="I834" s="7">
        <v>10036</v>
      </c>
    </row>
    <row r="835" spans="1:9" x14ac:dyDescent="0.2">
      <c r="A835" t="str">
        <f t="shared" si="13"/>
        <v>Rosdistrofirst_Pull=TrueclosedBy=vrabaud</v>
      </c>
      <c r="B835" t="s">
        <v>66</v>
      </c>
      <c r="C835" t="s">
        <v>42</v>
      </c>
      <c r="D835" t="s">
        <v>68</v>
      </c>
      <c r="E835" t="s">
        <v>1287</v>
      </c>
      <c r="F835" t="s">
        <v>2030</v>
      </c>
      <c r="G835" s="7">
        <v>10454</v>
      </c>
      <c r="H835" t="s">
        <v>278</v>
      </c>
      <c r="I835" s="7">
        <v>10138</v>
      </c>
    </row>
    <row r="836" spans="1:9" x14ac:dyDescent="0.2">
      <c r="A836" t="str">
        <f t="shared" si="13"/>
        <v>RosdistrotypeDeveloper=externalclosedBy=dirk-thomas</v>
      </c>
      <c r="B836" t="s">
        <v>66</v>
      </c>
      <c r="C836" t="s">
        <v>47</v>
      </c>
      <c r="D836" t="s">
        <v>67</v>
      </c>
      <c r="E836" t="s">
        <v>1549</v>
      </c>
      <c r="F836" t="s">
        <v>1195</v>
      </c>
      <c r="G836" s="7">
        <v>10023</v>
      </c>
      <c r="H836" t="s">
        <v>270</v>
      </c>
      <c r="I836" s="7">
        <v>10007</v>
      </c>
    </row>
    <row r="837" spans="1:9" x14ac:dyDescent="0.2">
      <c r="A837" t="str">
        <f t="shared" si="13"/>
        <v>RosdistrocommitsPull_D=1 commitclosedBy=vrabaud</v>
      </c>
      <c r="B837" t="s">
        <v>66</v>
      </c>
      <c r="C837" t="s">
        <v>10</v>
      </c>
      <c r="D837" t="s">
        <v>68</v>
      </c>
      <c r="E837" t="s">
        <v>226</v>
      </c>
      <c r="F837" t="s">
        <v>2031</v>
      </c>
      <c r="G837" s="7">
        <v>10141</v>
      </c>
      <c r="H837" t="s">
        <v>387</v>
      </c>
      <c r="I837" s="7">
        <v>10051</v>
      </c>
    </row>
    <row r="838" spans="1:9" x14ac:dyDescent="0.2">
      <c r="A838" t="str">
        <f t="shared" si="13"/>
        <v>RosdistrocoreTeamFollowsRequester=falseclosedBy=vrabaud</v>
      </c>
      <c r="B838" t="s">
        <v>66</v>
      </c>
      <c r="C838" t="s">
        <v>61</v>
      </c>
      <c r="D838" t="s">
        <v>68</v>
      </c>
      <c r="E838" t="s">
        <v>1542</v>
      </c>
      <c r="F838" t="s">
        <v>2032</v>
      </c>
      <c r="G838" s="7">
        <v>10097</v>
      </c>
      <c r="H838" t="s">
        <v>256</v>
      </c>
      <c r="I838" s="7">
        <v>10034</v>
      </c>
    </row>
    <row r="839" spans="1:9" x14ac:dyDescent="0.2">
      <c r="A839" t="str">
        <f t="shared" si="13"/>
        <v>Rosdistrototal_lines_D=some linesclosedBy=vrabaud</v>
      </c>
      <c r="B839" t="s">
        <v>66</v>
      </c>
      <c r="C839" t="s">
        <v>94</v>
      </c>
      <c r="D839" t="s">
        <v>68</v>
      </c>
      <c r="E839" t="s">
        <v>1574</v>
      </c>
      <c r="F839" t="s">
        <v>2033</v>
      </c>
      <c r="G839" s="7">
        <v>10021</v>
      </c>
      <c r="H839" t="s">
        <v>216</v>
      </c>
      <c r="I839" s="7">
        <v>10006</v>
      </c>
    </row>
    <row r="840" spans="1:9" x14ac:dyDescent="0.2">
      <c r="A840" t="str">
        <f t="shared" si="13"/>
        <v>RosdistrotypeDeveloper=externalclosedBy=vrabaud</v>
      </c>
      <c r="B840" t="s">
        <v>66</v>
      </c>
      <c r="C840" t="s">
        <v>47</v>
      </c>
      <c r="D840" t="s">
        <v>68</v>
      </c>
      <c r="E840" t="s">
        <v>1551</v>
      </c>
      <c r="F840" t="s">
        <v>2034</v>
      </c>
      <c r="G840" s="7">
        <v>10021</v>
      </c>
      <c r="H840" t="s">
        <v>216</v>
      </c>
      <c r="I840" s="7">
        <v>10005</v>
      </c>
    </row>
    <row r="841" spans="1:9" x14ac:dyDescent="0.2">
      <c r="A841" t="str">
        <f t="shared" si="13"/>
        <v>Rosdistrofirst_Pull=FalseclosedBy=vrabaud</v>
      </c>
      <c r="B841" t="s">
        <v>66</v>
      </c>
      <c r="C841" t="s">
        <v>88</v>
      </c>
      <c r="D841" t="s">
        <v>68</v>
      </c>
      <c r="E841" t="s">
        <v>1575</v>
      </c>
      <c r="F841" t="s">
        <v>2035</v>
      </c>
      <c r="G841" t="s">
        <v>1556</v>
      </c>
      <c r="H841" t="s">
        <v>355</v>
      </c>
      <c r="I841" t="s">
        <v>934</v>
      </c>
    </row>
    <row r="842" spans="1:9" x14ac:dyDescent="0.2">
      <c r="A842" t="str">
        <f t="shared" si="13"/>
        <v>RosdistrochangedFiles_D=1 fileclosedBy=vrabaud</v>
      </c>
      <c r="B842" t="s">
        <v>66</v>
      </c>
      <c r="C842" t="s">
        <v>36</v>
      </c>
      <c r="D842" t="s">
        <v>68</v>
      </c>
      <c r="E842" t="s">
        <v>1580</v>
      </c>
      <c r="F842" t="s">
        <v>2036</v>
      </c>
      <c r="G842" t="s">
        <v>223</v>
      </c>
      <c r="H842" t="s">
        <v>539</v>
      </c>
      <c r="I842" t="s">
        <v>1934</v>
      </c>
    </row>
    <row r="843" spans="1:9" x14ac:dyDescent="0.2">
      <c r="A843" t="str">
        <f t="shared" si="13"/>
        <v>RosdistrocommitsPull_D=some commitsclosedBy=vrabaud</v>
      </c>
      <c r="B843" t="s">
        <v>66</v>
      </c>
      <c r="C843" t="s">
        <v>83</v>
      </c>
      <c r="D843" t="s">
        <v>68</v>
      </c>
      <c r="E843" t="s">
        <v>292</v>
      </c>
      <c r="F843" t="s">
        <v>2037</v>
      </c>
      <c r="G843" t="s">
        <v>1623</v>
      </c>
      <c r="H843" t="s">
        <v>982</v>
      </c>
      <c r="I843" t="s">
        <v>457</v>
      </c>
    </row>
    <row r="844" spans="1:9" x14ac:dyDescent="0.2">
      <c r="A844" t="str">
        <f t="shared" si="13"/>
        <v>RosdistrochangedFiles_D=many filesclosedBy=vrabaud</v>
      </c>
      <c r="B844" t="s">
        <v>66</v>
      </c>
      <c r="C844" t="s">
        <v>39</v>
      </c>
      <c r="D844" t="s">
        <v>68</v>
      </c>
      <c r="E844" t="s">
        <v>253</v>
      </c>
      <c r="F844" t="s">
        <v>560</v>
      </c>
      <c r="G844" t="s">
        <v>475</v>
      </c>
      <c r="H844" t="s">
        <v>345</v>
      </c>
      <c r="I844" t="s">
        <v>2038</v>
      </c>
    </row>
    <row r="845" spans="1:9" x14ac:dyDescent="0.2">
      <c r="A845" t="str">
        <f t="shared" si="13"/>
        <v>RosdistrocommitsPull_D=some commitsclosedBy=wjwwood</v>
      </c>
      <c r="B845" t="s">
        <v>66</v>
      </c>
      <c r="C845" t="s">
        <v>83</v>
      </c>
      <c r="D845" t="s">
        <v>69</v>
      </c>
      <c r="E845" t="s">
        <v>1127</v>
      </c>
      <c r="F845" t="s">
        <v>2039</v>
      </c>
      <c r="G845" s="7">
        <v>10659</v>
      </c>
      <c r="H845" t="s">
        <v>294</v>
      </c>
      <c r="I845" s="7">
        <v>10143</v>
      </c>
    </row>
    <row r="846" spans="1:9" x14ac:dyDescent="0.2">
      <c r="A846" t="str">
        <f t="shared" si="13"/>
        <v>RosdistrocoreTeamFollowsRequester=falseclosedBy=tfoote</v>
      </c>
      <c r="B846" t="s">
        <v>66</v>
      </c>
      <c r="C846" t="s">
        <v>61</v>
      </c>
      <c r="D846" t="s">
        <v>70</v>
      </c>
      <c r="E846" t="s">
        <v>1543</v>
      </c>
      <c r="F846" t="s">
        <v>2040</v>
      </c>
      <c r="G846" s="7">
        <v>10097</v>
      </c>
      <c r="H846" t="s">
        <v>341</v>
      </c>
      <c r="I846" s="7">
        <v>10024</v>
      </c>
    </row>
    <row r="847" spans="1:9" x14ac:dyDescent="0.2">
      <c r="A847" t="str">
        <f t="shared" si="13"/>
        <v>Rosdistrototal_lines_D=many linesclosedBy=dirk-thomas</v>
      </c>
      <c r="B847" t="s">
        <v>66</v>
      </c>
      <c r="C847" t="s">
        <v>93</v>
      </c>
      <c r="D847" t="s">
        <v>67</v>
      </c>
      <c r="E847" t="s">
        <v>241</v>
      </c>
      <c r="F847" t="s">
        <v>2040</v>
      </c>
      <c r="G847" t="s">
        <v>1642</v>
      </c>
      <c r="H847" t="s">
        <v>1643</v>
      </c>
      <c r="I847" t="s">
        <v>2041</v>
      </c>
    </row>
    <row r="848" spans="1:9" x14ac:dyDescent="0.2">
      <c r="A848" t="str">
        <f t="shared" si="13"/>
        <v>RosdistrocommitsPull_D=many commitsclosedBy=vrabaud</v>
      </c>
      <c r="B848" t="s">
        <v>66</v>
      </c>
      <c r="C848" t="s">
        <v>33</v>
      </c>
      <c r="D848" t="s">
        <v>68</v>
      </c>
      <c r="E848" t="s">
        <v>253</v>
      </c>
      <c r="F848" t="s">
        <v>572</v>
      </c>
      <c r="G848" t="s">
        <v>1655</v>
      </c>
      <c r="H848" t="s">
        <v>237</v>
      </c>
      <c r="I848" t="s">
        <v>2042</v>
      </c>
    </row>
    <row r="849" spans="1:9" x14ac:dyDescent="0.2">
      <c r="A849" t="str">
        <f t="shared" si="13"/>
        <v>RosdistrotypeDeveloper=externalclosedBy=tfoote</v>
      </c>
      <c r="B849" t="s">
        <v>66</v>
      </c>
      <c r="C849" t="s">
        <v>47</v>
      </c>
      <c r="D849" t="s">
        <v>70</v>
      </c>
      <c r="E849" t="s">
        <v>1555</v>
      </c>
      <c r="F849" t="s">
        <v>2043</v>
      </c>
      <c r="G849" t="s">
        <v>1556</v>
      </c>
      <c r="H849" t="s">
        <v>371</v>
      </c>
      <c r="I849" t="s">
        <v>1735</v>
      </c>
    </row>
    <row r="850" spans="1:9" x14ac:dyDescent="0.2">
      <c r="A850" t="str">
        <f t="shared" si="13"/>
        <v>RosdistrotypeDeveloper=coreclosedBy=vrabaud</v>
      </c>
      <c r="B850" t="s">
        <v>66</v>
      </c>
      <c r="C850" t="s">
        <v>45</v>
      </c>
      <c r="D850" t="s">
        <v>68</v>
      </c>
      <c r="E850" t="s">
        <v>253</v>
      </c>
      <c r="F850" t="s">
        <v>2044</v>
      </c>
      <c r="G850" t="s">
        <v>1658</v>
      </c>
      <c r="H850" t="s">
        <v>590</v>
      </c>
      <c r="I850" t="s">
        <v>2045</v>
      </c>
    </row>
    <row r="851" spans="1:9" x14ac:dyDescent="0.2">
      <c r="A851" t="str">
        <f t="shared" si="13"/>
        <v>RosdistrotypeDeveloper=coreclosedBy=dirk-thomas</v>
      </c>
      <c r="B851" t="s">
        <v>66</v>
      </c>
      <c r="C851" t="s">
        <v>45</v>
      </c>
      <c r="D851" t="s">
        <v>67</v>
      </c>
      <c r="E851" t="s">
        <v>253</v>
      </c>
      <c r="F851" t="s">
        <v>2044</v>
      </c>
      <c r="G851" t="s">
        <v>1661</v>
      </c>
      <c r="H851" t="s">
        <v>371</v>
      </c>
      <c r="I851" t="s">
        <v>2046</v>
      </c>
    </row>
    <row r="852" spans="1:9" x14ac:dyDescent="0.2">
      <c r="A852" t="str">
        <f t="shared" si="13"/>
        <v>Rosdistrofirst_Pull=FalseclosedBy=tfoote</v>
      </c>
      <c r="B852" t="s">
        <v>66</v>
      </c>
      <c r="C852" t="s">
        <v>88</v>
      </c>
      <c r="D852" t="s">
        <v>70</v>
      </c>
      <c r="E852" t="s">
        <v>1587</v>
      </c>
      <c r="F852" t="s">
        <v>2047</v>
      </c>
      <c r="G852" t="s">
        <v>1589</v>
      </c>
      <c r="H852" t="s">
        <v>1590</v>
      </c>
      <c r="I852" t="s">
        <v>690</v>
      </c>
    </row>
    <row r="853" spans="1:9" x14ac:dyDescent="0.2">
      <c r="A853" t="str">
        <f t="shared" si="13"/>
        <v>Rosdistrofirst_Pull=FalseclosedBy=wjwwood</v>
      </c>
      <c r="B853" t="s">
        <v>66</v>
      </c>
      <c r="C853" t="s">
        <v>88</v>
      </c>
      <c r="D853" t="s">
        <v>69</v>
      </c>
      <c r="E853" t="s">
        <v>1570</v>
      </c>
      <c r="F853" t="s">
        <v>2048</v>
      </c>
      <c r="G853" s="7">
        <v>10131</v>
      </c>
      <c r="H853" t="s">
        <v>304</v>
      </c>
      <c r="I853" s="7">
        <v>10031</v>
      </c>
    </row>
    <row r="854" spans="1:9" x14ac:dyDescent="0.2">
      <c r="A854" t="str">
        <f t="shared" si="13"/>
        <v>Rosdistrototal_lines_D=some linesclosedBy=tfoote</v>
      </c>
      <c r="B854" t="s">
        <v>66</v>
      </c>
      <c r="C854" t="s">
        <v>94</v>
      </c>
      <c r="D854" t="s">
        <v>70</v>
      </c>
      <c r="E854" t="s">
        <v>1593</v>
      </c>
      <c r="F854" t="s">
        <v>2049</v>
      </c>
      <c r="G854" t="s">
        <v>1594</v>
      </c>
      <c r="H854" t="s">
        <v>1595</v>
      </c>
      <c r="I854" t="s">
        <v>1755</v>
      </c>
    </row>
    <row r="855" spans="1:9" x14ac:dyDescent="0.2">
      <c r="A855" t="str">
        <f t="shared" si="13"/>
        <v>RosdistrochangedFiles_D=1 fileclosedBy=wjwwood</v>
      </c>
      <c r="B855" t="s">
        <v>66</v>
      </c>
      <c r="C855" t="s">
        <v>36</v>
      </c>
      <c r="D855" t="s">
        <v>69</v>
      </c>
      <c r="E855" t="s">
        <v>1423</v>
      </c>
      <c r="F855" t="s">
        <v>1212</v>
      </c>
      <c r="G855" s="7">
        <v>10041</v>
      </c>
      <c r="H855" t="s">
        <v>278</v>
      </c>
      <c r="I855" s="7">
        <v>10008</v>
      </c>
    </row>
    <row r="856" spans="1:9" x14ac:dyDescent="0.2">
      <c r="A856" t="str">
        <f t="shared" si="13"/>
        <v>Rosdistrototal_lines_D=some linesclosedBy=wjwwood</v>
      </c>
      <c r="B856" t="s">
        <v>66</v>
      </c>
      <c r="C856" t="s">
        <v>94</v>
      </c>
      <c r="D856" t="s">
        <v>69</v>
      </c>
      <c r="E856" t="s">
        <v>1572</v>
      </c>
      <c r="F856" t="s">
        <v>2050</v>
      </c>
      <c r="G856" s="7">
        <v>10029</v>
      </c>
      <c r="H856" t="s">
        <v>214</v>
      </c>
      <c r="I856" s="7">
        <v>10005</v>
      </c>
    </row>
    <row r="857" spans="1:9" x14ac:dyDescent="0.2">
      <c r="A857" t="str">
        <f t="shared" si="13"/>
        <v>RosdistrotypeDeveloper=externalclosedBy=wjwwood</v>
      </c>
      <c r="B857" t="s">
        <v>66</v>
      </c>
      <c r="C857" t="s">
        <v>47</v>
      </c>
      <c r="D857" t="s">
        <v>69</v>
      </c>
      <c r="E857" t="s">
        <v>1553</v>
      </c>
      <c r="F857" t="s">
        <v>2051</v>
      </c>
      <c r="G857" s="7">
        <v>10007</v>
      </c>
      <c r="H857" t="s">
        <v>202</v>
      </c>
      <c r="I857" t="s">
        <v>1036</v>
      </c>
    </row>
    <row r="858" spans="1:9" x14ac:dyDescent="0.2">
      <c r="A858" t="str">
        <f t="shared" si="13"/>
        <v>RosdistrocommitsPull_D=1 commitclosedBy=wjwwood</v>
      </c>
      <c r="B858" t="s">
        <v>66</v>
      </c>
      <c r="C858" t="s">
        <v>10</v>
      </c>
      <c r="D858" t="s">
        <v>69</v>
      </c>
      <c r="E858" t="s">
        <v>1591</v>
      </c>
      <c r="F858" t="s">
        <v>2052</v>
      </c>
      <c r="G858" t="s">
        <v>594</v>
      </c>
      <c r="H858" t="s">
        <v>590</v>
      </c>
      <c r="I858" t="s">
        <v>1735</v>
      </c>
    </row>
    <row r="859" spans="1:9" x14ac:dyDescent="0.2">
      <c r="A859" t="str">
        <f t="shared" si="13"/>
        <v>RosdistrochangedFiles_D=1 fileclosedBy=tfoote</v>
      </c>
      <c r="B859" t="s">
        <v>66</v>
      </c>
      <c r="C859" t="s">
        <v>36</v>
      </c>
      <c r="D859" t="s">
        <v>70</v>
      </c>
      <c r="E859" t="s">
        <v>1601</v>
      </c>
      <c r="F859" t="s">
        <v>2053</v>
      </c>
      <c r="G859" t="s">
        <v>1603</v>
      </c>
      <c r="H859" t="s">
        <v>1389</v>
      </c>
      <c r="I859" t="s">
        <v>876</v>
      </c>
    </row>
    <row r="860" spans="1:9" x14ac:dyDescent="0.2">
      <c r="A860" t="str">
        <f t="shared" si="13"/>
        <v>Rosdistrototal_lines_D=1 lineclosedBy=vrabaud</v>
      </c>
      <c r="B860" t="s">
        <v>66</v>
      </c>
      <c r="C860" t="s">
        <v>91</v>
      </c>
      <c r="D860" t="s">
        <v>68</v>
      </c>
      <c r="E860" t="s">
        <v>372</v>
      </c>
      <c r="F860" t="s">
        <v>1553</v>
      </c>
      <c r="G860" t="s">
        <v>1175</v>
      </c>
      <c r="H860" t="s">
        <v>348</v>
      </c>
      <c r="I860" t="s">
        <v>2054</v>
      </c>
    </row>
    <row r="861" spans="1:9" x14ac:dyDescent="0.2">
      <c r="A861" t="str">
        <f t="shared" si="13"/>
        <v>RosdistrocommitsPull_D=1 commitclosedBy=tfoote</v>
      </c>
      <c r="B861" t="s">
        <v>66</v>
      </c>
      <c r="C861" t="s">
        <v>10</v>
      </c>
      <c r="D861" t="s">
        <v>70</v>
      </c>
      <c r="E861" t="s">
        <v>1605</v>
      </c>
      <c r="F861" t="s">
        <v>2055</v>
      </c>
      <c r="G861" t="s">
        <v>1606</v>
      </c>
      <c r="H861" t="s">
        <v>1607</v>
      </c>
      <c r="I861" t="s">
        <v>2056</v>
      </c>
    </row>
    <row r="862" spans="1:9" x14ac:dyDescent="0.2">
      <c r="A862" t="str">
        <f t="shared" si="13"/>
        <v>RosdistrocoreTeamFollowsRequester=falseclosedBy=wjwwood</v>
      </c>
      <c r="B862" t="s">
        <v>66</v>
      </c>
      <c r="C862" t="s">
        <v>61</v>
      </c>
      <c r="D862" t="s">
        <v>69</v>
      </c>
      <c r="E862" t="s">
        <v>583</v>
      </c>
      <c r="F862" t="s">
        <v>2057</v>
      </c>
      <c r="G862" t="s">
        <v>1565</v>
      </c>
      <c r="H862" t="s">
        <v>1566</v>
      </c>
      <c r="I862" t="s">
        <v>690</v>
      </c>
    </row>
    <row r="863" spans="1:9" x14ac:dyDescent="0.2">
      <c r="A863" t="str">
        <f t="shared" si="13"/>
        <v>RosdistrochangedFiles_D=some filesclosedBy=wjwwood</v>
      </c>
      <c r="B863" t="s">
        <v>66</v>
      </c>
      <c r="C863" t="s">
        <v>77</v>
      </c>
      <c r="D863" t="s">
        <v>69</v>
      </c>
      <c r="E863" t="s">
        <v>428</v>
      </c>
      <c r="F863" t="s">
        <v>2058</v>
      </c>
      <c r="G863" t="s">
        <v>1629</v>
      </c>
      <c r="H863" t="s">
        <v>590</v>
      </c>
      <c r="I863" t="s">
        <v>2059</v>
      </c>
    </row>
    <row r="864" spans="1:9" x14ac:dyDescent="0.2">
      <c r="A864" t="str">
        <f t="shared" si="13"/>
        <v>RosdistrotypeDeveloper=coreclosedBy=wjwwood</v>
      </c>
      <c r="B864" t="s">
        <v>66</v>
      </c>
      <c r="C864" t="s">
        <v>45</v>
      </c>
      <c r="D864" t="s">
        <v>69</v>
      </c>
      <c r="E864" t="s">
        <v>220</v>
      </c>
      <c r="F864" t="s">
        <v>2060</v>
      </c>
      <c r="G864" t="s">
        <v>1652</v>
      </c>
      <c r="H864" t="s">
        <v>225</v>
      </c>
      <c r="I864" t="s">
        <v>2061</v>
      </c>
    </row>
    <row r="865" spans="1:9" x14ac:dyDescent="0.2">
      <c r="A865" t="str">
        <f t="shared" si="13"/>
        <v>RosdistrochangedFiles_D=many filesclosedBy=wjwwood</v>
      </c>
      <c r="B865" t="s">
        <v>66</v>
      </c>
      <c r="C865" t="s">
        <v>39</v>
      </c>
      <c r="D865" t="s">
        <v>69</v>
      </c>
      <c r="E865" t="s">
        <v>290</v>
      </c>
      <c r="F865" t="s">
        <v>2062</v>
      </c>
      <c r="G865" t="s">
        <v>1653</v>
      </c>
      <c r="H865" t="s">
        <v>230</v>
      </c>
      <c r="I865" t="s">
        <v>2063</v>
      </c>
    </row>
    <row r="866" spans="1:9" x14ac:dyDescent="0.2">
      <c r="A866" t="str">
        <f t="shared" si="13"/>
        <v>Rosdistrofirst_Pull=TrueclosedBy=wjwwood</v>
      </c>
      <c r="B866" t="s">
        <v>66</v>
      </c>
      <c r="C866" t="s">
        <v>42</v>
      </c>
      <c r="D866" t="s">
        <v>69</v>
      </c>
      <c r="E866" t="s">
        <v>1332</v>
      </c>
      <c r="F866" t="s">
        <v>2064</v>
      </c>
      <c r="G866" t="s">
        <v>1631</v>
      </c>
      <c r="H866" t="s">
        <v>575</v>
      </c>
      <c r="I866" t="s">
        <v>2065</v>
      </c>
    </row>
    <row r="867" spans="1:9" x14ac:dyDescent="0.2">
      <c r="A867" t="str">
        <f t="shared" si="13"/>
        <v>RosdistrocommitsPull_D=some commitsclosedBy=dirk-thomas</v>
      </c>
      <c r="B867" t="s">
        <v>66</v>
      </c>
      <c r="C867" t="s">
        <v>83</v>
      </c>
      <c r="D867" t="s">
        <v>67</v>
      </c>
      <c r="E867" t="s">
        <v>317</v>
      </c>
      <c r="F867" t="s">
        <v>2066</v>
      </c>
      <c r="G867" t="s">
        <v>1635</v>
      </c>
      <c r="H867" t="s">
        <v>1636</v>
      </c>
      <c r="I867" t="s">
        <v>595</v>
      </c>
    </row>
    <row r="868" spans="1:9" x14ac:dyDescent="0.2">
      <c r="A868" t="str">
        <f t="shared" si="13"/>
        <v>Rosdistrototal_lines_D=1 lineclosedBy=dirk-thomas</v>
      </c>
      <c r="B868" t="s">
        <v>66</v>
      </c>
      <c r="C868" t="s">
        <v>91</v>
      </c>
      <c r="D868" t="s">
        <v>67</v>
      </c>
      <c r="E868" t="s">
        <v>353</v>
      </c>
      <c r="F868" t="s">
        <v>2067</v>
      </c>
      <c r="G868" t="s">
        <v>1651</v>
      </c>
      <c r="H868" t="s">
        <v>441</v>
      </c>
      <c r="I868" t="s">
        <v>2068</v>
      </c>
    </row>
    <row r="869" spans="1:9" x14ac:dyDescent="0.2">
      <c r="A869" t="str">
        <f t="shared" si="13"/>
        <v>Rosdistrofirst_Pull=TrueclosedBy=dirk-thomas</v>
      </c>
      <c r="B869" t="s">
        <v>66</v>
      </c>
      <c r="C869" t="s">
        <v>42</v>
      </c>
      <c r="D869" t="s">
        <v>67</v>
      </c>
      <c r="E869" t="s">
        <v>241</v>
      </c>
      <c r="F869" t="s">
        <v>178</v>
      </c>
      <c r="G869" t="s">
        <v>1640</v>
      </c>
      <c r="H869" t="s">
        <v>1641</v>
      </c>
      <c r="I869" t="s">
        <v>2069</v>
      </c>
    </row>
    <row r="870" spans="1:9" x14ac:dyDescent="0.2">
      <c r="A870" t="str">
        <f t="shared" si="13"/>
        <v>Rosdistrototal_lines_D=many linesclosedBy=wjwwood</v>
      </c>
      <c r="B870" t="s">
        <v>66</v>
      </c>
      <c r="C870" t="s">
        <v>93</v>
      </c>
      <c r="D870" t="s">
        <v>69</v>
      </c>
      <c r="E870" t="s">
        <v>352</v>
      </c>
      <c r="F870" t="s">
        <v>2070</v>
      </c>
      <c r="G870" t="s">
        <v>535</v>
      </c>
      <c r="H870" t="s">
        <v>452</v>
      </c>
      <c r="I870" t="s">
        <v>2071</v>
      </c>
    </row>
    <row r="871" spans="1:9" x14ac:dyDescent="0.2">
      <c r="A871" t="str">
        <f t="shared" si="13"/>
        <v>RosdistrocommitsPull_D=many commitsclosedBy=wjwwood</v>
      </c>
      <c r="B871" t="s">
        <v>66</v>
      </c>
      <c r="C871" t="s">
        <v>33</v>
      </c>
      <c r="D871" t="s">
        <v>69</v>
      </c>
      <c r="E871" t="s">
        <v>412</v>
      </c>
      <c r="F871" t="s">
        <v>2072</v>
      </c>
      <c r="G871" t="s">
        <v>1662</v>
      </c>
      <c r="H871" t="s">
        <v>345</v>
      </c>
      <c r="I871" t="s">
        <v>2073</v>
      </c>
    </row>
    <row r="872" spans="1:9" x14ac:dyDescent="0.2">
      <c r="A872" t="str">
        <f t="shared" si="13"/>
        <v>RosdistrochangedFiles_D=some filesclosedBy=dirk-thomas</v>
      </c>
      <c r="B872" t="s">
        <v>66</v>
      </c>
      <c r="C872" t="s">
        <v>77</v>
      </c>
      <c r="D872" t="s">
        <v>67</v>
      </c>
      <c r="E872" t="s">
        <v>279</v>
      </c>
      <c r="F872" t="s">
        <v>2074</v>
      </c>
      <c r="G872" t="s">
        <v>1646</v>
      </c>
      <c r="H872" t="s">
        <v>1647</v>
      </c>
      <c r="I872" t="s">
        <v>2075</v>
      </c>
    </row>
    <row r="873" spans="1:9" x14ac:dyDescent="0.2">
      <c r="A873" t="str">
        <f t="shared" si="13"/>
        <v>RosdistrocommitsPull_D=many commitsclosedBy=dirk-thomas</v>
      </c>
      <c r="B873" t="s">
        <v>66</v>
      </c>
      <c r="C873" t="s">
        <v>33</v>
      </c>
      <c r="D873" t="s">
        <v>67</v>
      </c>
      <c r="E873" t="s">
        <v>247</v>
      </c>
      <c r="F873" t="s">
        <v>633</v>
      </c>
      <c r="G873" t="s">
        <v>1663</v>
      </c>
      <c r="H873" t="s">
        <v>559</v>
      </c>
      <c r="I873" t="s">
        <v>2076</v>
      </c>
    </row>
    <row r="874" spans="1:9" x14ac:dyDescent="0.2">
      <c r="A874" t="str">
        <f t="shared" si="13"/>
        <v>RosdistrocoreTeamFollowsRequester=trueclosedBy=130s</v>
      </c>
      <c r="B874" t="s">
        <v>66</v>
      </c>
      <c r="C874" t="s">
        <v>58</v>
      </c>
      <c r="D874" t="s">
        <v>73</v>
      </c>
      <c r="E874" t="s">
        <v>412</v>
      </c>
      <c r="F874" t="s">
        <v>2077</v>
      </c>
      <c r="G874" s="7">
        <v>1043455</v>
      </c>
      <c r="H874" t="s">
        <v>412</v>
      </c>
      <c r="I874" s="7">
        <v>11211</v>
      </c>
    </row>
    <row r="875" spans="1:9" x14ac:dyDescent="0.2">
      <c r="A875" t="str">
        <f t="shared" si="13"/>
        <v>Rosdistrofirst_Pull=TrueclosedBy=kwc</v>
      </c>
      <c r="B875" t="s">
        <v>66</v>
      </c>
      <c r="C875" t="s">
        <v>42</v>
      </c>
      <c r="D875" t="s">
        <v>72</v>
      </c>
      <c r="E875" t="s">
        <v>312</v>
      </c>
      <c r="F875" t="s">
        <v>1893</v>
      </c>
      <c r="G875" s="7">
        <v>139732</v>
      </c>
      <c r="H875" t="s">
        <v>251</v>
      </c>
      <c r="I875" s="7">
        <v>10521</v>
      </c>
    </row>
    <row r="876" spans="1:9" x14ac:dyDescent="0.2">
      <c r="A876" t="str">
        <f t="shared" si="13"/>
        <v>RosdistrocommitsPull_D=some commitsclosedBy=isucan</v>
      </c>
      <c r="B876" t="s">
        <v>66</v>
      </c>
      <c r="C876" t="s">
        <v>83</v>
      </c>
      <c r="D876" t="s">
        <v>71</v>
      </c>
      <c r="E876" t="s">
        <v>489</v>
      </c>
      <c r="F876" t="s">
        <v>955</v>
      </c>
      <c r="G876" s="7">
        <v>16421</v>
      </c>
      <c r="H876" t="s">
        <v>278</v>
      </c>
      <c r="I876" s="7">
        <v>10081</v>
      </c>
    </row>
    <row r="877" spans="1:9" x14ac:dyDescent="0.2">
      <c r="A877" t="str">
        <f t="shared" si="13"/>
        <v>Rosdistrofirst_Pull=TrueclosedBy=isucan</v>
      </c>
      <c r="B877" t="s">
        <v>66</v>
      </c>
      <c r="C877" t="s">
        <v>42</v>
      </c>
      <c r="D877" t="s">
        <v>71</v>
      </c>
      <c r="E877" t="s">
        <v>220</v>
      </c>
      <c r="F877" t="s">
        <v>953</v>
      </c>
      <c r="G877" s="7">
        <v>15304</v>
      </c>
      <c r="H877" t="s">
        <v>214</v>
      </c>
      <c r="I877" s="7">
        <v>10058</v>
      </c>
    </row>
    <row r="878" spans="1:9" x14ac:dyDescent="0.2">
      <c r="A878" t="str">
        <f t="shared" si="13"/>
        <v>Rosdistrototal_lines_D=many linesclosedBy=kwc</v>
      </c>
      <c r="B878" t="s">
        <v>66</v>
      </c>
      <c r="C878" t="s">
        <v>93</v>
      </c>
      <c r="D878" t="s">
        <v>72</v>
      </c>
      <c r="E878" t="s">
        <v>247</v>
      </c>
      <c r="F878" t="s">
        <v>2078</v>
      </c>
      <c r="G878" s="7">
        <v>53469</v>
      </c>
      <c r="H878" t="s">
        <v>278</v>
      </c>
      <c r="I878" s="7">
        <v>10141</v>
      </c>
    </row>
    <row r="879" spans="1:9" x14ac:dyDescent="0.2">
      <c r="A879" t="str">
        <f t="shared" si="13"/>
        <v>RosdistrochangedFiles_D=some filesclosedBy=isucan</v>
      </c>
      <c r="B879" t="s">
        <v>66</v>
      </c>
      <c r="C879" t="s">
        <v>77</v>
      </c>
      <c r="D879" t="s">
        <v>71</v>
      </c>
      <c r="E879" t="s">
        <v>290</v>
      </c>
      <c r="F879" t="s">
        <v>792</v>
      </c>
      <c r="G879" s="7">
        <v>13425</v>
      </c>
      <c r="H879" t="s">
        <v>218</v>
      </c>
      <c r="I879" s="7">
        <v>10028</v>
      </c>
    </row>
    <row r="880" spans="1:9" x14ac:dyDescent="0.2">
      <c r="A880" t="str">
        <f t="shared" si="13"/>
        <v>RosdistrocommitsPull_D=some commitsclosedBy=kwc</v>
      </c>
      <c r="B880" t="s">
        <v>66</v>
      </c>
      <c r="C880" t="s">
        <v>83</v>
      </c>
      <c r="D880" t="s">
        <v>72</v>
      </c>
      <c r="E880" t="s">
        <v>290</v>
      </c>
      <c r="F880" t="s">
        <v>1104</v>
      </c>
      <c r="G880" s="7">
        <v>42836</v>
      </c>
      <c r="H880" t="s">
        <v>294</v>
      </c>
      <c r="I880" s="7">
        <v>10112</v>
      </c>
    </row>
    <row r="881" spans="1:9" x14ac:dyDescent="0.2">
      <c r="A881" t="str">
        <f t="shared" si="13"/>
        <v>Rosdistrototal_lines_D=some linesclosedBy=isucan</v>
      </c>
      <c r="B881" t="s">
        <v>66</v>
      </c>
      <c r="C881" t="s">
        <v>94</v>
      </c>
      <c r="D881" t="s">
        <v>71</v>
      </c>
      <c r="E881" t="s">
        <v>885</v>
      </c>
      <c r="F881" t="s">
        <v>754</v>
      </c>
      <c r="G881" s="7">
        <v>10131</v>
      </c>
      <c r="H881" t="s">
        <v>198</v>
      </c>
      <c r="I881" t="s">
        <v>20</v>
      </c>
    </row>
    <row r="882" spans="1:9" x14ac:dyDescent="0.2">
      <c r="A882" t="str">
        <f t="shared" si="13"/>
        <v>RosdistrocoreTeamFollowsRequester=falseclosedBy=isucan</v>
      </c>
      <c r="B882" t="s">
        <v>66</v>
      </c>
      <c r="C882" t="s">
        <v>61</v>
      </c>
      <c r="D882" t="s">
        <v>71</v>
      </c>
      <c r="E882" t="s">
        <v>1288</v>
      </c>
      <c r="F882" t="s">
        <v>901</v>
      </c>
      <c r="G882" s="7">
        <v>10097</v>
      </c>
      <c r="H882" t="s">
        <v>198</v>
      </c>
      <c r="I882" t="s">
        <v>20</v>
      </c>
    </row>
    <row r="883" spans="1:9" x14ac:dyDescent="0.2">
      <c r="A883" t="str">
        <f t="shared" si="13"/>
        <v>RosdistrotypeDeveloper=externalclosedBy=isucan</v>
      </c>
      <c r="B883" t="s">
        <v>66</v>
      </c>
      <c r="C883" t="s">
        <v>47</v>
      </c>
      <c r="D883" t="s">
        <v>71</v>
      </c>
      <c r="E883" t="s">
        <v>297</v>
      </c>
      <c r="F883" t="s">
        <v>806</v>
      </c>
      <c r="G883" t="s">
        <v>660</v>
      </c>
      <c r="H883" t="s">
        <v>230</v>
      </c>
      <c r="I883" t="s">
        <v>1009</v>
      </c>
    </row>
    <row r="884" spans="1:9" x14ac:dyDescent="0.2">
      <c r="A884" t="str">
        <f t="shared" si="13"/>
        <v>Rosdistrofirst_Pull=FalseclosedBy=isucan</v>
      </c>
      <c r="B884" t="s">
        <v>66</v>
      </c>
      <c r="C884" t="s">
        <v>88</v>
      </c>
      <c r="D884" t="s">
        <v>71</v>
      </c>
      <c r="E884" t="s">
        <v>1597</v>
      </c>
      <c r="F884" t="s">
        <v>1763</v>
      </c>
      <c r="G884" t="s">
        <v>1598</v>
      </c>
      <c r="H884" t="s">
        <v>237</v>
      </c>
      <c r="I884" t="s">
        <v>1121</v>
      </c>
    </row>
    <row r="885" spans="1:9" x14ac:dyDescent="0.2">
      <c r="A885" t="str">
        <f t="shared" si="13"/>
        <v>RosdistrochangedFiles_D=1 fileclosedBy=isucan</v>
      </c>
      <c r="B885" t="s">
        <v>66</v>
      </c>
      <c r="C885" t="s">
        <v>36</v>
      </c>
      <c r="D885" t="s">
        <v>71</v>
      </c>
      <c r="E885" t="s">
        <v>447</v>
      </c>
      <c r="F885" t="s">
        <v>1763</v>
      </c>
      <c r="G885" t="s">
        <v>97</v>
      </c>
      <c r="H885" t="s">
        <v>590</v>
      </c>
      <c r="I885" t="s">
        <v>1121</v>
      </c>
    </row>
    <row r="886" spans="1:9" x14ac:dyDescent="0.2">
      <c r="A886" t="str">
        <f t="shared" si="13"/>
        <v>RosdistrocommitsPull_D=1 commitclosedBy=isucan</v>
      </c>
      <c r="B886" t="s">
        <v>66</v>
      </c>
      <c r="C886" t="s">
        <v>10</v>
      </c>
      <c r="D886" t="s">
        <v>71</v>
      </c>
      <c r="E886" t="s">
        <v>317</v>
      </c>
      <c r="F886" t="s">
        <v>364</v>
      </c>
      <c r="G886" t="s">
        <v>1608</v>
      </c>
      <c r="H886" t="s">
        <v>472</v>
      </c>
      <c r="I886" t="s">
        <v>1764</v>
      </c>
    </row>
    <row r="887" spans="1:9" x14ac:dyDescent="0.2">
      <c r="A887" t="str">
        <f t="shared" si="13"/>
        <v>RosdistrocoreTeamFollowsRequester=falseclosedBy=kwc</v>
      </c>
      <c r="B887" t="s">
        <v>66</v>
      </c>
      <c r="C887" t="s">
        <v>61</v>
      </c>
      <c r="D887" t="s">
        <v>72</v>
      </c>
      <c r="E887" t="s">
        <v>312</v>
      </c>
      <c r="F887" t="s">
        <v>312</v>
      </c>
      <c r="G887" t="s">
        <v>1585</v>
      </c>
      <c r="H887" t="s">
        <v>367</v>
      </c>
      <c r="I887" t="s">
        <v>1752</v>
      </c>
    </row>
    <row r="888" spans="1:9" x14ac:dyDescent="0.2">
      <c r="A888" t="str">
        <f t="shared" si="13"/>
        <v>RosdistrotypeDeveloper=externalclosedBy=kwc</v>
      </c>
      <c r="B888" t="s">
        <v>66</v>
      </c>
      <c r="C888" t="s">
        <v>47</v>
      </c>
      <c r="D888" t="s">
        <v>72</v>
      </c>
      <c r="E888" t="s">
        <v>312</v>
      </c>
      <c r="F888" t="s">
        <v>312</v>
      </c>
      <c r="G888" t="s">
        <v>1583</v>
      </c>
      <c r="H888" t="s">
        <v>367</v>
      </c>
      <c r="I888" t="s">
        <v>1752</v>
      </c>
    </row>
    <row r="889" spans="1:9" x14ac:dyDescent="0.2">
      <c r="A889" t="str">
        <f t="shared" si="13"/>
        <v>RosdistrochangedFiles_D=1 fileclosedBy=kwc</v>
      </c>
      <c r="B889" t="s">
        <v>66</v>
      </c>
      <c r="C889" t="s">
        <v>36</v>
      </c>
      <c r="D889" t="s">
        <v>72</v>
      </c>
      <c r="E889" t="s">
        <v>353</v>
      </c>
      <c r="F889" t="s">
        <v>251</v>
      </c>
      <c r="G889" t="s">
        <v>1610</v>
      </c>
      <c r="H889" t="s">
        <v>590</v>
      </c>
      <c r="I889" t="s">
        <v>1121</v>
      </c>
    </row>
    <row r="890" spans="1:9" x14ac:dyDescent="0.2">
      <c r="A890" t="str">
        <f t="shared" si="13"/>
        <v>Rosdistrototal_lines_D=some linesclosedBy=kwc</v>
      </c>
      <c r="B890" t="s">
        <v>66</v>
      </c>
      <c r="C890" t="s">
        <v>94</v>
      </c>
      <c r="D890" t="s">
        <v>72</v>
      </c>
      <c r="E890" t="s">
        <v>432</v>
      </c>
      <c r="F890" t="s">
        <v>722</v>
      </c>
      <c r="G890" t="s">
        <v>712</v>
      </c>
      <c r="H890" t="s">
        <v>472</v>
      </c>
      <c r="I890" t="s">
        <v>1764</v>
      </c>
    </row>
    <row r="891" spans="1:9" x14ac:dyDescent="0.2">
      <c r="A891" t="str">
        <f t="shared" si="13"/>
        <v>RosdistrocommitsPull_D=1 commitclosedBy=kwc</v>
      </c>
      <c r="B891" t="s">
        <v>66</v>
      </c>
      <c r="C891" t="s">
        <v>10</v>
      </c>
      <c r="D891" t="s">
        <v>72</v>
      </c>
      <c r="E891" t="s">
        <v>274</v>
      </c>
      <c r="F891" t="s">
        <v>304</v>
      </c>
      <c r="G891" t="s">
        <v>807</v>
      </c>
      <c r="H891" t="s">
        <v>348</v>
      </c>
      <c r="I891" t="s">
        <v>1271</v>
      </c>
    </row>
    <row r="892" spans="1:9" x14ac:dyDescent="0.2">
      <c r="A892" t="str">
        <f t="shared" si="13"/>
        <v>RosdistrocommitsPull_D=1 commitclosedBy=130s</v>
      </c>
      <c r="B892" t="s">
        <v>66</v>
      </c>
      <c r="C892" t="s">
        <v>10</v>
      </c>
      <c r="D892" t="s">
        <v>73</v>
      </c>
      <c r="E892" t="s">
        <v>412</v>
      </c>
      <c r="F892" t="s">
        <v>285</v>
      </c>
      <c r="G892" s="7">
        <v>10982</v>
      </c>
      <c r="H892" t="s">
        <v>202</v>
      </c>
      <c r="I892" t="s">
        <v>1036</v>
      </c>
    </row>
    <row r="893" spans="1:9" x14ac:dyDescent="0.2">
      <c r="A893" t="str">
        <f t="shared" si="13"/>
        <v>RosdistrochangedFiles_D=1 fileclosedBy=130s</v>
      </c>
      <c r="B893" t="s">
        <v>66</v>
      </c>
      <c r="C893" t="s">
        <v>36</v>
      </c>
      <c r="D893" t="s">
        <v>73</v>
      </c>
      <c r="E893" t="s">
        <v>412</v>
      </c>
      <c r="F893" t="s">
        <v>285</v>
      </c>
      <c r="G893" t="s">
        <v>95</v>
      </c>
      <c r="H893" t="s">
        <v>202</v>
      </c>
      <c r="I893" t="s">
        <v>1036</v>
      </c>
    </row>
    <row r="894" spans="1:9" x14ac:dyDescent="0.2">
      <c r="A894" t="str">
        <f t="shared" si="13"/>
        <v>Rosdistrototal_lines_D=some linesclosedBy=130s</v>
      </c>
      <c r="B894" t="s">
        <v>66</v>
      </c>
      <c r="C894" t="s">
        <v>94</v>
      </c>
      <c r="D894" t="s">
        <v>73</v>
      </c>
      <c r="E894" t="s">
        <v>412</v>
      </c>
      <c r="F894" t="s">
        <v>285</v>
      </c>
      <c r="G894" s="7">
        <v>10727</v>
      </c>
      <c r="H894" t="s">
        <v>202</v>
      </c>
      <c r="I894" t="s">
        <v>1036</v>
      </c>
    </row>
    <row r="895" spans="1:9" x14ac:dyDescent="0.2">
      <c r="A895" t="str">
        <f t="shared" si="13"/>
        <v>Rosdistrofirst_Pull=FalseclosedBy=130s</v>
      </c>
      <c r="B895" t="s">
        <v>66</v>
      </c>
      <c r="C895" t="s">
        <v>88</v>
      </c>
      <c r="D895" t="s">
        <v>73</v>
      </c>
      <c r="E895" t="s">
        <v>412</v>
      </c>
      <c r="F895" t="s">
        <v>285</v>
      </c>
      <c r="G895" s="7">
        <v>10699</v>
      </c>
      <c r="H895" t="s">
        <v>202</v>
      </c>
      <c r="I895" t="s">
        <v>1036</v>
      </c>
    </row>
    <row r="896" spans="1:9" x14ac:dyDescent="0.2">
      <c r="A896" t="str">
        <f t="shared" si="13"/>
        <v>RosdistrotypeDeveloper=externalclosedBy=130s</v>
      </c>
      <c r="B896" t="s">
        <v>66</v>
      </c>
      <c r="C896" t="s">
        <v>47</v>
      </c>
      <c r="D896" t="s">
        <v>73</v>
      </c>
      <c r="E896" t="s">
        <v>412</v>
      </c>
      <c r="F896" t="s">
        <v>412</v>
      </c>
      <c r="G896" s="7">
        <v>10084</v>
      </c>
      <c r="H896" t="s">
        <v>19</v>
      </c>
      <c r="I896" t="s">
        <v>766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884C-85F8-9A46-AAEA-06AEC9D68F8A}">
  <dimension ref="A1"/>
  <sheetViews>
    <sheetView showGridLines="0" topLeftCell="AE9" workbookViewId="0">
      <selection activeCell="AR30" sqref="AR30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CenariosReviewe (2)</vt:lpstr>
      <vt:lpstr>CenariosReviewe</vt:lpstr>
      <vt:lpstr>Revisor Antecedente</vt:lpstr>
      <vt:lpstr>Revisor Consequente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Rios</dc:creator>
  <cp:lastModifiedBy>Álvaro Rios</cp:lastModifiedBy>
  <dcterms:created xsi:type="dcterms:W3CDTF">2025-10-06T02:53:52Z</dcterms:created>
  <dcterms:modified xsi:type="dcterms:W3CDTF">2025-10-08T00:37:03Z</dcterms:modified>
</cp:coreProperties>
</file>