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GIT\servel_data\scripts\"/>
    </mc:Choice>
  </mc:AlternateContent>
  <xr:revisionPtr revIDLastSave="0" documentId="13_ncr:1_{2C61013D-6A72-411B-852D-56ECBF86543C}" xr6:coauthVersionLast="47" xr6:coauthVersionMax="47" xr10:uidLastSave="{00000000-0000-0000-0000-000000000000}"/>
  <bookViews>
    <workbookView xWindow="-57720" yWindow="-120" windowWidth="29040" windowHeight="15840" activeTab="2" xr2:uid="{00000000-000D-0000-FFFF-FFFF00000000}"/>
  </bookViews>
  <sheets>
    <sheet name="meta" sheetId="5" r:id="rId1"/>
    <sheet name="ubicacion" sheetId="6" r:id="rId2"/>
    <sheet name="tendencia" sheetId="2" r:id="rId3"/>
    <sheet name="val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</calcChain>
</file>

<file path=xl/sharedStrings.xml><?xml version="1.0" encoding="utf-8"?>
<sst xmlns="http://schemas.openxmlformats.org/spreadsheetml/2006/main" count="434" uniqueCount="229">
  <si>
    <t>Archivo</t>
  </si>
  <si>
    <t>old</t>
  </si>
  <si>
    <t>new</t>
  </si>
  <si>
    <t>tendencia</t>
  </si>
  <si>
    <t>Región</t>
  </si>
  <si>
    <t>Nro. Región</t>
  </si>
  <si>
    <t>Candidato</t>
  </si>
  <si>
    <t>opcion</t>
  </si>
  <si>
    <t xml:space="preserve">ALEJANDRO  GUILLIER ALVAREZ </t>
  </si>
  <si>
    <t xml:space="preserve">ALEJANDRO NAVARRO BRAIN </t>
  </si>
  <si>
    <t xml:space="preserve">BEATRIZ SANCHEZ MUÑOZ </t>
  </si>
  <si>
    <t xml:space="preserve">CAROLINA GOIC BOROEVIC </t>
  </si>
  <si>
    <t xml:space="preserve">EDUARDO ARTES BRICHETTI </t>
  </si>
  <si>
    <t xml:space="preserve">JOSE ANTONIO KAST RIST </t>
  </si>
  <si>
    <t xml:space="preserve">MARCO  ENRIQUEZ-OMINAMI GUMUCIO </t>
  </si>
  <si>
    <t xml:space="preserve">SEBASTIAN PIÑERA ECHENIQUE </t>
  </si>
  <si>
    <t xml:space="preserve">Votos Blancos </t>
  </si>
  <si>
    <t xml:space="preserve">Votos Nulos </t>
  </si>
  <si>
    <t xml:space="preserve">APRUEBO </t>
  </si>
  <si>
    <t xml:space="preserve">RECHAZO </t>
  </si>
  <si>
    <t xml:space="preserve">VOTOS EN BLANCO </t>
  </si>
  <si>
    <t xml:space="preserve">VOTOS NULOS </t>
  </si>
  <si>
    <t>votos nulos</t>
  </si>
  <si>
    <t>nulos</t>
  </si>
  <si>
    <t>votos en blanco</t>
  </si>
  <si>
    <t>blancos</t>
  </si>
  <si>
    <t>votos blancos</t>
  </si>
  <si>
    <t>Mesa</t>
  </si>
  <si>
    <t>Columna</t>
  </si>
  <si>
    <t>JOAQUIN LAVIN INFANTE</t>
  </si>
  <si>
    <t>IGNACIO BRIONES ROJAS</t>
  </si>
  <si>
    <t>SEBASTIAN SICHEL RAMIREZ</t>
  </si>
  <si>
    <t>MARIO DESBORDES JIMENEZ</t>
  </si>
  <si>
    <t>GABRIEL BORIC FONT</t>
  </si>
  <si>
    <t>DANIEL JADUE JADUE</t>
  </si>
  <si>
    <t>VOTOS NULOS</t>
  </si>
  <si>
    <t>VOTOS EN BLANCO</t>
  </si>
  <si>
    <t>Candidatos</t>
  </si>
  <si>
    <t>Votos TRICEL</t>
  </si>
  <si>
    <t>Votos</t>
  </si>
  <si>
    <t>Tipo mesa</t>
  </si>
  <si>
    <t>Tipo de mesa</t>
  </si>
  <si>
    <t>Fusionadas</t>
  </si>
  <si>
    <t>Mesas Fusionadas</t>
  </si>
  <si>
    <t>Circunscripción Electoral</t>
  </si>
  <si>
    <t>Circ.Electoral</t>
  </si>
  <si>
    <t>SEBASTIAN PIÑERA ECHENIQUE</t>
  </si>
  <si>
    <t>FELIPE  KAST SOMMERHOFF</t>
  </si>
  <si>
    <t>MANUEL JOSE OSSANDON IRARRAZABAL</t>
  </si>
  <si>
    <t>BEATRIZ  SANCHEZ MUÑOZ</t>
  </si>
  <si>
    <t>ALBERTO  MAYOL MIRANDA</t>
  </si>
  <si>
    <t>region_id</t>
  </si>
  <si>
    <t>region_nombre</t>
  </si>
  <si>
    <t>comuna_nombre</t>
  </si>
  <si>
    <t>Comuna</t>
  </si>
  <si>
    <t>tipomesa</t>
  </si>
  <si>
    <t>mesas_fusionadas</t>
  </si>
  <si>
    <t>votos_tricel</t>
  </si>
  <si>
    <t>circele_nombre</t>
  </si>
  <si>
    <t>candidato</t>
  </si>
  <si>
    <t>Local</t>
  </si>
  <si>
    <t>local_nombre</t>
  </si>
  <si>
    <t>Electores</t>
  </si>
  <si>
    <t>mesa_electores</t>
  </si>
  <si>
    <t>Nombre</t>
  </si>
  <si>
    <t>Opción votada</t>
  </si>
  <si>
    <t>partido</t>
  </si>
  <si>
    <t>1. GABRIEL BORIC FONT</t>
  </si>
  <si>
    <t>2. JOSE ANTONIO KAST RIST</t>
  </si>
  <si>
    <t>3. YASNA PROVOSTE CAMPILLAY</t>
  </si>
  <si>
    <t>4. SEBASTIAN SICHEL RAMIREZ</t>
  </si>
  <si>
    <t>5. EDUARDO ARTES BRICHETTI</t>
  </si>
  <si>
    <t>6. MARCO ENRIQUEZ-OMINAMI GUMUCIO</t>
  </si>
  <si>
    <t>7. FRANCO PARISI FERNANDEZ</t>
  </si>
  <si>
    <t>Votos Nulos</t>
  </si>
  <si>
    <t>Votos en Blanco</t>
  </si>
  <si>
    <t>regiones_c</t>
  </si>
  <si>
    <t>regiones_d</t>
  </si>
  <si>
    <t>circ_senatorial_c</t>
  </si>
  <si>
    <t>circ_senatorial_d</t>
  </si>
  <si>
    <t>distritos_c</t>
  </si>
  <si>
    <t>distritos_d</t>
  </si>
  <si>
    <t>comunas_c</t>
  </si>
  <si>
    <t>comunas_d</t>
  </si>
  <si>
    <t>circ_electoral_c</t>
  </si>
  <si>
    <t>circ_electoral_d</t>
  </si>
  <si>
    <t>locales_c</t>
  </si>
  <si>
    <t>locales_d</t>
  </si>
  <si>
    <t>mesas_c</t>
  </si>
  <si>
    <t>mesas_d</t>
  </si>
  <si>
    <t>mesas_md</t>
  </si>
  <si>
    <t>mesas_me</t>
  </si>
  <si>
    <t>Nombre de los Candidatos</t>
  </si>
  <si>
    <t>Partido</t>
  </si>
  <si>
    <t>Porcentaje</t>
  </si>
  <si>
    <t>Electo</t>
  </si>
  <si>
    <t>Total Electores</t>
  </si>
  <si>
    <t>Provincia</t>
  </si>
  <si>
    <t>CS</t>
  </si>
  <si>
    <t>Distrito</t>
  </si>
  <si>
    <t>Nro.Voto</t>
  </si>
  <si>
    <t>Lista</t>
  </si>
  <si>
    <t>Pacto</t>
  </si>
  <si>
    <t>tipo_mesa</t>
  </si>
  <si>
    <t>provincia_id</t>
  </si>
  <si>
    <t>provincia_nombre</t>
  </si>
  <si>
    <t>cs</t>
  </si>
  <si>
    <t>distrito</t>
  </si>
  <si>
    <t>circele_id</t>
  </si>
  <si>
    <t>lista</t>
  </si>
  <si>
    <t>nvoto</t>
  </si>
  <si>
    <t>pacto</t>
  </si>
  <si>
    <t>partido_politico</t>
  </si>
  <si>
    <t>Circ.Senatorial</t>
  </si>
  <si>
    <t>Nro.voto</t>
  </si>
  <si>
    <t>reg_cod</t>
  </si>
  <si>
    <t>reg_nom</t>
  </si>
  <si>
    <t>prov_cod</t>
  </si>
  <si>
    <t>prov_nom</t>
  </si>
  <si>
    <t>circsen_cod</t>
  </si>
  <si>
    <t>circsen_nom</t>
  </si>
  <si>
    <t>distrito_cod</t>
  </si>
  <si>
    <t>distrito_nom</t>
  </si>
  <si>
    <t>comuna_cod</t>
  </si>
  <si>
    <t>comuna_nom</t>
  </si>
  <si>
    <t>circelec_cod</t>
  </si>
  <si>
    <t>circelec_nom</t>
  </si>
  <si>
    <t>local_cod</t>
  </si>
  <si>
    <t>local_nom</t>
  </si>
  <si>
    <t>mesa_nom</t>
  </si>
  <si>
    <t>votos</t>
  </si>
  <si>
    <t>mesaf_cod</t>
  </si>
  <si>
    <t>mesaf_nom</t>
  </si>
  <si>
    <t>Resultados_Presidente_Primarias2017_Tricel_nacional_DEF.xlsx</t>
  </si>
  <si>
    <t>Resultados_Primarias_Presidenciales_2021_CHILE.xlsx</t>
  </si>
  <si>
    <t>Descripción</t>
  </si>
  <si>
    <t>Nombre Región</t>
  </si>
  <si>
    <t>Código Provincia</t>
  </si>
  <si>
    <t>Nombre Provincia</t>
  </si>
  <si>
    <t>Código Circunscripción Senatorial</t>
  </si>
  <si>
    <t>Nombre Circunscripción Senatorial</t>
  </si>
  <si>
    <t>Código Distrito</t>
  </si>
  <si>
    <t>Nombre Distrito</t>
  </si>
  <si>
    <t>Código Comuna</t>
  </si>
  <si>
    <t>Nombre Comuna</t>
  </si>
  <si>
    <t>Código Circunscripción Electoral</t>
  </si>
  <si>
    <t>Nombre Circunscripción Electoral</t>
  </si>
  <si>
    <t>Código Local</t>
  </si>
  <si>
    <t>Nombre Local</t>
  </si>
  <si>
    <t>Código Mesas Fusionados</t>
  </si>
  <si>
    <t>Nombre Mesas Fusionados</t>
  </si>
  <si>
    <t>Partido político</t>
  </si>
  <si>
    <t>Nº de votos de la opción</t>
  </si>
  <si>
    <t>Porcentaje de la opción</t>
  </si>
  <si>
    <t>¿Fue Electo?</t>
  </si>
  <si>
    <t>Tipo de Mesa (V o M)</t>
  </si>
  <si>
    <t>Código de Región</t>
  </si>
  <si>
    <t>Número de votantes habilitados</t>
  </si>
  <si>
    <t>Número de votantes que participaron</t>
  </si>
  <si>
    <t>Nombre Mesa Principal</t>
  </si>
  <si>
    <t>Número del voto</t>
  </si>
  <si>
    <t>Pacto político de la opción</t>
  </si>
  <si>
    <t>Lista política de la opción</t>
  </si>
  <si>
    <t>habilitados_n</t>
  </si>
  <si>
    <t>votantes_n</t>
  </si>
  <si>
    <t>Resultados_Mesa_PRESIDENCIAL_Tricel_1v_DEF.xlsx</t>
  </si>
  <si>
    <t>Resultados_2021_Mesa_PRESIDENCIAL_Tricel_1v_TEMP.xlsx</t>
  </si>
  <si>
    <t>Carpeta</t>
  </si>
  <si>
    <t>electo</t>
  </si>
  <si>
    <t>13-Elecciones Presidenciales, Parlamentarias y de Cores 2021</t>
  </si>
  <si>
    <t>06-Elecciones Primarias 2017</t>
  </si>
  <si>
    <t>07-Elecciones Presidencial, Parlamentarias y de Cores 2017</t>
  </si>
  <si>
    <t>12-Primarias Presidenciales 2021</t>
  </si>
  <si>
    <t>Resultados_Mesa_PRESIDENCIAL_Tricel_2v_DEF.xlsx</t>
  </si>
  <si>
    <t xml:space="preserve">2021_presidencial_1v </t>
  </si>
  <si>
    <t>2017_primarias_presidenciales</t>
  </si>
  <si>
    <t>2021_primarias_presidenciales</t>
  </si>
  <si>
    <t xml:space="preserve">2017_presidencial_1v </t>
  </si>
  <si>
    <t xml:space="preserve">2017_presidencial_2v </t>
  </si>
  <si>
    <t>Valor</t>
  </si>
  <si>
    <t>08-Plebiscito Nacional 2020</t>
  </si>
  <si>
    <t>Resultados Plebiscito Constitucion Politica 2020_DEF.xlsx</t>
  </si>
  <si>
    <t>2020_plebiscito</t>
  </si>
  <si>
    <t>Elección</t>
  </si>
  <si>
    <t>Resultados_2021_Mesa_PRESIDENCIAL_Tricel_2v_TEMP.xlsx</t>
  </si>
  <si>
    <t xml:space="preserve">2021_presidencial_2v </t>
  </si>
  <si>
    <t>label</t>
  </si>
  <si>
    <t>2017_presidencial_1v</t>
  </si>
  <si>
    <t>2017_presidencial_2v</t>
  </si>
  <si>
    <t>2021_presidencial_1v</t>
  </si>
  <si>
    <t>2021_presidencial_2v</t>
  </si>
  <si>
    <t>color</t>
  </si>
  <si>
    <t>nombre_formal</t>
  </si>
  <si>
    <t>Presidenciales 2021, primera vuelta</t>
  </si>
  <si>
    <t>Presidenciales 2021, segunda vuelta</t>
  </si>
  <si>
    <t>Sebastian Piñera Echenique</t>
  </si>
  <si>
    <t>Felipe  Kast Sommerhoff</t>
  </si>
  <si>
    <t>Manuel Jose Ossandon Irarrazabal</t>
  </si>
  <si>
    <t>Beatriz  Sanchez Muñoz</t>
  </si>
  <si>
    <t>Alberto  Mayol Miranda</t>
  </si>
  <si>
    <t/>
  </si>
  <si>
    <t xml:space="preserve">Alejandro  Guillier Alvarez </t>
  </si>
  <si>
    <t xml:space="preserve">Alejandro Navarro Brain </t>
  </si>
  <si>
    <t xml:space="preserve">Beatriz Sanchez Muñoz </t>
  </si>
  <si>
    <t xml:space="preserve">Carolina Goic Boroevic </t>
  </si>
  <si>
    <t xml:space="preserve">Marco  Enriquez-Ominami Gumucio </t>
  </si>
  <si>
    <t xml:space="preserve">Sebastian Piñera Echenique </t>
  </si>
  <si>
    <t xml:space="preserve">Apruebo </t>
  </si>
  <si>
    <t xml:space="preserve">Rechazo </t>
  </si>
  <si>
    <t>Joaquin Lavin Infante</t>
  </si>
  <si>
    <t>Ignacio Briones Rojas</t>
  </si>
  <si>
    <t>Sebastian Sichel Ramirez</t>
  </si>
  <si>
    <t>Mario Desbordes Jimenez</t>
  </si>
  <si>
    <t>Gabriel Boric Font</t>
  </si>
  <si>
    <t>Daniel Jadue Jadue</t>
  </si>
  <si>
    <t>José Antonio Kast Rist</t>
  </si>
  <si>
    <t>Yasna Provoste Campillay</t>
  </si>
  <si>
    <t>Sebastián Sichel Ramirez</t>
  </si>
  <si>
    <t>Eduardo Artés Brichetti</t>
  </si>
  <si>
    <t>Marco Enriquez-Ominami Gumucio</t>
  </si>
  <si>
    <t>Franco Parisi Fernandez</t>
  </si>
  <si>
    <t>#e41a1c</t>
  </si>
  <si>
    <t>#377eb8</t>
  </si>
  <si>
    <t>#4daf4a</t>
  </si>
  <si>
    <t>#984ea3</t>
  </si>
  <si>
    <t>#ffff33</t>
  </si>
  <si>
    <t>#ff7f00</t>
  </si>
  <si>
    <t>#a65628</t>
  </si>
  <si>
    <t>#f781bf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</si>
</sst>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ont="1" applyFill="1" applyBorder="1"/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3" fillId="2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3" borderId="0" xfId="0" applyFont="1" applyFill="1" applyBorder="1"/>
    <xf numFmtId="0" fontId="3" fillId="3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</cellXfs>
  <cellStyles count="2">
    <cellStyle name="Comma [0] 2" xfId="1" xr:uid="{841205F9-48FC-4000-A42D-F7256E3246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B1AC-36FD-45D1-B5DC-77BDA1555B76}">
  <dimension ref="A1:I37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defaultRowHeight="15" x14ac:dyDescent="0.25"/>
  <cols>
    <col min="1" max="1" width="15" style="5" bestFit="1" customWidth="1"/>
    <col min="2" max="2" width="35" style="5" bestFit="1" customWidth="1"/>
    <col min="3" max="3" width="35" style="5" customWidth="1"/>
    <col min="4" max="4" width="56.140625" style="5" bestFit="1" customWidth="1"/>
    <col min="5" max="5" width="50" style="5" bestFit="1" customWidth="1"/>
    <col min="6" max="6" width="59" style="5" bestFit="1" customWidth="1"/>
    <col min="7" max="7" width="48.42578125" style="5" bestFit="1" customWidth="1"/>
    <col min="8" max="8" width="54" style="5" bestFit="1" customWidth="1"/>
    <col min="9" max="9" width="52.5703125" style="5" bestFit="1" customWidth="1"/>
    <col min="10" max="16384" width="9.140625" style="5"/>
  </cols>
  <sheetData>
    <row r="1" spans="1:9" s="4" customFormat="1" x14ac:dyDescent="0.25">
      <c r="A1" s="4" t="s">
        <v>64</v>
      </c>
      <c r="B1" s="4" t="s">
        <v>135</v>
      </c>
      <c r="C1" s="6" t="s">
        <v>185</v>
      </c>
      <c r="D1" s="6" t="s">
        <v>174</v>
      </c>
      <c r="E1" s="6" t="s">
        <v>176</v>
      </c>
      <c r="F1" s="6" t="s">
        <v>175</v>
      </c>
      <c r="G1" s="6" t="s">
        <v>177</v>
      </c>
      <c r="H1" s="6" t="s">
        <v>178</v>
      </c>
      <c r="I1" s="9" t="s">
        <v>182</v>
      </c>
    </row>
    <row r="2" spans="1:9" x14ac:dyDescent="0.25">
      <c r="C2" s="5" t="s">
        <v>76</v>
      </c>
      <c r="D2" s="3" t="s">
        <v>76</v>
      </c>
    </row>
    <row r="3" spans="1:9" x14ac:dyDescent="0.25">
      <c r="A3" s="5" t="s">
        <v>116</v>
      </c>
      <c r="B3" s="5" t="s">
        <v>136</v>
      </c>
      <c r="C3" s="5" t="s">
        <v>77</v>
      </c>
      <c r="D3" s="3" t="s">
        <v>77</v>
      </c>
      <c r="E3" s="5" t="s">
        <v>4</v>
      </c>
      <c r="F3" s="6" t="s">
        <v>52</v>
      </c>
      <c r="G3" s="5" t="s">
        <v>4</v>
      </c>
      <c r="H3" s="5" t="s">
        <v>4</v>
      </c>
    </row>
    <row r="4" spans="1:9" x14ac:dyDescent="0.25">
      <c r="A4" s="5" t="s">
        <v>117</v>
      </c>
      <c r="B4" s="5" t="s">
        <v>137</v>
      </c>
      <c r="D4" s="3"/>
      <c r="F4" s="6" t="s">
        <v>104</v>
      </c>
    </row>
    <row r="5" spans="1:9" x14ac:dyDescent="0.25">
      <c r="A5" s="2" t="s">
        <v>118</v>
      </c>
      <c r="B5" s="2" t="s">
        <v>138</v>
      </c>
      <c r="C5" s="2"/>
      <c r="D5" s="3"/>
      <c r="E5" s="5" t="s">
        <v>97</v>
      </c>
      <c r="F5" s="6" t="s">
        <v>105</v>
      </c>
      <c r="G5" s="5" t="s">
        <v>97</v>
      </c>
      <c r="H5" s="5" t="s">
        <v>97</v>
      </c>
    </row>
    <row r="6" spans="1:9" x14ac:dyDescent="0.25">
      <c r="A6" s="2" t="s">
        <v>119</v>
      </c>
      <c r="B6" s="2" t="s">
        <v>139</v>
      </c>
      <c r="C6" s="2" t="s">
        <v>78</v>
      </c>
      <c r="D6" s="3" t="s">
        <v>78</v>
      </c>
      <c r="E6" s="5" t="s">
        <v>98</v>
      </c>
    </row>
    <row r="7" spans="1:9" x14ac:dyDescent="0.25">
      <c r="A7" s="2" t="s">
        <v>120</v>
      </c>
      <c r="B7" s="2" t="s">
        <v>140</v>
      </c>
      <c r="C7" s="2" t="s">
        <v>79</v>
      </c>
      <c r="D7" s="3" t="s">
        <v>79</v>
      </c>
      <c r="F7" s="6" t="s">
        <v>106</v>
      </c>
      <c r="G7" s="5" t="s">
        <v>113</v>
      </c>
      <c r="H7" s="5" t="s">
        <v>113</v>
      </c>
    </row>
    <row r="8" spans="1:9" x14ac:dyDescent="0.25">
      <c r="A8" s="2" t="s">
        <v>121</v>
      </c>
      <c r="B8" s="2" t="s">
        <v>141</v>
      </c>
      <c r="C8" s="2" t="s">
        <v>80</v>
      </c>
      <c r="D8" s="3" t="s">
        <v>80</v>
      </c>
    </row>
    <row r="9" spans="1:9" x14ac:dyDescent="0.25">
      <c r="A9" s="2" t="s">
        <v>122</v>
      </c>
      <c r="B9" s="2" t="s">
        <v>142</v>
      </c>
      <c r="C9" s="2" t="s">
        <v>81</v>
      </c>
      <c r="D9" s="3" t="s">
        <v>81</v>
      </c>
      <c r="E9" s="5" t="s">
        <v>99</v>
      </c>
      <c r="F9" s="6" t="s">
        <v>107</v>
      </c>
      <c r="G9" s="5" t="s">
        <v>99</v>
      </c>
      <c r="H9" s="5" t="s">
        <v>99</v>
      </c>
    </row>
    <row r="10" spans="1:9" x14ac:dyDescent="0.25">
      <c r="A10" s="2" t="s">
        <v>123</v>
      </c>
      <c r="B10" s="2" t="s">
        <v>143</v>
      </c>
      <c r="C10" s="2" t="s">
        <v>82</v>
      </c>
      <c r="D10" s="3" t="s">
        <v>82</v>
      </c>
    </row>
    <row r="11" spans="1:9" s="13" customFormat="1" x14ac:dyDescent="0.25">
      <c r="A11" s="13" t="s">
        <v>124</v>
      </c>
      <c r="B11" s="13" t="s">
        <v>144</v>
      </c>
      <c r="C11" s="13" t="s">
        <v>83</v>
      </c>
      <c r="D11" s="14" t="s">
        <v>83</v>
      </c>
      <c r="E11" s="13" t="s">
        <v>54</v>
      </c>
      <c r="F11" s="15" t="s">
        <v>53</v>
      </c>
      <c r="G11" s="13" t="s">
        <v>54</v>
      </c>
      <c r="H11" s="13" t="s">
        <v>54</v>
      </c>
    </row>
    <row r="12" spans="1:9" x14ac:dyDescent="0.25">
      <c r="A12" s="2" t="s">
        <v>125</v>
      </c>
      <c r="B12" s="2" t="s">
        <v>145</v>
      </c>
      <c r="C12" s="2" t="s">
        <v>84</v>
      </c>
      <c r="D12" s="3" t="s">
        <v>84</v>
      </c>
      <c r="F12" s="6" t="s">
        <v>108</v>
      </c>
    </row>
    <row r="13" spans="1:9" s="13" customFormat="1" x14ac:dyDescent="0.25">
      <c r="A13" s="13" t="s">
        <v>126</v>
      </c>
      <c r="B13" s="13" t="s">
        <v>146</v>
      </c>
      <c r="C13" s="13" t="s">
        <v>85</v>
      </c>
      <c r="D13" s="14" t="s">
        <v>85</v>
      </c>
      <c r="E13" s="13" t="s">
        <v>44</v>
      </c>
      <c r="F13" s="15" t="s">
        <v>58</v>
      </c>
      <c r="G13" s="13" t="s">
        <v>45</v>
      </c>
      <c r="H13" s="13" t="s">
        <v>45</v>
      </c>
    </row>
    <row r="14" spans="1:9" x14ac:dyDescent="0.25">
      <c r="A14" s="2" t="s">
        <v>127</v>
      </c>
      <c r="B14" s="2" t="s">
        <v>147</v>
      </c>
      <c r="C14" s="2" t="s">
        <v>86</v>
      </c>
      <c r="D14" s="3" t="s">
        <v>86</v>
      </c>
    </row>
    <row r="15" spans="1:9" x14ac:dyDescent="0.25">
      <c r="A15" s="2" t="s">
        <v>128</v>
      </c>
      <c r="B15" s="2" t="s">
        <v>148</v>
      </c>
      <c r="C15" s="2" t="s">
        <v>87</v>
      </c>
      <c r="D15" s="3" t="s">
        <v>87</v>
      </c>
      <c r="E15" s="5" t="s">
        <v>60</v>
      </c>
      <c r="F15" s="6" t="s">
        <v>61</v>
      </c>
      <c r="G15" s="5" t="s">
        <v>60</v>
      </c>
      <c r="H15" s="5" t="s">
        <v>60</v>
      </c>
    </row>
    <row r="16" spans="1:9" x14ac:dyDescent="0.25">
      <c r="A16" s="2" t="s">
        <v>131</v>
      </c>
      <c r="B16" s="2" t="s">
        <v>149</v>
      </c>
      <c r="C16" s="2" t="s">
        <v>88</v>
      </c>
      <c r="D16" s="3" t="s">
        <v>88</v>
      </c>
    </row>
    <row r="17" spans="1:8" s="13" customFormat="1" x14ac:dyDescent="0.25">
      <c r="A17" s="13" t="s">
        <v>132</v>
      </c>
      <c r="B17" s="13" t="s">
        <v>150</v>
      </c>
      <c r="C17" s="13" t="s">
        <v>89</v>
      </c>
      <c r="D17" s="14" t="s">
        <v>89</v>
      </c>
      <c r="E17" s="16" t="s">
        <v>42</v>
      </c>
      <c r="F17" s="17" t="s">
        <v>56</v>
      </c>
      <c r="G17" s="13" t="s">
        <v>43</v>
      </c>
      <c r="H17" s="13" t="s">
        <v>43</v>
      </c>
    </row>
    <row r="18" spans="1:8" x14ac:dyDescent="0.25">
      <c r="B18" s="2"/>
      <c r="C18" s="2" t="s">
        <v>90</v>
      </c>
      <c r="D18" s="3" t="s">
        <v>90</v>
      </c>
    </row>
    <row r="19" spans="1:8" x14ac:dyDescent="0.25">
      <c r="B19" s="2"/>
      <c r="C19" s="2" t="s">
        <v>91</v>
      </c>
      <c r="D19" s="3" t="s">
        <v>91</v>
      </c>
    </row>
    <row r="20" spans="1:8" x14ac:dyDescent="0.25">
      <c r="A20" s="5" t="s">
        <v>7</v>
      </c>
      <c r="B20" s="2" t="s">
        <v>65</v>
      </c>
      <c r="C20" s="2" t="s">
        <v>92</v>
      </c>
      <c r="D20" s="3" t="s">
        <v>92</v>
      </c>
      <c r="E20" s="5" t="s">
        <v>37</v>
      </c>
      <c r="F20" s="6" t="s">
        <v>59</v>
      </c>
      <c r="G20" s="5" t="s">
        <v>6</v>
      </c>
      <c r="H20" s="5" t="s">
        <v>6</v>
      </c>
    </row>
    <row r="21" spans="1:8" x14ac:dyDescent="0.25">
      <c r="A21" s="5" t="s">
        <v>66</v>
      </c>
      <c r="B21" s="2" t="s">
        <v>151</v>
      </c>
      <c r="C21" s="2" t="s">
        <v>93</v>
      </c>
      <c r="D21" s="3" t="s">
        <v>93</v>
      </c>
      <c r="E21" s="5" t="s">
        <v>93</v>
      </c>
      <c r="F21" s="6" t="s">
        <v>112</v>
      </c>
    </row>
    <row r="22" spans="1:8" x14ac:dyDescent="0.25">
      <c r="A22" s="5" t="s">
        <v>130</v>
      </c>
      <c r="B22" s="2" t="s">
        <v>152</v>
      </c>
      <c r="C22" s="2" t="s">
        <v>39</v>
      </c>
      <c r="D22" s="3" t="s">
        <v>39</v>
      </c>
      <c r="E22" s="5" t="s">
        <v>39</v>
      </c>
      <c r="F22" s="6" t="s">
        <v>57</v>
      </c>
      <c r="G22" s="5" t="s">
        <v>38</v>
      </c>
      <c r="H22" s="5" t="s">
        <v>38</v>
      </c>
    </row>
    <row r="23" spans="1:8" x14ac:dyDescent="0.25">
      <c r="B23" s="2" t="s">
        <v>153</v>
      </c>
      <c r="C23" s="2" t="s">
        <v>94</v>
      </c>
      <c r="D23" s="3" t="s">
        <v>94</v>
      </c>
    </row>
    <row r="24" spans="1:8" x14ac:dyDescent="0.25">
      <c r="B24" s="2"/>
      <c r="C24" s="2" t="s">
        <v>37</v>
      </c>
      <c r="D24" s="3" t="s">
        <v>37</v>
      </c>
    </row>
    <row r="25" spans="1:8" x14ac:dyDescent="0.25">
      <c r="A25" s="2" t="s">
        <v>168</v>
      </c>
      <c r="B25" s="2" t="s">
        <v>154</v>
      </c>
      <c r="C25" s="2" t="s">
        <v>95</v>
      </c>
      <c r="D25" s="3" t="s">
        <v>95</v>
      </c>
    </row>
    <row r="26" spans="1:8" s="13" customFormat="1" x14ac:dyDescent="0.25">
      <c r="A26" s="13" t="s">
        <v>103</v>
      </c>
      <c r="B26" s="13" t="s">
        <v>155</v>
      </c>
      <c r="C26" s="13" t="s">
        <v>103</v>
      </c>
      <c r="D26" s="14" t="s">
        <v>103</v>
      </c>
      <c r="E26" s="13" t="s">
        <v>41</v>
      </c>
      <c r="F26" s="15" t="s">
        <v>55</v>
      </c>
      <c r="G26" s="13" t="s">
        <v>40</v>
      </c>
      <c r="H26" s="13" t="s">
        <v>40</v>
      </c>
    </row>
    <row r="27" spans="1:8" x14ac:dyDescent="0.25">
      <c r="A27" s="5" t="s">
        <v>115</v>
      </c>
      <c r="B27" s="2" t="s">
        <v>156</v>
      </c>
      <c r="C27" s="2" t="s">
        <v>115</v>
      </c>
      <c r="D27" s="3" t="s">
        <v>115</v>
      </c>
      <c r="E27" s="5" t="s">
        <v>5</v>
      </c>
      <c r="F27" s="6" t="s">
        <v>51</v>
      </c>
    </row>
    <row r="29" spans="1:8" x14ac:dyDescent="0.25">
      <c r="A29" s="5" t="s">
        <v>163</v>
      </c>
      <c r="B29" s="2" t="s">
        <v>157</v>
      </c>
      <c r="C29" s="2" t="s">
        <v>96</v>
      </c>
      <c r="D29" s="8" t="s">
        <v>96</v>
      </c>
      <c r="F29" s="6" t="s">
        <v>63</v>
      </c>
      <c r="G29" s="5" t="s">
        <v>62</v>
      </c>
      <c r="H29" s="5" t="s">
        <v>62</v>
      </c>
    </row>
    <row r="30" spans="1:8" x14ac:dyDescent="0.25">
      <c r="A30" s="5" t="s">
        <v>164</v>
      </c>
      <c r="B30" s="2" t="s">
        <v>158</v>
      </c>
      <c r="C30" s="2"/>
      <c r="D30" s="18"/>
    </row>
    <row r="32" spans="1:8" x14ac:dyDescent="0.25">
      <c r="A32" s="5" t="s">
        <v>129</v>
      </c>
      <c r="B32" s="2" t="s">
        <v>159</v>
      </c>
      <c r="C32" s="2"/>
      <c r="E32" s="5" t="s">
        <v>27</v>
      </c>
      <c r="G32" s="5" t="s">
        <v>27</v>
      </c>
      <c r="H32" s="5" t="s">
        <v>27</v>
      </c>
    </row>
    <row r="33" spans="1:8" x14ac:dyDescent="0.25">
      <c r="B33" s="2" t="s">
        <v>160</v>
      </c>
      <c r="C33" s="2"/>
      <c r="E33" s="5" t="s">
        <v>100</v>
      </c>
      <c r="F33" s="6" t="s">
        <v>110</v>
      </c>
      <c r="H33" s="5" t="s">
        <v>114</v>
      </c>
    </row>
    <row r="34" spans="1:8" x14ac:dyDescent="0.25">
      <c r="B34" s="2" t="s">
        <v>162</v>
      </c>
      <c r="C34" s="2"/>
      <c r="E34" s="5" t="s">
        <v>101</v>
      </c>
      <c r="F34" s="6" t="s">
        <v>109</v>
      </c>
    </row>
    <row r="35" spans="1:8" x14ac:dyDescent="0.25">
      <c r="B35" s="2" t="s">
        <v>161</v>
      </c>
      <c r="C35" s="2"/>
      <c r="E35" s="5" t="s">
        <v>102</v>
      </c>
      <c r="F35" s="6" t="s">
        <v>111</v>
      </c>
    </row>
    <row r="37" spans="1:8" x14ac:dyDescent="0.25">
      <c r="A37" s="5" t="s">
        <v>192</v>
      </c>
      <c r="C37" s="5" t="s">
        <v>194</v>
      </c>
      <c r="D37" s="5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5942-1C64-486A-A17B-F4270AAD8B5F}">
  <dimension ref="A1:C8"/>
  <sheetViews>
    <sheetView workbookViewId="0">
      <selection activeCell="A13" sqref="A13"/>
    </sheetView>
  </sheetViews>
  <sheetFormatPr defaultRowHeight="15" x14ac:dyDescent="0.25"/>
  <cols>
    <col min="1" max="1" width="56.140625" style="11" bestFit="1" customWidth="1"/>
    <col min="2" max="2" width="59" style="11" bestFit="1" customWidth="1"/>
    <col min="3" max="3" width="28.7109375" style="11" bestFit="1" customWidth="1"/>
    <col min="4" max="16384" width="9.140625" style="11"/>
  </cols>
  <sheetData>
    <row r="1" spans="1:3" x14ac:dyDescent="0.25">
      <c r="A1" s="7" t="s">
        <v>167</v>
      </c>
      <c r="B1" s="7" t="s">
        <v>0</v>
      </c>
      <c r="C1" s="7" t="s">
        <v>183</v>
      </c>
    </row>
    <row r="2" spans="1:3" x14ac:dyDescent="0.25">
      <c r="A2" s="7" t="s">
        <v>169</v>
      </c>
      <c r="B2" s="7" t="s">
        <v>184</v>
      </c>
      <c r="C2" s="7" t="s">
        <v>185</v>
      </c>
    </row>
    <row r="3" spans="1:3" x14ac:dyDescent="0.25">
      <c r="A3" s="7" t="s">
        <v>169</v>
      </c>
      <c r="B3" s="7" t="s">
        <v>166</v>
      </c>
      <c r="C3" s="7" t="s">
        <v>174</v>
      </c>
    </row>
    <row r="4" spans="1:3" x14ac:dyDescent="0.25">
      <c r="A4" s="7" t="s">
        <v>172</v>
      </c>
      <c r="B4" s="7" t="s">
        <v>134</v>
      </c>
      <c r="C4" s="7" t="s">
        <v>176</v>
      </c>
    </row>
    <row r="5" spans="1:3" x14ac:dyDescent="0.25">
      <c r="A5" s="7" t="s">
        <v>170</v>
      </c>
      <c r="B5" s="7" t="s">
        <v>133</v>
      </c>
      <c r="C5" s="7" t="s">
        <v>175</v>
      </c>
    </row>
    <row r="6" spans="1:3" x14ac:dyDescent="0.25">
      <c r="A6" s="7" t="s">
        <v>171</v>
      </c>
      <c r="B6" s="7" t="s">
        <v>165</v>
      </c>
      <c r="C6" s="7" t="s">
        <v>177</v>
      </c>
    </row>
    <row r="7" spans="1:3" x14ac:dyDescent="0.25">
      <c r="A7" s="7" t="s">
        <v>171</v>
      </c>
      <c r="B7" s="7" t="s">
        <v>173</v>
      </c>
      <c r="C7" s="7" t="s">
        <v>178</v>
      </c>
    </row>
    <row r="8" spans="1:3" x14ac:dyDescent="0.25">
      <c r="A8" s="7" t="s">
        <v>180</v>
      </c>
      <c r="B8" s="7" t="s">
        <v>181</v>
      </c>
      <c r="C8" s="12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3C28-D6A5-4FF2-ADA3-0BEB3C71745D}">
  <dimension ref="A1:G47"/>
  <sheetViews>
    <sheetView tabSelected="1" workbookViewId="0">
      <selection activeCell="C28" sqref="C28"/>
    </sheetView>
  </sheetViews>
  <sheetFormatPr defaultRowHeight="15" x14ac:dyDescent="0.25"/>
  <cols>
    <col min="1" max="1" width="28.7109375" style="10" bestFit="1" customWidth="1"/>
    <col min="2" max="2" width="8.85546875" style="1" bestFit="1" customWidth="1"/>
    <col min="3" max="3" width="37.28515625" bestFit="1" customWidth="1"/>
    <col min="4" max="4" width="11.42578125" bestFit="1" customWidth="1"/>
    <col min="5" max="5" width="13.140625" bestFit="1" customWidth="1"/>
    <col min="6" max="6" width="37.28515625" style="1" bestFit="1" customWidth="1"/>
  </cols>
  <sheetData>
    <row r="1" spans="1:7" x14ac:dyDescent="0.25">
      <c r="A1" s="10" t="s">
        <v>183</v>
      </c>
      <c r="B1" s="1" t="s">
        <v>28</v>
      </c>
      <c r="C1" t="s">
        <v>179</v>
      </c>
      <c r="D1" t="s">
        <v>3</v>
      </c>
      <c r="E1" t="s">
        <v>186</v>
      </c>
      <c r="F1" s="1" t="s">
        <v>64</v>
      </c>
      <c r="G1" t="s">
        <v>191</v>
      </c>
    </row>
    <row r="2" spans="1:7" s="1" customFormat="1" x14ac:dyDescent="0.25">
      <c r="A2" s="10" t="s">
        <v>175</v>
      </c>
      <c r="B2" s="1" t="s">
        <v>7</v>
      </c>
      <c r="C2" s="1" t="s">
        <v>46</v>
      </c>
      <c r="D2" s="1">
        <v>1</v>
      </c>
      <c r="E2" s="1" t="str">
        <f>IF(D2=1, "Derecha", IF(D2=-1, "Izquierda", "Sin tendencia"))</f>
        <v>Derecha</v>
      </c>
      <c r="F2" s="1" t="s">
        <v>195</v>
      </c>
      <c r="G2" s="1" t="s">
        <v>222</v>
      </c>
    </row>
    <row r="3" spans="1:7" s="1" customFormat="1" x14ac:dyDescent="0.25">
      <c r="A3" s="10" t="s">
        <v>175</v>
      </c>
      <c r="B3" s="1" t="s">
        <v>7</v>
      </c>
      <c r="C3" s="1" t="s">
        <v>47</v>
      </c>
      <c r="D3" s="1">
        <v>1</v>
      </c>
      <c r="E3" s="1" t="str">
        <f t="shared" ref="E3:E47" si="0">IF(D3=1, "Derecha", IF(D3=-1, "Izquierda", "Sin tendencia"))</f>
        <v>Derecha</v>
      </c>
      <c r="F3" s="1" t="s">
        <v>196</v>
      </c>
      <c r="G3" s="1" t="s">
        <v>223</v>
      </c>
    </row>
    <row r="4" spans="1:7" s="1" customFormat="1" x14ac:dyDescent="0.25">
      <c r="A4" s="10" t="s">
        <v>175</v>
      </c>
      <c r="B4" s="1" t="s">
        <v>7</v>
      </c>
      <c r="C4" s="1" t="s">
        <v>48</v>
      </c>
      <c r="D4" s="1">
        <v>1</v>
      </c>
      <c r="E4" s="1" t="str">
        <f t="shared" si="0"/>
        <v>Derecha</v>
      </c>
      <c r="F4" s="1" t="s">
        <v>197</v>
      </c>
      <c r="G4" s="1" t="s">
        <v>225</v>
      </c>
    </row>
    <row r="5" spans="1:7" s="1" customFormat="1" x14ac:dyDescent="0.25">
      <c r="A5" s="10" t="s">
        <v>175</v>
      </c>
      <c r="B5" s="1" t="s">
        <v>7</v>
      </c>
      <c r="C5" s="1" t="s">
        <v>49</v>
      </c>
      <c r="D5" s="1">
        <v>-1</v>
      </c>
      <c r="E5" s="1" t="str">
        <f t="shared" si="0"/>
        <v>Izquierda</v>
      </c>
      <c r="F5" s="1" t="s">
        <v>198</v>
      </c>
      <c r="G5" s="1" t="s">
        <v>224</v>
      </c>
    </row>
    <row r="6" spans="1:7" s="1" customFormat="1" x14ac:dyDescent="0.25">
      <c r="A6" s="10" t="s">
        <v>175</v>
      </c>
      <c r="B6" s="1" t="s">
        <v>7</v>
      </c>
      <c r="C6" s="1" t="s">
        <v>50</v>
      </c>
      <c r="D6" s="1">
        <v>-1</v>
      </c>
      <c r="E6" s="1" t="str">
        <f t="shared" si="0"/>
        <v>Izquierda</v>
      </c>
      <c r="F6" s="1" t="s">
        <v>199</v>
      </c>
      <c r="G6" s="1" t="s">
        <v>226</v>
      </c>
    </row>
    <row r="7" spans="1:7" s="1" customFormat="1" x14ac:dyDescent="0.25">
      <c r="A7" s="10" t="s">
        <v>175</v>
      </c>
      <c r="B7" s="1" t="s">
        <v>7</v>
      </c>
      <c r="C7" s="1" t="s">
        <v>35</v>
      </c>
      <c r="E7" s="1" t="str">
        <f t="shared" si="0"/>
        <v>Sin tendencia</v>
      </c>
      <c r="F7" s="1" t="s">
        <v>200</v>
      </c>
    </row>
    <row r="8" spans="1:7" s="1" customFormat="1" x14ac:dyDescent="0.25">
      <c r="A8" s="10" t="s">
        <v>175</v>
      </c>
      <c r="B8" s="1" t="s">
        <v>7</v>
      </c>
      <c r="C8" s="1" t="s">
        <v>36</v>
      </c>
      <c r="E8" s="1" t="str">
        <f t="shared" si="0"/>
        <v>Sin tendencia</v>
      </c>
      <c r="F8" s="1" t="s">
        <v>200</v>
      </c>
    </row>
    <row r="9" spans="1:7" x14ac:dyDescent="0.25">
      <c r="A9" s="6" t="s">
        <v>187</v>
      </c>
      <c r="B9" s="1" t="s">
        <v>7</v>
      </c>
      <c r="C9" t="s">
        <v>8</v>
      </c>
      <c r="D9">
        <v>-1</v>
      </c>
      <c r="E9" s="1" t="str">
        <f t="shared" si="0"/>
        <v>Izquierda</v>
      </c>
      <c r="F9" s="1" t="s">
        <v>201</v>
      </c>
      <c r="G9" s="1" t="s">
        <v>221</v>
      </c>
    </row>
    <row r="10" spans="1:7" x14ac:dyDescent="0.25">
      <c r="A10" s="6" t="s">
        <v>187</v>
      </c>
      <c r="B10" s="1" t="s">
        <v>7</v>
      </c>
      <c r="C10" t="s">
        <v>9</v>
      </c>
      <c r="D10">
        <v>-1</v>
      </c>
      <c r="E10" s="1" t="str">
        <f t="shared" si="0"/>
        <v>Izquierda</v>
      </c>
      <c r="F10" s="1" t="s">
        <v>202</v>
      </c>
      <c r="G10" t="s">
        <v>228</v>
      </c>
    </row>
    <row r="11" spans="1:7" x14ac:dyDescent="0.25">
      <c r="A11" s="6" t="s">
        <v>187</v>
      </c>
      <c r="B11" s="1" t="s">
        <v>7</v>
      </c>
      <c r="C11" t="s">
        <v>10</v>
      </c>
      <c r="D11">
        <v>-1</v>
      </c>
      <c r="E11" s="1" t="str">
        <f t="shared" si="0"/>
        <v>Izquierda</v>
      </c>
      <c r="F11" s="1" t="s">
        <v>203</v>
      </c>
      <c r="G11" s="1" t="s">
        <v>223</v>
      </c>
    </row>
    <row r="12" spans="1:7" x14ac:dyDescent="0.25">
      <c r="A12" s="6" t="s">
        <v>187</v>
      </c>
      <c r="B12" s="1" t="s">
        <v>7</v>
      </c>
      <c r="C12" t="s">
        <v>11</v>
      </c>
      <c r="D12">
        <v>-1</v>
      </c>
      <c r="E12" s="1" t="str">
        <f t="shared" si="0"/>
        <v>Izquierda</v>
      </c>
      <c r="F12" s="1" t="s">
        <v>204</v>
      </c>
      <c r="G12" s="1" t="s">
        <v>225</v>
      </c>
    </row>
    <row r="13" spans="1:7" x14ac:dyDescent="0.25">
      <c r="A13" s="6" t="s">
        <v>187</v>
      </c>
      <c r="B13" s="1" t="s">
        <v>7</v>
      </c>
      <c r="C13" t="s">
        <v>12</v>
      </c>
      <c r="D13">
        <v>-1</v>
      </c>
      <c r="E13" s="1" t="str">
        <f t="shared" si="0"/>
        <v>Izquierda</v>
      </c>
      <c r="F13" s="1" t="s">
        <v>218</v>
      </c>
      <c r="G13" s="1" t="s">
        <v>224</v>
      </c>
    </row>
    <row r="14" spans="1:7" x14ac:dyDescent="0.25">
      <c r="A14" s="6" t="s">
        <v>187</v>
      </c>
      <c r="B14" s="1" t="s">
        <v>7</v>
      </c>
      <c r="C14" t="s">
        <v>13</v>
      </c>
      <c r="D14">
        <v>1</v>
      </c>
      <c r="E14" s="1" t="str">
        <f t="shared" si="0"/>
        <v>Derecha</v>
      </c>
      <c r="F14" s="1" t="s">
        <v>215</v>
      </c>
      <c r="G14" s="1" t="s">
        <v>226</v>
      </c>
    </row>
    <row r="15" spans="1:7" x14ac:dyDescent="0.25">
      <c r="A15" s="6" t="s">
        <v>187</v>
      </c>
      <c r="B15" s="1" t="s">
        <v>7</v>
      </c>
      <c r="C15" t="s">
        <v>14</v>
      </c>
      <c r="D15">
        <v>-1</v>
      </c>
      <c r="E15" s="1" t="str">
        <f t="shared" si="0"/>
        <v>Izquierda</v>
      </c>
      <c r="F15" s="1" t="s">
        <v>205</v>
      </c>
      <c r="G15" s="1" t="s">
        <v>227</v>
      </c>
    </row>
    <row r="16" spans="1:7" x14ac:dyDescent="0.25">
      <c r="A16" s="6" t="s">
        <v>187</v>
      </c>
      <c r="B16" s="1" t="s">
        <v>7</v>
      </c>
      <c r="C16" t="s">
        <v>15</v>
      </c>
      <c r="D16">
        <v>1</v>
      </c>
      <c r="E16" s="1" t="str">
        <f t="shared" si="0"/>
        <v>Derecha</v>
      </c>
      <c r="F16" s="1" t="s">
        <v>206</v>
      </c>
      <c r="G16" s="1" t="s">
        <v>222</v>
      </c>
    </row>
    <row r="17" spans="1:7" x14ac:dyDescent="0.25">
      <c r="A17" s="6" t="s">
        <v>187</v>
      </c>
      <c r="B17" s="1" t="s">
        <v>7</v>
      </c>
      <c r="C17" t="s">
        <v>16</v>
      </c>
      <c r="E17" s="1" t="str">
        <f t="shared" si="0"/>
        <v>Sin tendencia</v>
      </c>
      <c r="F17" s="1" t="s">
        <v>200</v>
      </c>
      <c r="G17" s="1"/>
    </row>
    <row r="18" spans="1:7" x14ac:dyDescent="0.25">
      <c r="A18" s="6" t="s">
        <v>187</v>
      </c>
      <c r="B18" s="1" t="s">
        <v>7</v>
      </c>
      <c r="C18" t="s">
        <v>17</v>
      </c>
      <c r="E18" s="1" t="str">
        <f t="shared" si="0"/>
        <v>Sin tendencia</v>
      </c>
      <c r="F18" s="1" t="s">
        <v>200</v>
      </c>
      <c r="G18" s="1"/>
    </row>
    <row r="19" spans="1:7" x14ac:dyDescent="0.25">
      <c r="A19" s="6" t="s">
        <v>188</v>
      </c>
      <c r="B19" s="1" t="s">
        <v>7</v>
      </c>
      <c r="C19" t="s">
        <v>8</v>
      </c>
      <c r="D19">
        <v>-1</v>
      </c>
      <c r="E19" s="1" t="str">
        <f t="shared" si="0"/>
        <v>Izquierda</v>
      </c>
      <c r="F19" s="1" t="s">
        <v>201</v>
      </c>
      <c r="G19" s="1" t="s">
        <v>221</v>
      </c>
    </row>
    <row r="20" spans="1:7" x14ac:dyDescent="0.25">
      <c r="A20" s="6" t="s">
        <v>188</v>
      </c>
      <c r="B20" s="1" t="s">
        <v>7</v>
      </c>
      <c r="C20" t="s">
        <v>15</v>
      </c>
      <c r="D20">
        <v>1</v>
      </c>
      <c r="E20" s="1" t="str">
        <f t="shared" si="0"/>
        <v>Derecha</v>
      </c>
      <c r="F20" s="1" t="s">
        <v>206</v>
      </c>
      <c r="G20" s="1" t="s">
        <v>222</v>
      </c>
    </row>
    <row r="21" spans="1:7" x14ac:dyDescent="0.25">
      <c r="A21" s="6" t="s">
        <v>188</v>
      </c>
      <c r="B21" s="1" t="s">
        <v>7</v>
      </c>
      <c r="C21" t="s">
        <v>16</v>
      </c>
      <c r="E21" s="1" t="str">
        <f t="shared" si="0"/>
        <v>Sin tendencia</v>
      </c>
      <c r="F21" s="1" t="s">
        <v>200</v>
      </c>
    </row>
    <row r="22" spans="1:7" x14ac:dyDescent="0.25">
      <c r="A22" s="6" t="s">
        <v>188</v>
      </c>
      <c r="B22" s="1" t="s">
        <v>7</v>
      </c>
      <c r="C22" t="s">
        <v>17</v>
      </c>
      <c r="E22" s="1" t="str">
        <f t="shared" si="0"/>
        <v>Sin tendencia</v>
      </c>
      <c r="F22" s="1" t="s">
        <v>200</v>
      </c>
    </row>
    <row r="23" spans="1:7" x14ac:dyDescent="0.25">
      <c r="A23" s="9" t="s">
        <v>182</v>
      </c>
      <c r="B23" s="1" t="s">
        <v>7</v>
      </c>
      <c r="C23" t="s">
        <v>18</v>
      </c>
      <c r="D23">
        <v>-1</v>
      </c>
      <c r="E23" s="1" t="str">
        <f t="shared" si="0"/>
        <v>Izquierda</v>
      </c>
      <c r="F23" s="1" t="s">
        <v>207</v>
      </c>
      <c r="G23" s="1" t="s">
        <v>221</v>
      </c>
    </row>
    <row r="24" spans="1:7" x14ac:dyDescent="0.25">
      <c r="A24" s="9" t="s">
        <v>182</v>
      </c>
      <c r="B24" s="1" t="s">
        <v>7</v>
      </c>
      <c r="C24" t="s">
        <v>19</v>
      </c>
      <c r="D24">
        <v>1</v>
      </c>
      <c r="E24" s="1" t="str">
        <f t="shared" si="0"/>
        <v>Derecha</v>
      </c>
      <c r="F24" s="1" t="s">
        <v>208</v>
      </c>
      <c r="G24" s="1" t="s">
        <v>222</v>
      </c>
    </row>
    <row r="25" spans="1:7" x14ac:dyDescent="0.25">
      <c r="A25" s="9" t="s">
        <v>182</v>
      </c>
      <c r="B25" s="1" t="s">
        <v>7</v>
      </c>
      <c r="C25" t="s">
        <v>20</v>
      </c>
      <c r="E25" s="1" t="str">
        <f t="shared" si="0"/>
        <v>Sin tendencia</v>
      </c>
      <c r="F25" s="1" t="s">
        <v>200</v>
      </c>
      <c r="G25" s="1"/>
    </row>
    <row r="26" spans="1:7" x14ac:dyDescent="0.25">
      <c r="A26" s="9" t="s">
        <v>182</v>
      </c>
      <c r="B26" s="1" t="s">
        <v>7</v>
      </c>
      <c r="C26" t="s">
        <v>21</v>
      </c>
      <c r="E26" s="1" t="str">
        <f t="shared" si="0"/>
        <v>Sin tendencia</v>
      </c>
      <c r="F26" s="1" t="s">
        <v>200</v>
      </c>
      <c r="G26" s="1"/>
    </row>
    <row r="27" spans="1:7" x14ac:dyDescent="0.25">
      <c r="A27" s="6" t="s">
        <v>176</v>
      </c>
      <c r="B27" s="1" t="s">
        <v>7</v>
      </c>
      <c r="C27" t="s">
        <v>29</v>
      </c>
      <c r="D27">
        <v>1</v>
      </c>
      <c r="E27" s="1" t="str">
        <f t="shared" si="0"/>
        <v>Derecha</v>
      </c>
      <c r="F27" s="1" t="s">
        <v>209</v>
      </c>
      <c r="G27" s="1" t="s">
        <v>225</v>
      </c>
    </row>
    <row r="28" spans="1:7" x14ac:dyDescent="0.25">
      <c r="A28" s="6" t="s">
        <v>176</v>
      </c>
      <c r="B28" s="1" t="s">
        <v>7</v>
      </c>
      <c r="C28" t="s">
        <v>30</v>
      </c>
      <c r="D28">
        <v>1</v>
      </c>
      <c r="E28" s="1" t="str">
        <f t="shared" si="0"/>
        <v>Derecha</v>
      </c>
      <c r="F28" s="1" t="s">
        <v>210</v>
      </c>
      <c r="G28" s="1" t="s">
        <v>224</v>
      </c>
    </row>
    <row r="29" spans="1:7" x14ac:dyDescent="0.25">
      <c r="A29" s="6" t="s">
        <v>176</v>
      </c>
      <c r="B29" s="1" t="s">
        <v>7</v>
      </c>
      <c r="C29" t="s">
        <v>31</v>
      </c>
      <c r="D29">
        <v>1</v>
      </c>
      <c r="E29" s="1" t="str">
        <f t="shared" si="0"/>
        <v>Derecha</v>
      </c>
      <c r="F29" s="1" t="s">
        <v>211</v>
      </c>
      <c r="G29" s="1" t="s">
        <v>226</v>
      </c>
    </row>
    <row r="30" spans="1:7" x14ac:dyDescent="0.25">
      <c r="A30" s="6" t="s">
        <v>176</v>
      </c>
      <c r="B30" s="1" t="s">
        <v>7</v>
      </c>
      <c r="C30" t="s">
        <v>32</v>
      </c>
      <c r="D30">
        <v>1</v>
      </c>
      <c r="E30" s="1" t="str">
        <f t="shared" si="0"/>
        <v>Derecha</v>
      </c>
      <c r="F30" s="1" t="s">
        <v>212</v>
      </c>
      <c r="G30" s="1" t="s">
        <v>227</v>
      </c>
    </row>
    <row r="31" spans="1:7" x14ac:dyDescent="0.25">
      <c r="A31" s="6" t="s">
        <v>176</v>
      </c>
      <c r="B31" s="1" t="s">
        <v>7</v>
      </c>
      <c r="C31" t="s">
        <v>33</v>
      </c>
      <c r="D31">
        <v>-1</v>
      </c>
      <c r="E31" s="1" t="str">
        <f t="shared" si="0"/>
        <v>Izquierda</v>
      </c>
      <c r="F31" s="1" t="s">
        <v>213</v>
      </c>
      <c r="G31" s="1" t="s">
        <v>221</v>
      </c>
    </row>
    <row r="32" spans="1:7" x14ac:dyDescent="0.25">
      <c r="A32" s="6" t="s">
        <v>176</v>
      </c>
      <c r="B32" s="1" t="s">
        <v>7</v>
      </c>
      <c r="C32" t="s">
        <v>34</v>
      </c>
      <c r="D32">
        <v>-1</v>
      </c>
      <c r="E32" s="1" t="str">
        <f t="shared" si="0"/>
        <v>Izquierda</v>
      </c>
      <c r="F32" s="1" t="s">
        <v>214</v>
      </c>
      <c r="G32" s="1" t="s">
        <v>223</v>
      </c>
    </row>
    <row r="33" spans="1:7" x14ac:dyDescent="0.25">
      <c r="A33" s="6" t="s">
        <v>176</v>
      </c>
      <c r="B33" s="1" t="s">
        <v>7</v>
      </c>
      <c r="C33" t="s">
        <v>35</v>
      </c>
      <c r="E33" s="1" t="str">
        <f t="shared" si="0"/>
        <v>Sin tendencia</v>
      </c>
      <c r="F33" s="1" t="s">
        <v>200</v>
      </c>
      <c r="G33" s="1"/>
    </row>
    <row r="34" spans="1:7" x14ac:dyDescent="0.25">
      <c r="A34" s="6" t="s">
        <v>176</v>
      </c>
      <c r="B34" s="1" t="s">
        <v>7</v>
      </c>
      <c r="C34" t="s">
        <v>36</v>
      </c>
      <c r="E34" s="1" t="str">
        <f t="shared" si="0"/>
        <v>Sin tendencia</v>
      </c>
      <c r="F34" s="1" t="s">
        <v>200</v>
      </c>
      <c r="G34" s="1"/>
    </row>
    <row r="35" spans="1:7" x14ac:dyDescent="0.25">
      <c r="A35" s="6" t="s">
        <v>189</v>
      </c>
      <c r="B35" s="1" t="s">
        <v>7</v>
      </c>
      <c r="C35" s="1" t="s">
        <v>67</v>
      </c>
      <c r="D35">
        <v>-1</v>
      </c>
      <c r="E35" s="1" t="str">
        <f t="shared" si="0"/>
        <v>Izquierda</v>
      </c>
      <c r="F35" s="1" t="s">
        <v>213</v>
      </c>
      <c r="G35" s="1" t="s">
        <v>221</v>
      </c>
    </row>
    <row r="36" spans="1:7" x14ac:dyDescent="0.25">
      <c r="A36" s="6" t="s">
        <v>189</v>
      </c>
      <c r="B36" s="1" t="s">
        <v>7</v>
      </c>
      <c r="C36" s="1" t="s">
        <v>68</v>
      </c>
      <c r="D36">
        <v>1</v>
      </c>
      <c r="E36" s="1" t="str">
        <f t="shared" si="0"/>
        <v>Derecha</v>
      </c>
      <c r="F36" s="1" t="s">
        <v>215</v>
      </c>
      <c r="G36" s="1" t="s">
        <v>222</v>
      </c>
    </row>
    <row r="37" spans="1:7" x14ac:dyDescent="0.25">
      <c r="A37" s="6" t="s">
        <v>189</v>
      </c>
      <c r="B37" s="1" t="s">
        <v>7</v>
      </c>
      <c r="C37" s="1" t="s">
        <v>69</v>
      </c>
      <c r="D37">
        <v>-1</v>
      </c>
      <c r="E37" s="1" t="str">
        <f t="shared" si="0"/>
        <v>Izquierda</v>
      </c>
      <c r="F37" s="1" t="s">
        <v>216</v>
      </c>
      <c r="G37" t="s">
        <v>223</v>
      </c>
    </row>
    <row r="38" spans="1:7" x14ac:dyDescent="0.25">
      <c r="A38" s="6" t="s">
        <v>189</v>
      </c>
      <c r="B38" s="1" t="s">
        <v>7</v>
      </c>
      <c r="C38" s="1" t="s">
        <v>70</v>
      </c>
      <c r="D38">
        <v>1</v>
      </c>
      <c r="E38" s="1" t="str">
        <f t="shared" si="0"/>
        <v>Derecha</v>
      </c>
      <c r="F38" s="1" t="s">
        <v>217</v>
      </c>
      <c r="G38" t="s">
        <v>225</v>
      </c>
    </row>
    <row r="39" spans="1:7" x14ac:dyDescent="0.25">
      <c r="A39" s="6" t="s">
        <v>189</v>
      </c>
      <c r="B39" s="1" t="s">
        <v>7</v>
      </c>
      <c r="C39" s="1" t="s">
        <v>71</v>
      </c>
      <c r="D39">
        <v>-1</v>
      </c>
      <c r="E39" s="1" t="str">
        <f t="shared" si="0"/>
        <v>Izquierda</v>
      </c>
      <c r="F39" s="1" t="s">
        <v>218</v>
      </c>
      <c r="G39" t="s">
        <v>224</v>
      </c>
    </row>
    <row r="40" spans="1:7" x14ac:dyDescent="0.25">
      <c r="A40" s="6" t="s">
        <v>189</v>
      </c>
      <c r="B40" s="1" t="s">
        <v>7</v>
      </c>
      <c r="C40" s="1" t="s">
        <v>72</v>
      </c>
      <c r="D40">
        <v>-1</v>
      </c>
      <c r="E40" s="1" t="str">
        <f t="shared" si="0"/>
        <v>Izquierda</v>
      </c>
      <c r="F40" s="1" t="s">
        <v>219</v>
      </c>
      <c r="G40" t="s">
        <v>226</v>
      </c>
    </row>
    <row r="41" spans="1:7" x14ac:dyDescent="0.25">
      <c r="A41" s="6" t="s">
        <v>189</v>
      </c>
      <c r="B41" s="1" t="s">
        <v>7</v>
      </c>
      <c r="C41" s="1" t="s">
        <v>73</v>
      </c>
      <c r="D41">
        <v>0</v>
      </c>
      <c r="E41" s="1" t="str">
        <f t="shared" si="0"/>
        <v>Sin tendencia</v>
      </c>
      <c r="F41" s="1" t="s">
        <v>220</v>
      </c>
      <c r="G41" t="s">
        <v>227</v>
      </c>
    </row>
    <row r="42" spans="1:7" x14ac:dyDescent="0.25">
      <c r="A42" s="6" t="s">
        <v>189</v>
      </c>
      <c r="B42" s="1" t="s">
        <v>7</v>
      </c>
      <c r="C42" s="1" t="s">
        <v>74</v>
      </c>
      <c r="E42" s="1" t="str">
        <f t="shared" si="0"/>
        <v>Sin tendencia</v>
      </c>
      <c r="F42" s="1" t="s">
        <v>200</v>
      </c>
      <c r="G42" s="1"/>
    </row>
    <row r="43" spans="1:7" x14ac:dyDescent="0.25">
      <c r="A43" s="6" t="s">
        <v>189</v>
      </c>
      <c r="B43" s="1" t="s">
        <v>7</v>
      </c>
      <c r="C43" s="1" t="s">
        <v>75</v>
      </c>
      <c r="E43" s="1" t="str">
        <f t="shared" si="0"/>
        <v>Sin tendencia</v>
      </c>
      <c r="F43" s="1" t="s">
        <v>200</v>
      </c>
      <c r="G43" s="1"/>
    </row>
    <row r="44" spans="1:7" x14ac:dyDescent="0.25">
      <c r="A44" s="6" t="s">
        <v>190</v>
      </c>
      <c r="B44" s="1" t="s">
        <v>7</v>
      </c>
      <c r="C44" s="1" t="s">
        <v>67</v>
      </c>
      <c r="D44">
        <v>-1</v>
      </c>
      <c r="E44" s="1" t="str">
        <f t="shared" si="0"/>
        <v>Izquierda</v>
      </c>
      <c r="F44" s="1" t="s">
        <v>213</v>
      </c>
      <c r="G44" t="s">
        <v>221</v>
      </c>
    </row>
    <row r="45" spans="1:7" x14ac:dyDescent="0.25">
      <c r="A45" s="6" t="s">
        <v>190</v>
      </c>
      <c r="B45" s="1" t="s">
        <v>7</v>
      </c>
      <c r="C45" s="1" t="s">
        <v>68</v>
      </c>
      <c r="D45">
        <v>1</v>
      </c>
      <c r="E45" s="1" t="str">
        <f t="shared" si="0"/>
        <v>Derecha</v>
      </c>
      <c r="F45" s="1" t="s">
        <v>215</v>
      </c>
      <c r="G45" t="s">
        <v>222</v>
      </c>
    </row>
    <row r="46" spans="1:7" x14ac:dyDescent="0.25">
      <c r="A46" s="6" t="s">
        <v>190</v>
      </c>
      <c r="B46" s="1" t="s">
        <v>7</v>
      </c>
      <c r="C46" s="1" t="s">
        <v>74</v>
      </c>
      <c r="E46" s="1" t="str">
        <f t="shared" si="0"/>
        <v>Sin tendencia</v>
      </c>
    </row>
    <row r="47" spans="1:7" x14ac:dyDescent="0.25">
      <c r="A47" s="6" t="s">
        <v>190</v>
      </c>
      <c r="B47" s="1" t="s">
        <v>7</v>
      </c>
      <c r="C47" s="1" t="s">
        <v>75</v>
      </c>
      <c r="E47" s="1" t="str">
        <f t="shared" si="0"/>
        <v>Sin tendencia</v>
      </c>
      <c r="G4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D58-2F88-4AEB-9243-D5CA903F1779}">
  <dimension ref="A1:B4"/>
  <sheetViews>
    <sheetView workbookViewId="0">
      <selection activeCell="B37" sqref="B37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22</v>
      </c>
      <c r="B2" t="s">
        <v>23</v>
      </c>
    </row>
    <row r="3" spans="1:2" x14ac:dyDescent="0.25">
      <c r="A3" t="s">
        <v>24</v>
      </c>
      <c r="B3" t="s">
        <v>25</v>
      </c>
    </row>
    <row r="4" spans="1:2" x14ac:dyDescent="0.25">
      <c r="A4" t="s">
        <v>26</v>
      </c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ubicacion</vt:lpstr>
      <vt:lpstr>tendencia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Álvaro Paredes L.</cp:lastModifiedBy>
  <dcterms:created xsi:type="dcterms:W3CDTF">2015-06-05T18:17:20Z</dcterms:created>
  <dcterms:modified xsi:type="dcterms:W3CDTF">2021-12-30T01:43:21Z</dcterms:modified>
</cp:coreProperties>
</file>