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G:\GIT\servel_data\scripts\"/>
    </mc:Choice>
  </mc:AlternateContent>
  <xr:revisionPtr revIDLastSave="0" documentId="13_ncr:1_{11A7E899-5DCB-4F60-B06F-D9768BB76F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lumnas" sheetId="1" r:id="rId1"/>
    <sheet name="valores" sheetId="3" r:id="rId2"/>
    <sheet name="tendencia" sheetId="2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4" l="1"/>
  <c r="G4" i="4"/>
  <c r="F2" i="4"/>
  <c r="F3" i="4"/>
  <c r="F4" i="4" s="1"/>
  <c r="E3" i="4"/>
  <c r="E2" i="4"/>
</calcChain>
</file>

<file path=xl/sharedStrings.xml><?xml version="1.0" encoding="utf-8"?>
<sst xmlns="http://schemas.openxmlformats.org/spreadsheetml/2006/main" count="150" uniqueCount="76">
  <si>
    <t>Archivo</t>
  </si>
  <si>
    <t>07-Elecciones Presidencial, Parlamentarias y de Cores 2017/Resultados_Mesa_PRESIDENCIAL_Tricel_1v_DEF.xlsx</t>
  </si>
  <si>
    <t>old</t>
  </si>
  <si>
    <t>new</t>
  </si>
  <si>
    <t>tendencia</t>
  </si>
  <si>
    <t>Región</t>
  </si>
  <si>
    <t>Nro. Región</t>
  </si>
  <si>
    <t>Candidato</t>
  </si>
  <si>
    <t>07-Elecciones Presidencial, Parlamentarias y de Cores 2017/Resultados_Mesa_PRESIDENCIAL_Tricel_2v_DEF.xlsx</t>
  </si>
  <si>
    <t>opcion</t>
  </si>
  <si>
    <t>08-Plebiscito Nacional 2020/Resultados Plebiscito Constitucion Politica 2020_DEF.xlsx</t>
  </si>
  <si>
    <t>Opción Constitución Política</t>
  </si>
  <si>
    <t xml:space="preserve">ALEJANDRO  GUILLIER ALVAREZ </t>
  </si>
  <si>
    <t xml:space="preserve">ALEJANDRO NAVARRO BRAIN </t>
  </si>
  <si>
    <t xml:space="preserve">BEATRIZ SANCHEZ MUÑOZ </t>
  </si>
  <si>
    <t xml:space="preserve">CAROLINA GOIC BOROEVIC </t>
  </si>
  <si>
    <t xml:space="preserve">EDUARDO ARTES BRICHETTI </t>
  </si>
  <si>
    <t xml:space="preserve">JOSE ANTONIO KAST RIST </t>
  </si>
  <si>
    <t xml:space="preserve">MARCO  ENRIQUEZ-OMINAMI GUMUCIO </t>
  </si>
  <si>
    <t xml:space="preserve">SEBASTIAN PIÑERA ECHENIQUE </t>
  </si>
  <si>
    <t xml:space="preserve">Votos Blancos </t>
  </si>
  <si>
    <t xml:space="preserve">Votos Nulos </t>
  </si>
  <si>
    <t xml:space="preserve">APRUEBO </t>
  </si>
  <si>
    <t xml:space="preserve">RECHAZO </t>
  </si>
  <si>
    <t xml:space="preserve">VOTOS EN BLANCO </t>
  </si>
  <si>
    <t xml:space="preserve">VOTOS NULOS </t>
  </si>
  <si>
    <t>votos nulos</t>
  </si>
  <si>
    <t>nulos</t>
  </si>
  <si>
    <t>votos en blanco</t>
  </si>
  <si>
    <t>blancos</t>
  </si>
  <si>
    <t>votos blancos</t>
  </si>
  <si>
    <t>Elección</t>
  </si>
  <si>
    <t>%</t>
  </si>
  <si>
    <t>-1-1</t>
  </si>
  <si>
    <t>Mesa</t>
  </si>
  <si>
    <t>pendiente1</t>
  </si>
  <si>
    <t>pendiente2</t>
  </si>
  <si>
    <t>Columna</t>
  </si>
  <si>
    <t>JOAQUIN LAVIN INFANTE</t>
  </si>
  <si>
    <t>IGNACIO BRIONES ROJAS</t>
  </si>
  <si>
    <t>SEBASTIAN SICHEL RAMIREZ</t>
  </si>
  <si>
    <t>MARIO DESBORDES JIMENEZ</t>
  </si>
  <si>
    <t>GABRIEL BORIC FONT</t>
  </si>
  <si>
    <t>DANIEL JADUE JADUE</t>
  </si>
  <si>
    <t>12-Primarias Presidenciales 2021/Resultados_Primarias_Presidenciales_2021_CHILE.xlsx</t>
  </si>
  <si>
    <t>VOTOS NULOS</t>
  </si>
  <si>
    <t>VOTOS EN BLANCO</t>
  </si>
  <si>
    <t>Candidatos</t>
  </si>
  <si>
    <t>Votos TRICEL</t>
  </si>
  <si>
    <t>Votos</t>
  </si>
  <si>
    <t>Tipo mesa</t>
  </si>
  <si>
    <t>Tipo de mesa</t>
  </si>
  <si>
    <t>Fusionadas</t>
  </si>
  <si>
    <t>Mesas Fusionadas</t>
  </si>
  <si>
    <t>Circunscripción Electoral</t>
  </si>
  <si>
    <t>Circ.Electoral</t>
  </si>
  <si>
    <t>06-Elecciones Primarias 2017/Resultados_Presidente_Primarias2017_Tricel_nacional_DEF.xlsx</t>
  </si>
  <si>
    <t>SEBASTIAN PIÑERA ECHENIQUE</t>
  </si>
  <si>
    <t>FELIPE  KAST SOMMERHOFF</t>
  </si>
  <si>
    <t>MANUEL JOSE OSSANDON IRARRAZABAL</t>
  </si>
  <si>
    <t>BEATRIZ  SANCHEZ MUÑOZ</t>
  </si>
  <si>
    <t>ALBERTO  MAYOL MIRANDA</t>
  </si>
  <si>
    <t>region_id</t>
  </si>
  <si>
    <t>region_nombre</t>
  </si>
  <si>
    <t>comuna_nombre</t>
  </si>
  <si>
    <t>Comuna</t>
  </si>
  <si>
    <t>tipomesa</t>
  </si>
  <si>
    <t>mesas_fusionadas</t>
  </si>
  <si>
    <t>votos_tricel</t>
  </si>
  <si>
    <t>circele_nombre</t>
  </si>
  <si>
    <t>candidato</t>
  </si>
  <si>
    <t>mesa_numero</t>
  </si>
  <si>
    <t>Local</t>
  </si>
  <si>
    <t>local_nombre</t>
  </si>
  <si>
    <t>Electores</t>
  </si>
  <si>
    <t>mesa_electores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</si>
</sst>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</cellXfs>
  <cellStyles count="2">
    <cellStyle name="Comma [0] 2" xfId="1" xr:uid="{841205F9-48FC-4000-A42D-F7256E32462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>
      <selection activeCell="A11" sqref="A11"/>
    </sheetView>
  </sheetViews>
  <sheetFormatPr defaultRowHeight="15" x14ac:dyDescent="0.25"/>
  <cols>
    <col min="1" max="1" width="102.5703125" bestFit="1" customWidth="1"/>
    <col min="2" max="2" width="26.28515625" bestFit="1" customWidth="1"/>
    <col min="3" max="3" width="17" bestFit="1" customWidth="1"/>
  </cols>
  <sheetData>
    <row r="1" spans="1:3" x14ac:dyDescent="0.25">
      <c r="A1" t="s">
        <v>0</v>
      </c>
      <c r="B1" t="s">
        <v>2</v>
      </c>
      <c r="C1" t="s">
        <v>3</v>
      </c>
    </row>
    <row r="2" spans="1:3" s="3" customFormat="1" x14ac:dyDescent="0.25">
      <c r="A2" s="3" t="s">
        <v>56</v>
      </c>
      <c r="B2" s="3" t="s">
        <v>62</v>
      </c>
      <c r="C2" s="3" t="s">
        <v>6</v>
      </c>
    </row>
    <row r="3" spans="1:3" s="3" customFormat="1" x14ac:dyDescent="0.25">
      <c r="A3" s="3" t="s">
        <v>56</v>
      </c>
      <c r="B3" s="3" t="s">
        <v>63</v>
      </c>
      <c r="C3" s="3" t="s">
        <v>5</v>
      </c>
    </row>
    <row r="4" spans="1:3" s="3" customFormat="1" x14ac:dyDescent="0.25">
      <c r="A4" s="3" t="s">
        <v>56</v>
      </c>
      <c r="B4" s="3" t="s">
        <v>64</v>
      </c>
      <c r="C4" s="3" t="s">
        <v>65</v>
      </c>
    </row>
    <row r="5" spans="1:3" s="3" customFormat="1" x14ac:dyDescent="0.25">
      <c r="A5" s="3" t="s">
        <v>56</v>
      </c>
      <c r="B5" s="3" t="s">
        <v>66</v>
      </c>
      <c r="C5" s="3" t="s">
        <v>50</v>
      </c>
    </row>
    <row r="6" spans="1:3" s="3" customFormat="1" x14ac:dyDescent="0.25">
      <c r="A6" s="3" t="s">
        <v>56</v>
      </c>
      <c r="B6" s="3" t="s">
        <v>67</v>
      </c>
      <c r="C6" s="3" t="s">
        <v>53</v>
      </c>
    </row>
    <row r="7" spans="1:3" s="3" customFormat="1" x14ac:dyDescent="0.25">
      <c r="A7" s="3" t="s">
        <v>56</v>
      </c>
      <c r="B7" s="3" t="s">
        <v>69</v>
      </c>
      <c r="C7" s="3" t="s">
        <v>55</v>
      </c>
    </row>
    <row r="8" spans="1:3" s="3" customFormat="1" x14ac:dyDescent="0.25">
      <c r="A8" s="3" t="s">
        <v>56</v>
      </c>
      <c r="B8" s="3" t="s">
        <v>68</v>
      </c>
      <c r="C8" s="3" t="s">
        <v>48</v>
      </c>
    </row>
    <row r="9" spans="1:3" s="3" customFormat="1" x14ac:dyDescent="0.25">
      <c r="A9" s="3" t="s">
        <v>56</v>
      </c>
      <c r="B9" s="3" t="s">
        <v>70</v>
      </c>
      <c r="C9" s="3" t="s">
        <v>9</v>
      </c>
    </row>
    <row r="10" spans="1:3" s="3" customFormat="1" x14ac:dyDescent="0.25">
      <c r="A10" s="3" t="s">
        <v>56</v>
      </c>
      <c r="B10" s="3" t="s">
        <v>71</v>
      </c>
      <c r="C10" s="3" t="s">
        <v>34</v>
      </c>
    </row>
    <row r="11" spans="1:3" s="3" customFormat="1" x14ac:dyDescent="0.25">
      <c r="A11" s="3" t="s">
        <v>56</v>
      </c>
      <c r="B11" s="3" t="s">
        <v>73</v>
      </c>
      <c r="C11" s="3" t="s">
        <v>72</v>
      </c>
    </row>
    <row r="12" spans="1:3" s="3" customFormat="1" x14ac:dyDescent="0.25">
      <c r="A12" s="3" t="s">
        <v>56</v>
      </c>
      <c r="B12" s="3" t="s">
        <v>75</v>
      </c>
      <c r="C12" s="3" t="s">
        <v>74</v>
      </c>
    </row>
    <row r="13" spans="1:3" x14ac:dyDescent="0.25">
      <c r="A13" t="s">
        <v>1</v>
      </c>
      <c r="B13" t="s">
        <v>5</v>
      </c>
      <c r="C13" t="s">
        <v>6</v>
      </c>
    </row>
    <row r="14" spans="1:3" x14ac:dyDescent="0.25">
      <c r="A14" t="s">
        <v>1</v>
      </c>
      <c r="B14" t="s">
        <v>7</v>
      </c>
      <c r="C14" t="s">
        <v>9</v>
      </c>
    </row>
    <row r="15" spans="1:3" x14ac:dyDescent="0.25">
      <c r="A15" t="s">
        <v>8</v>
      </c>
      <c r="B15" t="s">
        <v>5</v>
      </c>
      <c r="C15" t="s">
        <v>6</v>
      </c>
    </row>
    <row r="16" spans="1:3" x14ac:dyDescent="0.25">
      <c r="A16" t="s">
        <v>8</v>
      </c>
      <c r="B16" t="s">
        <v>7</v>
      </c>
      <c r="C16" t="s">
        <v>9</v>
      </c>
    </row>
    <row r="17" spans="1:3" x14ac:dyDescent="0.25">
      <c r="A17" t="s">
        <v>10</v>
      </c>
      <c r="B17" t="s">
        <v>11</v>
      </c>
      <c r="C17" t="s">
        <v>9</v>
      </c>
    </row>
    <row r="18" spans="1:3" x14ac:dyDescent="0.25">
      <c r="A18" t="s">
        <v>44</v>
      </c>
      <c r="B18" t="s">
        <v>47</v>
      </c>
      <c r="C18" t="s">
        <v>9</v>
      </c>
    </row>
    <row r="19" spans="1:3" x14ac:dyDescent="0.25">
      <c r="A19" s="3" t="s">
        <v>44</v>
      </c>
      <c r="B19" t="s">
        <v>49</v>
      </c>
      <c r="C19" t="s">
        <v>48</v>
      </c>
    </row>
    <row r="20" spans="1:3" x14ac:dyDescent="0.25">
      <c r="A20" s="3" t="s">
        <v>44</v>
      </c>
      <c r="B20" t="s">
        <v>51</v>
      </c>
      <c r="C20" t="s">
        <v>50</v>
      </c>
    </row>
    <row r="21" spans="1:3" x14ac:dyDescent="0.25">
      <c r="A21" s="3" t="s">
        <v>44</v>
      </c>
      <c r="B21" t="s">
        <v>52</v>
      </c>
      <c r="C21" t="s">
        <v>53</v>
      </c>
    </row>
    <row r="22" spans="1:3" x14ac:dyDescent="0.25">
      <c r="A22" s="3" t="s">
        <v>44</v>
      </c>
      <c r="B22" t="s">
        <v>54</v>
      </c>
      <c r="C22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15D58-2F88-4AEB-9243-D5CA903F1779}">
  <dimension ref="A1:B4"/>
  <sheetViews>
    <sheetView workbookViewId="0">
      <selection activeCell="B4" sqref="B4"/>
    </sheetView>
  </sheetViews>
  <sheetFormatPr defaultRowHeight="15" x14ac:dyDescent="0.25"/>
  <cols>
    <col min="1" max="1" width="1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 t="s">
        <v>26</v>
      </c>
      <c r="B2" t="s">
        <v>27</v>
      </c>
    </row>
    <row r="3" spans="1:2" x14ac:dyDescent="0.25">
      <c r="A3" t="s">
        <v>28</v>
      </c>
      <c r="B3" t="s">
        <v>29</v>
      </c>
    </row>
    <row r="4" spans="1:2" x14ac:dyDescent="0.25">
      <c r="A4" t="s">
        <v>30</v>
      </c>
      <c r="B4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53C28-D6A5-4FF2-ADA3-0BEB3C71745D}">
  <dimension ref="A1:D34"/>
  <sheetViews>
    <sheetView workbookViewId="0">
      <selection activeCell="B12" sqref="B12"/>
    </sheetView>
  </sheetViews>
  <sheetFormatPr defaultRowHeight="15" x14ac:dyDescent="0.25"/>
  <cols>
    <col min="1" max="1" width="102.5703125" bestFit="1" customWidth="1"/>
    <col min="2" max="2" width="21" customWidth="1"/>
    <col min="3" max="3" width="37.28515625" bestFit="1" customWidth="1"/>
    <col min="4" max="4" width="11.42578125" bestFit="1" customWidth="1"/>
  </cols>
  <sheetData>
    <row r="1" spans="1:4" x14ac:dyDescent="0.25">
      <c r="A1" t="s">
        <v>0</v>
      </c>
      <c r="B1" t="s">
        <v>37</v>
      </c>
      <c r="C1" t="s">
        <v>9</v>
      </c>
      <c r="D1" t="s">
        <v>4</v>
      </c>
    </row>
    <row r="2" spans="1:4" s="3" customFormat="1" x14ac:dyDescent="0.25">
      <c r="A2" s="3" t="s">
        <v>56</v>
      </c>
      <c r="C2" s="3" t="s">
        <v>57</v>
      </c>
      <c r="D2" s="3">
        <v>1</v>
      </c>
    </row>
    <row r="3" spans="1:4" s="3" customFormat="1" x14ac:dyDescent="0.25">
      <c r="A3" s="3" t="s">
        <v>56</v>
      </c>
      <c r="C3" s="3" t="s">
        <v>58</v>
      </c>
      <c r="D3" s="3">
        <v>1</v>
      </c>
    </row>
    <row r="4" spans="1:4" s="3" customFormat="1" x14ac:dyDescent="0.25">
      <c r="A4" s="3" t="s">
        <v>56</v>
      </c>
      <c r="C4" s="3" t="s">
        <v>59</v>
      </c>
      <c r="D4" s="3">
        <v>1</v>
      </c>
    </row>
    <row r="5" spans="1:4" s="3" customFormat="1" x14ac:dyDescent="0.25">
      <c r="A5" s="3" t="s">
        <v>56</v>
      </c>
      <c r="C5" s="3" t="s">
        <v>60</v>
      </c>
      <c r="D5" s="3">
        <v>-1</v>
      </c>
    </row>
    <row r="6" spans="1:4" s="3" customFormat="1" x14ac:dyDescent="0.25">
      <c r="A6" s="3" t="s">
        <v>56</v>
      </c>
      <c r="C6" s="3" t="s">
        <v>61</v>
      </c>
      <c r="D6" s="3">
        <v>-1</v>
      </c>
    </row>
    <row r="7" spans="1:4" s="3" customFormat="1" x14ac:dyDescent="0.25">
      <c r="A7" s="3" t="s">
        <v>56</v>
      </c>
      <c r="C7" s="3" t="s">
        <v>45</v>
      </c>
    </row>
    <row r="8" spans="1:4" s="3" customFormat="1" x14ac:dyDescent="0.25">
      <c r="A8" s="3" t="s">
        <v>56</v>
      </c>
      <c r="C8" s="3" t="s">
        <v>46</v>
      </c>
    </row>
    <row r="9" spans="1:4" x14ac:dyDescent="0.25">
      <c r="A9" t="s">
        <v>1</v>
      </c>
      <c r="C9" t="s">
        <v>12</v>
      </c>
      <c r="D9">
        <v>-1</v>
      </c>
    </row>
    <row r="10" spans="1:4" x14ac:dyDescent="0.25">
      <c r="A10" t="s">
        <v>1</v>
      </c>
      <c r="C10" t="s">
        <v>13</v>
      </c>
      <c r="D10">
        <v>-1</v>
      </c>
    </row>
    <row r="11" spans="1:4" x14ac:dyDescent="0.25">
      <c r="A11" t="s">
        <v>1</v>
      </c>
      <c r="C11" t="s">
        <v>14</v>
      </c>
      <c r="D11">
        <v>-1</v>
      </c>
    </row>
    <row r="12" spans="1:4" x14ac:dyDescent="0.25">
      <c r="A12" t="s">
        <v>1</v>
      </c>
      <c r="C12" t="s">
        <v>15</v>
      </c>
      <c r="D12">
        <v>0</v>
      </c>
    </row>
    <row r="13" spans="1:4" x14ac:dyDescent="0.25">
      <c r="A13" t="s">
        <v>1</v>
      </c>
      <c r="C13" t="s">
        <v>16</v>
      </c>
      <c r="D13">
        <v>-1</v>
      </c>
    </row>
    <row r="14" spans="1:4" x14ac:dyDescent="0.25">
      <c r="A14" t="s">
        <v>1</v>
      </c>
      <c r="C14" t="s">
        <v>17</v>
      </c>
      <c r="D14">
        <v>1</v>
      </c>
    </row>
    <row r="15" spans="1:4" x14ac:dyDescent="0.25">
      <c r="A15" t="s">
        <v>1</v>
      </c>
      <c r="C15" t="s">
        <v>18</v>
      </c>
      <c r="D15">
        <v>-1</v>
      </c>
    </row>
    <row r="16" spans="1:4" x14ac:dyDescent="0.25">
      <c r="A16" t="s">
        <v>1</v>
      </c>
      <c r="C16" t="s">
        <v>19</v>
      </c>
      <c r="D16">
        <v>1</v>
      </c>
    </row>
    <row r="17" spans="1:4" x14ac:dyDescent="0.25">
      <c r="A17" t="s">
        <v>1</v>
      </c>
      <c r="C17" t="s">
        <v>20</v>
      </c>
    </row>
    <row r="18" spans="1:4" x14ac:dyDescent="0.25">
      <c r="A18" t="s">
        <v>1</v>
      </c>
      <c r="C18" t="s">
        <v>21</v>
      </c>
    </row>
    <row r="19" spans="1:4" x14ac:dyDescent="0.25">
      <c r="A19" t="s">
        <v>8</v>
      </c>
      <c r="C19" t="s">
        <v>12</v>
      </c>
      <c r="D19">
        <v>-1</v>
      </c>
    </row>
    <row r="20" spans="1:4" x14ac:dyDescent="0.25">
      <c r="A20" t="s">
        <v>8</v>
      </c>
      <c r="C20" t="s">
        <v>19</v>
      </c>
      <c r="D20">
        <v>1</v>
      </c>
    </row>
    <row r="21" spans="1:4" x14ac:dyDescent="0.25">
      <c r="A21" t="s">
        <v>8</v>
      </c>
      <c r="C21" t="s">
        <v>20</v>
      </c>
    </row>
    <row r="22" spans="1:4" x14ac:dyDescent="0.25">
      <c r="A22" t="s">
        <v>8</v>
      </c>
      <c r="C22" t="s">
        <v>21</v>
      </c>
    </row>
    <row r="23" spans="1:4" x14ac:dyDescent="0.25">
      <c r="A23" t="s">
        <v>10</v>
      </c>
      <c r="C23" t="s">
        <v>22</v>
      </c>
      <c r="D23">
        <v>-1</v>
      </c>
    </row>
    <row r="24" spans="1:4" x14ac:dyDescent="0.25">
      <c r="A24" t="s">
        <v>10</v>
      </c>
      <c r="C24" t="s">
        <v>23</v>
      </c>
      <c r="D24">
        <v>1</v>
      </c>
    </row>
    <row r="25" spans="1:4" x14ac:dyDescent="0.25">
      <c r="A25" t="s">
        <v>10</v>
      </c>
      <c r="C25" t="s">
        <v>24</v>
      </c>
    </row>
    <row r="26" spans="1:4" x14ac:dyDescent="0.25">
      <c r="A26" t="s">
        <v>10</v>
      </c>
      <c r="C26" t="s">
        <v>25</v>
      </c>
    </row>
    <row r="27" spans="1:4" x14ac:dyDescent="0.25">
      <c r="A27" t="s">
        <v>44</v>
      </c>
      <c r="C27" t="s">
        <v>38</v>
      </c>
      <c r="D27">
        <v>1</v>
      </c>
    </row>
    <row r="28" spans="1:4" x14ac:dyDescent="0.25">
      <c r="A28" s="2" t="s">
        <v>44</v>
      </c>
      <c r="C28" t="s">
        <v>39</v>
      </c>
      <c r="D28">
        <v>1</v>
      </c>
    </row>
    <row r="29" spans="1:4" x14ac:dyDescent="0.25">
      <c r="A29" s="2" t="s">
        <v>44</v>
      </c>
      <c r="C29" t="s">
        <v>40</v>
      </c>
      <c r="D29">
        <v>1</v>
      </c>
    </row>
    <row r="30" spans="1:4" x14ac:dyDescent="0.25">
      <c r="A30" s="2" t="s">
        <v>44</v>
      </c>
      <c r="C30" t="s">
        <v>41</v>
      </c>
      <c r="D30">
        <v>1</v>
      </c>
    </row>
    <row r="31" spans="1:4" x14ac:dyDescent="0.25">
      <c r="A31" s="2" t="s">
        <v>44</v>
      </c>
      <c r="C31" t="s">
        <v>42</v>
      </c>
      <c r="D31">
        <v>-1</v>
      </c>
    </row>
    <row r="32" spans="1:4" x14ac:dyDescent="0.25">
      <c r="A32" s="2" t="s">
        <v>44</v>
      </c>
      <c r="C32" t="s">
        <v>43</v>
      </c>
      <c r="D32">
        <v>-1</v>
      </c>
    </row>
    <row r="33" spans="1:3" x14ac:dyDescent="0.25">
      <c r="A33" s="2" t="s">
        <v>44</v>
      </c>
      <c r="C33" t="s">
        <v>45</v>
      </c>
    </row>
    <row r="34" spans="1:3" x14ac:dyDescent="0.25">
      <c r="A34" s="2" t="s">
        <v>44</v>
      </c>
      <c r="C3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A572-B5EF-4580-97F1-EBBC0DA15BED}">
  <dimension ref="A1:H4"/>
  <sheetViews>
    <sheetView workbookViewId="0">
      <selection activeCell="H4" sqref="H4"/>
    </sheetView>
  </sheetViews>
  <sheetFormatPr defaultRowHeight="15" x14ac:dyDescent="0.25"/>
  <cols>
    <col min="7" max="8" width="12.7109375" bestFit="1" customWidth="1"/>
  </cols>
  <sheetData>
    <row r="1" spans="1:8" x14ac:dyDescent="0.25">
      <c r="A1" t="s">
        <v>31</v>
      </c>
      <c r="B1" t="s">
        <v>34</v>
      </c>
      <c r="C1">
        <v>-1</v>
      </c>
      <c r="D1">
        <v>1</v>
      </c>
      <c r="E1" t="s">
        <v>32</v>
      </c>
      <c r="F1" s="1" t="s">
        <v>33</v>
      </c>
      <c r="G1" t="s">
        <v>35</v>
      </c>
      <c r="H1" t="s">
        <v>36</v>
      </c>
    </row>
    <row r="2" spans="1:8" x14ac:dyDescent="0.25">
      <c r="A2">
        <v>1</v>
      </c>
      <c r="B2">
        <v>1</v>
      </c>
      <c r="C2">
        <v>80</v>
      </c>
      <c r="D2">
        <v>161</v>
      </c>
      <c r="E2">
        <f>C2/(C2+D2)</f>
        <v>0.33195020746887965</v>
      </c>
      <c r="F2">
        <f>D2-C2</f>
        <v>81</v>
      </c>
    </row>
    <row r="3" spans="1:8" x14ac:dyDescent="0.25">
      <c r="A3">
        <v>2</v>
      </c>
      <c r="B3">
        <v>1</v>
      </c>
      <c r="C3">
        <v>134</v>
      </c>
      <c r="D3">
        <v>126</v>
      </c>
      <c r="E3">
        <f>C3/(C3+D3)</f>
        <v>0.51538461538461533</v>
      </c>
      <c r="F3">
        <f>D3-C3</f>
        <v>-8</v>
      </c>
    </row>
    <row r="4" spans="1:8" x14ac:dyDescent="0.25">
      <c r="F4">
        <f>F2-F3</f>
        <v>89</v>
      </c>
      <c r="G4">
        <f>(D3-D2)/(C3-C2)</f>
        <v>-0.64814814814814814</v>
      </c>
      <c r="H4">
        <f>(C3-C2)/(D3-D2)</f>
        <v>-1.5428571428571429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columnas</vt:lpstr>
      <vt:lpstr>valores</vt:lpstr>
      <vt:lpstr>tendencia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Álvaro Paredes L.</cp:lastModifiedBy>
  <dcterms:created xsi:type="dcterms:W3CDTF">2015-06-05T18:17:20Z</dcterms:created>
  <dcterms:modified xsi:type="dcterms:W3CDTF">2021-11-16T01:11:27Z</dcterms:modified>
</cp:coreProperties>
</file>