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features" sheetId="1" r:id="rId4"/>
    <sheet state="visible" name="PreProcessing" sheetId="2" r:id="rId5"/>
    <sheet state="visible" name="Feature Selection" sheetId="3" r:id="rId6"/>
    <sheet state="visible" name="Feature Selection PreProcessing" sheetId="4" r:id="rId7"/>
    <sheet state="visible" name="Médias" sheetId="5" r:id="rId8"/>
    <sheet state="visible" name="Compilado Resultados" sheetId="6" r:id="rId9"/>
    <sheet state="visible" name="Classes" sheetId="7" r:id="rId10"/>
  </sheets>
  <definedNames/>
  <calcPr/>
</workbook>
</file>

<file path=xl/sharedStrings.xml><?xml version="1.0" encoding="utf-8"?>
<sst xmlns="http://schemas.openxmlformats.org/spreadsheetml/2006/main" count="1619" uniqueCount="145">
  <si>
    <t>Type Leukemia | GSE 87070</t>
  </si>
  <si>
    <t>3 classes</t>
  </si>
  <si>
    <t>654 amostras</t>
  </si>
  <si>
    <t>54675 features</t>
  </si>
  <si>
    <t>NCBI/GEO</t>
  </si>
  <si>
    <t>Model</t>
  </si>
  <si>
    <t>Modelagem</t>
  </si>
  <si>
    <t>Autor</t>
  </si>
  <si>
    <t>Acc</t>
  </si>
  <si>
    <t>Prec</t>
  </si>
  <si>
    <t>Recall</t>
  </si>
  <si>
    <t>F1-score</t>
  </si>
  <si>
    <t>Random Forest</t>
  </si>
  <si>
    <t>Flat</t>
  </si>
  <si>
    <t>Alvaro</t>
  </si>
  <si>
    <t>SVM</t>
  </si>
  <si>
    <t>Decision Tree</t>
  </si>
  <si>
    <t>AdaBoosting</t>
  </si>
  <si>
    <t>Type Leukemia | GSE 13159</t>
  </si>
  <si>
    <t>18 classes</t>
  </si>
  <si>
    <t>2096 amostras</t>
  </si>
  <si>
    <t>Hierarchical</t>
  </si>
  <si>
    <t>Type Leukemia | GSE 13164</t>
  </si>
  <si>
    <t>1152 amostras</t>
  </si>
  <si>
    <t>1480 features</t>
  </si>
  <si>
    <t>Type Leukemia | GSE 9476</t>
  </si>
  <si>
    <t>5 classes</t>
  </si>
  <si>
    <t>64 amostras</t>
  </si>
  <si>
    <t>22283 features</t>
  </si>
  <si>
    <t>CuMiDa</t>
  </si>
  <si>
    <t>Project</t>
  </si>
  <si>
    <t>Approach</t>
  </si>
  <si>
    <t>Author</t>
  </si>
  <si>
    <t>Accuracy</t>
  </si>
  <si>
    <t>Precision</t>
  </si>
  <si>
    <t>GSE9476</t>
  </si>
  <si>
    <t>ZERROR</t>
  </si>
  <si>
    <t>Canonical</t>
  </si>
  <si>
    <t>?</t>
  </si>
  <si>
    <t>DT</t>
  </si>
  <si>
    <t>RF</t>
  </si>
  <si>
    <t>MLP</t>
  </si>
  <si>
    <t>KNN</t>
  </si>
  <si>
    <t>Random Forest Flat</t>
  </si>
  <si>
    <t>NB</t>
  </si>
  <si>
    <t>SVM Flat</t>
  </si>
  <si>
    <t>Adaboosting</t>
  </si>
  <si>
    <t>Best Model (self-authored)</t>
  </si>
  <si>
    <t>GSE71449</t>
  </si>
  <si>
    <t>Type Leukemia | GSE 71449</t>
  </si>
  <si>
    <t>4 classes</t>
  </si>
  <si>
    <t>45 amostras</t>
  </si>
  <si>
    <t>52200 features</t>
  </si>
  <si>
    <t xml:space="preserve">? </t>
  </si>
  <si>
    <t>GSE28497</t>
  </si>
  <si>
    <t>ZEROR</t>
  </si>
  <si>
    <t>CumiDa</t>
  </si>
  <si>
    <t>Type Leukemia | GSE 28497</t>
  </si>
  <si>
    <t>7 classes</t>
  </si>
  <si>
    <t>281 amostras</t>
  </si>
  <si>
    <t>28887 features Pre-Processadas</t>
  </si>
  <si>
    <t>31728 features Pre-Processadas</t>
  </si>
  <si>
    <t>656 features Pre-Processadas</t>
  </si>
  <si>
    <t>1447 features Pre-Processadas</t>
  </si>
  <si>
    <t>1325 features Pre-Processadas</t>
  </si>
  <si>
    <t>9250 features Pre-Processadas</t>
  </si>
  <si>
    <t>Features</t>
  </si>
  <si>
    <t>Features compartilhadas</t>
  </si>
  <si>
    <t>Features Exclusivas</t>
  </si>
  <si>
    <t>Taxa de similaridade (%)</t>
  </si>
  <si>
    <t>Média</t>
  </si>
  <si>
    <t>-</t>
  </si>
  <si>
    <t>Feature Selection / Pre Processing</t>
  </si>
  <si>
    <t>Pre Processing</t>
  </si>
  <si>
    <t>Feature Selection</t>
  </si>
  <si>
    <t>All features</t>
  </si>
  <si>
    <t>Melhores resultados por dataset</t>
  </si>
  <si>
    <t>Projeto</t>
  </si>
  <si>
    <t>Método de seleção de features</t>
  </si>
  <si>
    <t>Algoritmo</t>
  </si>
  <si>
    <t>Acuracia</t>
  </si>
  <si>
    <t>Precisão</t>
  </si>
  <si>
    <t>Features Selected</t>
  </si>
  <si>
    <t>All Features</t>
  </si>
  <si>
    <t>% Reduction</t>
  </si>
  <si>
    <t>Leukemia | GSE 28497</t>
  </si>
  <si>
    <t>Leukemia | GSE 71449</t>
  </si>
  <si>
    <t>Leukemia | GSE 9476</t>
  </si>
  <si>
    <t>Feature Selection/Pre Processing</t>
  </si>
  <si>
    <t>Leukemia | GSE 13164</t>
  </si>
  <si>
    <t>Leukemia | GSE 13159</t>
  </si>
  <si>
    <t>Leukemia | GSE 87070</t>
  </si>
  <si>
    <t>Breast | GSE 45827</t>
  </si>
  <si>
    <t>Ovary | GSE 12470</t>
  </si>
  <si>
    <t>Colorectal | GSE 41657</t>
  </si>
  <si>
    <t>Brain | GSE 50161</t>
  </si>
  <si>
    <t>Projetct</t>
  </si>
  <si>
    <t>Technique</t>
  </si>
  <si>
    <t>Filter correlation/variance</t>
  </si>
  <si>
    <t>Embedded</t>
  </si>
  <si>
    <t xml:space="preserve">Both                            </t>
  </si>
  <si>
    <t>Rec</t>
  </si>
  <si>
    <t>F1</t>
  </si>
  <si>
    <t>GSE87070</t>
  </si>
  <si>
    <t>GSE13159</t>
  </si>
  <si>
    <t>GSE13164</t>
  </si>
  <si>
    <t>Class</t>
  </si>
  <si>
    <t>Number of samples</t>
  </si>
  <si>
    <t>%</t>
  </si>
  <si>
    <t>ETV6-RUNX1</t>
  </si>
  <si>
    <t>Other BCP</t>
  </si>
  <si>
    <t>T-ALL</t>
  </si>
  <si>
    <t>ALL with hyperdiploid karyotype</t>
  </si>
  <si>
    <t>ALL with t(12;21)</t>
  </si>
  <si>
    <t>ALL with t(1;19)</t>
  </si>
  <si>
    <t>AML complex aberrant karyotype</t>
  </si>
  <si>
    <t>AML with inv(16)/t(16;16)</t>
  </si>
  <si>
    <t>AML with normal karyotype + other abnormalities</t>
  </si>
  <si>
    <t>AML with t(11q23)/MLL</t>
  </si>
  <si>
    <t>AML with t(15;17)</t>
  </si>
  <si>
    <t>AML with t(8;21)</t>
  </si>
  <si>
    <t>CLL</t>
  </si>
  <si>
    <t>CML</t>
  </si>
  <si>
    <t>MDS</t>
  </si>
  <si>
    <t>Non-leukemia and healthy bone marrow</t>
  </si>
  <si>
    <t>Pro-B-ALL with t(11q23)/MLL</t>
  </si>
  <si>
    <t>c-ALL/Pre-B-ALL with t(9;22)</t>
  </si>
  <si>
    <t>c-ALL/Pre-B-ALL without t(9;22)</t>
  </si>
  <si>
    <t>mature B-ALL with t(8;14)</t>
  </si>
  <si>
    <t>AML</t>
  </si>
  <si>
    <t>Bone_Marrow</t>
  </si>
  <si>
    <t>Bone_Marrow_CD34</t>
  </si>
  <si>
    <t>PB</t>
  </si>
  <si>
    <t>PBSC_CD34</t>
  </si>
  <si>
    <t>JMML_LIN28_high</t>
  </si>
  <si>
    <t>JMML_LIN28_low</t>
  </si>
  <si>
    <t>MML_LIN28_high</t>
  </si>
  <si>
    <t>normal</t>
  </si>
  <si>
    <t>B-CELL_ALL</t>
  </si>
  <si>
    <t>B-CELL_ALL_ETV6-RUNX1</t>
  </si>
  <si>
    <t>B-CELL_ALL_HYPERDIP</t>
  </si>
  <si>
    <t>B-CELL_ALL_HYPO</t>
  </si>
  <si>
    <t>B-CELL_ALL_MLL</t>
  </si>
  <si>
    <t>B-CELL_ALL_T-ALL</t>
  </si>
  <si>
    <t>B-CELL_ALL_TCF3-PBX1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</si>
</sst>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"/>
    <numFmt numFmtId="165" formatCode="#,##0.000"/>
    <numFmt numFmtId="166" formatCode="0.0000"/>
    <numFmt numFmtId="167" formatCode="0.000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000000"/>
      <name val="Arial"/>
      <scheme val="minor"/>
    </font>
    <font>
      <sz val="11.0"/>
      <color rgb="FF212121"/>
      <name val="Monospace"/>
    </font>
    <font/>
    <font>
      <b/>
      <sz val="11.0"/>
      <color rgb="FF212121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0" xfId="0" applyFont="1" applyNumberFormat="1"/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167" xfId="0" applyAlignment="1" applyFont="1" applyNumberFormat="1">
      <alignment horizontal="right" shrinkToFit="0" vertical="bottom" wrapText="1"/>
    </xf>
    <xf borderId="1" fillId="0" fontId="4" numFmtId="167" xfId="0" applyAlignment="1" applyBorder="1" applyFont="1" applyNumberFormat="1">
      <alignment horizontal="right" shrinkToFit="0" vertical="bottom" wrapText="1"/>
    </xf>
    <xf borderId="1" fillId="0" fontId="1" numFmtId="167" xfId="0" applyAlignment="1" applyBorder="1" applyFont="1" applyNumberFormat="1">
      <alignment horizontal="right" shrinkToFit="0" vertical="bottom" wrapText="1"/>
    </xf>
    <xf borderId="0" fillId="0" fontId="4" numFmtId="0" xfId="0" applyAlignment="1" applyFont="1">
      <alignment vertical="bottom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 vertical="bottom"/>
    </xf>
    <xf borderId="1" fillId="2" fontId="3" numFmtId="165" xfId="0" applyAlignment="1" applyBorder="1" applyFont="1" applyNumberForma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0" xfId="0" applyFont="1" applyNumberFormat="1"/>
    <xf borderId="0" fillId="0" fontId="3" numFmtId="0" xfId="0" applyFont="1"/>
    <xf borderId="0" fillId="0" fontId="2" numFmtId="165" xfId="0" applyFont="1" applyNumberFormat="1"/>
    <xf borderId="0" fillId="0" fontId="2" numFmtId="1" xfId="0" applyFont="1" applyNumberFormat="1"/>
    <xf borderId="0" fillId="0" fontId="1" numFmtId="165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vertical="bottom"/>
    </xf>
    <xf borderId="0" fillId="0" fontId="1" numFmtId="1" xfId="0" applyAlignment="1" applyFont="1" applyNumberFormat="1">
      <alignment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165" xfId="0" applyAlignment="1" applyFont="1" applyNumberFormat="1">
      <alignment readingOrder="0" vertical="bottom"/>
    </xf>
    <xf borderId="0" fillId="0" fontId="2" numFmtId="1" xfId="0" applyAlignment="1" applyFont="1" applyNumberFormat="1">
      <alignment readingOrder="0"/>
    </xf>
    <xf borderId="0" fillId="0" fontId="1" numFmtId="167" xfId="0" applyAlignment="1" applyFont="1" applyNumberFormat="1">
      <alignment horizontal="right" readingOrder="0" vertical="bottom"/>
    </xf>
    <xf borderId="0" fillId="0" fontId="4" numFmtId="167" xfId="0" applyAlignment="1" applyFont="1" applyNumberFormat="1">
      <alignment horizontal="right" vertical="bottom"/>
    </xf>
    <xf borderId="0" fillId="3" fontId="6" numFmtId="0" xfId="0" applyAlignment="1" applyFill="1" applyFont="1">
      <alignment readingOrder="0"/>
    </xf>
    <xf borderId="0" fillId="0" fontId="2" numFmtId="167" xfId="0" applyFont="1" applyNumberFormat="1"/>
    <xf borderId="0" fillId="0" fontId="4" numFmtId="167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vertical="bottom"/>
    </xf>
    <xf borderId="0" fillId="0" fontId="2" numFmtId="0" xfId="0" applyFont="1"/>
    <xf borderId="0" fillId="0" fontId="2" numFmtId="10" xfId="0" applyAlignment="1" applyFont="1" applyNumberFormat="1">
      <alignment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horizontal="center" readingOrder="0"/>
    </xf>
    <xf borderId="1" fillId="4" fontId="3" numFmtId="165" xfId="0" applyAlignment="1" applyBorder="1" applyFill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0" fontId="3" numFmtId="165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horizontal="center" readingOrder="0" shrinkToFit="0" vertical="bottom" wrapText="0"/>
    </xf>
    <xf borderId="1" fillId="0" fontId="1" numFmtId="165" xfId="0" applyAlignment="1" applyBorder="1" applyFont="1" applyNumberFormat="1">
      <alignment horizontal="center" readingOrder="0" vertical="bottom"/>
    </xf>
    <xf borderId="1" fillId="4" fontId="4" numFmtId="165" xfId="0" applyAlignment="1" applyBorder="1" applyFont="1" applyNumberFormat="1">
      <alignment horizontal="center" readingOrder="0" shrinkToFit="0" vertical="bottom" wrapText="0"/>
    </xf>
    <xf borderId="1" fillId="4" fontId="4" numFmtId="165" xfId="0" applyAlignment="1" applyBorder="1" applyFont="1" applyNumberFormat="1">
      <alignment horizontal="center" readingOrder="0" vertical="bottom"/>
    </xf>
    <xf borderId="1" fillId="4" fontId="1" numFmtId="165" xfId="0" applyAlignment="1" applyBorder="1" applyFont="1" applyNumberFormat="1">
      <alignment horizontal="center" readingOrder="0" vertical="bottom"/>
    </xf>
    <xf borderId="1" fillId="0" fontId="1" numFmtId="167" xfId="0" applyAlignment="1" applyBorder="1" applyFont="1" applyNumberFormat="1">
      <alignment horizontal="center" readingOrder="0" vertical="bottom"/>
    </xf>
    <xf borderId="1" fillId="0" fontId="4" numFmtId="167" xfId="0" applyAlignment="1" applyBorder="1" applyFont="1" applyNumberFormat="1">
      <alignment horizontal="center" vertical="bottom"/>
    </xf>
    <xf borderId="1" fillId="0" fontId="2" numFmtId="167" xfId="0" applyAlignment="1" applyBorder="1" applyFont="1" applyNumberForma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0" fontId="3" numFmtId="167" xfId="0" applyAlignment="1" applyBorder="1" applyFont="1" applyNumberFormat="1">
      <alignment horizontal="center" readingOrder="0"/>
    </xf>
    <xf borderId="1" fillId="4" fontId="3" numFmtId="167" xfId="0" applyAlignment="1" applyBorder="1" applyFont="1" applyNumberFormat="1">
      <alignment horizontal="center" readingOrder="0"/>
    </xf>
    <xf borderId="1" fillId="4" fontId="4" numFmtId="167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11" max="11" width="11.13"/>
    <col customWidth="1" min="13" max="13" width="22.0"/>
    <col customWidth="1" min="14" max="15" width="7.88"/>
    <col customWidth="1" min="16" max="16" width="5.63"/>
    <col customWidth="1" min="17" max="17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/>
      <c r="G1" s="3"/>
      <c r="H1" s="3"/>
      <c r="I1" s="3"/>
      <c r="J1" s="3"/>
      <c r="K1" s="3"/>
    </row>
    <row r="2">
      <c r="A2" s="3" t="s">
        <v>5</v>
      </c>
      <c r="B2" s="3" t="s">
        <v>6</v>
      </c>
      <c r="C2" s="1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/>
    </row>
    <row r="3">
      <c r="A3" s="2" t="s">
        <v>12</v>
      </c>
      <c r="B3" s="2" t="s">
        <v>13</v>
      </c>
      <c r="C3" s="4" t="s">
        <v>14</v>
      </c>
      <c r="D3" s="5">
        <v>0.977064</v>
      </c>
      <c r="E3" s="5">
        <v>0.978232</v>
      </c>
      <c r="F3" s="5">
        <v>0.977064</v>
      </c>
      <c r="G3" s="5">
        <v>0.977268</v>
      </c>
      <c r="K3" s="6"/>
    </row>
    <row r="4">
      <c r="A4" s="7" t="s">
        <v>15</v>
      </c>
      <c r="B4" s="7" t="s">
        <v>13</v>
      </c>
      <c r="C4" s="8" t="s">
        <v>14</v>
      </c>
      <c r="D4" s="9">
        <v>0.989297</v>
      </c>
      <c r="E4" s="9">
        <v>0.9895</v>
      </c>
      <c r="F4" s="9">
        <v>0.989297</v>
      </c>
      <c r="G4" s="9">
        <v>0.989314</v>
      </c>
      <c r="K4" s="6"/>
    </row>
    <row r="5">
      <c r="A5" s="2" t="s">
        <v>16</v>
      </c>
      <c r="B5" s="2" t="s">
        <v>13</v>
      </c>
      <c r="C5" s="10" t="s">
        <v>14</v>
      </c>
      <c r="D5" s="5">
        <v>0.964832</v>
      </c>
      <c r="E5" s="5">
        <v>0.965329</v>
      </c>
      <c r="F5" s="5">
        <v>0.964832</v>
      </c>
      <c r="G5" s="5">
        <v>0.964967</v>
      </c>
      <c r="K5" s="6"/>
    </row>
    <row r="6">
      <c r="A6" s="2" t="s">
        <v>17</v>
      </c>
      <c r="B6" s="2" t="s">
        <v>13</v>
      </c>
      <c r="C6" s="10" t="s">
        <v>14</v>
      </c>
      <c r="D6" s="5">
        <v>0.95107</v>
      </c>
      <c r="E6" s="5">
        <v>0.951467</v>
      </c>
      <c r="F6" s="5">
        <v>0.95107</v>
      </c>
      <c r="G6" s="5">
        <v>0.950545</v>
      </c>
      <c r="K6" s="6"/>
    </row>
    <row r="8">
      <c r="A8" s="1" t="s">
        <v>18</v>
      </c>
      <c r="B8" s="1" t="s">
        <v>19</v>
      </c>
      <c r="C8" s="2" t="s">
        <v>20</v>
      </c>
      <c r="D8" s="1" t="s">
        <v>3</v>
      </c>
      <c r="E8" s="1" t="s">
        <v>4</v>
      </c>
    </row>
    <row r="9">
      <c r="A9" s="3" t="s">
        <v>5</v>
      </c>
      <c r="B9" s="3" t="s">
        <v>6</v>
      </c>
      <c r="C9" s="1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1"/>
    </row>
    <row r="10">
      <c r="A10" s="2" t="s">
        <v>12</v>
      </c>
      <c r="B10" s="2" t="s">
        <v>13</v>
      </c>
      <c r="C10" s="4" t="s">
        <v>14</v>
      </c>
      <c r="D10" s="5">
        <v>0.825863</v>
      </c>
      <c r="E10" s="5">
        <v>0.819668</v>
      </c>
      <c r="F10" s="5">
        <v>0.825863</v>
      </c>
      <c r="G10" s="5">
        <v>0.798863</v>
      </c>
      <c r="K10" s="6"/>
    </row>
    <row r="11">
      <c r="A11" s="2" t="s">
        <v>15</v>
      </c>
      <c r="B11" s="2" t="s">
        <v>13</v>
      </c>
      <c r="C11" s="10" t="s">
        <v>14</v>
      </c>
      <c r="D11" s="5">
        <v>0.872612</v>
      </c>
      <c r="E11" s="5">
        <v>0.876061</v>
      </c>
      <c r="F11" s="5">
        <v>0.872612</v>
      </c>
      <c r="G11" s="5">
        <v>0.872028</v>
      </c>
      <c r="K11" s="6"/>
    </row>
    <row r="12">
      <c r="A12" s="2" t="s">
        <v>16</v>
      </c>
      <c r="B12" s="2" t="s">
        <v>13</v>
      </c>
      <c r="C12" s="10" t="s">
        <v>14</v>
      </c>
      <c r="D12" s="5">
        <v>0.767658</v>
      </c>
      <c r="E12" s="5">
        <v>0.769503</v>
      </c>
      <c r="F12" s="5">
        <v>0.767658</v>
      </c>
      <c r="G12" s="5">
        <v>0.765671</v>
      </c>
      <c r="K12" s="6"/>
    </row>
    <row r="13">
      <c r="A13" s="2" t="s">
        <v>17</v>
      </c>
      <c r="B13" s="2" t="s">
        <v>13</v>
      </c>
      <c r="C13" s="10" t="s">
        <v>14</v>
      </c>
      <c r="D13" s="5">
        <v>0.765275</v>
      </c>
      <c r="E13" s="5">
        <v>0.767875</v>
      </c>
      <c r="F13" s="5">
        <v>0.765275</v>
      </c>
      <c r="G13" s="5">
        <v>0.763485</v>
      </c>
      <c r="K13" s="6"/>
    </row>
    <row r="14">
      <c r="A14" s="2" t="s">
        <v>12</v>
      </c>
      <c r="B14" s="2" t="s">
        <v>21</v>
      </c>
      <c r="C14" s="10" t="s">
        <v>14</v>
      </c>
      <c r="D14" s="5">
        <v>0.816313</v>
      </c>
      <c r="E14" s="5">
        <v>0.834192</v>
      </c>
      <c r="F14" s="5">
        <v>0.816313</v>
      </c>
      <c r="G14" s="5">
        <v>0.793464</v>
      </c>
      <c r="K14" s="6"/>
    </row>
    <row r="15">
      <c r="A15" s="7" t="s">
        <v>15</v>
      </c>
      <c r="B15" s="7" t="s">
        <v>21</v>
      </c>
      <c r="C15" s="8" t="s">
        <v>14</v>
      </c>
      <c r="D15" s="9">
        <v>0.874521</v>
      </c>
      <c r="E15" s="9">
        <v>0.876728</v>
      </c>
      <c r="F15" s="9">
        <v>0.874521</v>
      </c>
      <c r="G15" s="9">
        <v>0.873571</v>
      </c>
      <c r="K15" s="6"/>
    </row>
    <row r="16">
      <c r="A16" s="2" t="s">
        <v>16</v>
      </c>
      <c r="B16" s="2" t="s">
        <v>21</v>
      </c>
      <c r="C16" s="10" t="s">
        <v>14</v>
      </c>
      <c r="D16" s="5">
        <v>0.758588</v>
      </c>
      <c r="E16" s="5">
        <v>0.761541</v>
      </c>
      <c r="F16" s="5">
        <v>0.758588</v>
      </c>
      <c r="G16" s="5">
        <v>0.755975</v>
      </c>
      <c r="K16" s="6"/>
    </row>
    <row r="17">
      <c r="A17" s="1" t="s">
        <v>17</v>
      </c>
      <c r="B17" s="1" t="s">
        <v>21</v>
      </c>
      <c r="C17" s="10" t="s">
        <v>14</v>
      </c>
      <c r="D17" s="5">
        <v>0.760493</v>
      </c>
      <c r="E17" s="5">
        <v>0.762207</v>
      </c>
      <c r="F17" s="5">
        <v>0.760493</v>
      </c>
      <c r="G17" s="5">
        <v>0.757345</v>
      </c>
      <c r="K17" s="6"/>
    </row>
    <row r="18">
      <c r="A18" s="1"/>
      <c r="B18" s="1"/>
      <c r="C18" s="11"/>
      <c r="D18" s="11"/>
      <c r="E18" s="3"/>
      <c r="F18" s="3"/>
      <c r="G18" s="3"/>
    </row>
    <row r="19">
      <c r="A19" s="1" t="s">
        <v>22</v>
      </c>
      <c r="B19" s="1" t="s">
        <v>19</v>
      </c>
      <c r="C19" s="2" t="s">
        <v>23</v>
      </c>
      <c r="D19" s="2" t="s">
        <v>24</v>
      </c>
      <c r="E19" s="1" t="s">
        <v>4</v>
      </c>
      <c r="G19" s="3"/>
    </row>
    <row r="20">
      <c r="A20" s="3" t="s">
        <v>5</v>
      </c>
      <c r="B20" s="3" t="s">
        <v>6</v>
      </c>
      <c r="C20" s="1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1"/>
    </row>
    <row r="21">
      <c r="A21" s="2" t="s">
        <v>12</v>
      </c>
      <c r="B21" s="2" t="s">
        <v>13</v>
      </c>
      <c r="C21" s="4" t="s">
        <v>14</v>
      </c>
      <c r="D21" s="5">
        <v>0.828125</v>
      </c>
      <c r="E21" s="5">
        <v>0.823384</v>
      </c>
      <c r="F21" s="5">
        <v>0.828125</v>
      </c>
      <c r="G21" s="5">
        <v>0.811129</v>
      </c>
      <c r="K21" s="6"/>
    </row>
    <row r="22">
      <c r="A22" s="7" t="s">
        <v>15</v>
      </c>
      <c r="B22" s="7" t="s">
        <v>13</v>
      </c>
      <c r="C22" s="8" t="s">
        <v>14</v>
      </c>
      <c r="D22" s="9">
        <v>0.831597</v>
      </c>
      <c r="E22" s="9">
        <v>0.836124</v>
      </c>
      <c r="F22" s="9">
        <v>0.831597</v>
      </c>
      <c r="G22" s="9">
        <v>0.831269</v>
      </c>
      <c r="K22" s="6"/>
    </row>
    <row r="23">
      <c r="A23" s="2" t="s">
        <v>16</v>
      </c>
      <c r="B23" s="2" t="s">
        <v>13</v>
      </c>
      <c r="C23" s="10" t="s">
        <v>14</v>
      </c>
      <c r="D23" s="5">
        <v>0.717014</v>
      </c>
      <c r="E23" s="5">
        <v>0.720591</v>
      </c>
      <c r="F23" s="5">
        <v>0.717014</v>
      </c>
      <c r="G23" s="5">
        <v>0.714536</v>
      </c>
      <c r="K23" s="6"/>
    </row>
    <row r="24">
      <c r="A24" s="2" t="s">
        <v>17</v>
      </c>
      <c r="B24" s="2" t="s">
        <v>13</v>
      </c>
      <c r="C24" s="10" t="s">
        <v>14</v>
      </c>
      <c r="D24" s="5">
        <v>0.726562</v>
      </c>
      <c r="E24" s="5">
        <v>0.725085</v>
      </c>
      <c r="F24" s="5">
        <v>0.726562</v>
      </c>
      <c r="G24" s="5">
        <v>0.721582</v>
      </c>
      <c r="K24" s="6"/>
    </row>
    <row r="25">
      <c r="A25" s="2" t="s">
        <v>12</v>
      </c>
      <c r="B25" s="2" t="s">
        <v>21</v>
      </c>
      <c r="C25" s="10" t="s">
        <v>14</v>
      </c>
      <c r="D25" s="5">
        <v>0.80816</v>
      </c>
      <c r="E25" s="5">
        <v>0.816013</v>
      </c>
      <c r="F25" s="5">
        <v>0.80816</v>
      </c>
      <c r="G25" s="5">
        <v>0.790172</v>
      </c>
      <c r="K25" s="6"/>
    </row>
    <row r="26">
      <c r="A26" s="2" t="s">
        <v>15</v>
      </c>
      <c r="B26" s="2" t="s">
        <v>21</v>
      </c>
      <c r="C26" s="10" t="s">
        <v>14</v>
      </c>
      <c r="D26" s="5">
        <v>0.815972</v>
      </c>
      <c r="E26" s="5">
        <v>0.825262</v>
      </c>
      <c r="F26" s="5">
        <v>0.815972</v>
      </c>
      <c r="G26" s="5">
        <v>0.817863</v>
      </c>
      <c r="K26" s="6"/>
    </row>
    <row r="27">
      <c r="A27" s="2" t="s">
        <v>16</v>
      </c>
      <c r="B27" s="2" t="s">
        <v>21</v>
      </c>
      <c r="C27" s="10" t="s">
        <v>14</v>
      </c>
      <c r="D27" s="5">
        <v>0.698785</v>
      </c>
      <c r="E27" s="5">
        <v>0.71269</v>
      </c>
      <c r="F27" s="5">
        <v>0.698785</v>
      </c>
      <c r="G27" s="5">
        <v>0.700644</v>
      </c>
      <c r="K27" s="6"/>
    </row>
    <row r="28">
      <c r="A28" s="1" t="s">
        <v>17</v>
      </c>
      <c r="B28" s="1" t="s">
        <v>21</v>
      </c>
      <c r="C28" s="10" t="s">
        <v>14</v>
      </c>
      <c r="D28" s="5">
        <v>0.698785</v>
      </c>
      <c r="E28" s="5">
        <v>0.707503</v>
      </c>
      <c r="F28" s="5">
        <v>0.698785</v>
      </c>
      <c r="G28" s="5">
        <v>0.6996</v>
      </c>
      <c r="K28" s="6"/>
    </row>
    <row r="29">
      <c r="C29" s="10"/>
      <c r="D29" s="10"/>
      <c r="E29" s="10"/>
      <c r="F29" s="10"/>
      <c r="G29" s="10"/>
    </row>
    <row r="30">
      <c r="A30" s="3" t="s">
        <v>25</v>
      </c>
      <c r="B30" s="1" t="s">
        <v>26</v>
      </c>
      <c r="C30" s="2" t="s">
        <v>27</v>
      </c>
      <c r="D30" s="1" t="s">
        <v>28</v>
      </c>
      <c r="E30" s="2" t="s">
        <v>29</v>
      </c>
      <c r="F30" s="1"/>
      <c r="G30" s="3"/>
      <c r="K30" s="3"/>
      <c r="L30" s="1"/>
      <c r="N30" s="1"/>
      <c r="P30" s="1"/>
      <c r="Q30" s="3"/>
    </row>
    <row r="31">
      <c r="A31" s="12" t="s">
        <v>5</v>
      </c>
      <c r="B31" s="12" t="s">
        <v>6</v>
      </c>
      <c r="D31" s="12" t="s">
        <v>8</v>
      </c>
      <c r="E31" s="12" t="s">
        <v>9</v>
      </c>
      <c r="F31" s="3" t="s">
        <v>10</v>
      </c>
      <c r="G31" s="3" t="s">
        <v>11</v>
      </c>
      <c r="H31" s="1"/>
      <c r="J31" s="13" t="s">
        <v>30</v>
      </c>
      <c r="K31" s="14" t="s">
        <v>5</v>
      </c>
      <c r="L31" s="15" t="s">
        <v>31</v>
      </c>
      <c r="M31" s="13" t="s">
        <v>32</v>
      </c>
      <c r="N31" s="15" t="s">
        <v>33</v>
      </c>
      <c r="O31" s="15" t="s">
        <v>34</v>
      </c>
      <c r="P31" s="16" t="s">
        <v>10</v>
      </c>
      <c r="Q31" s="16" t="s">
        <v>11</v>
      </c>
    </row>
    <row r="32">
      <c r="A32" s="3" t="s">
        <v>15</v>
      </c>
      <c r="B32" s="2" t="s">
        <v>13</v>
      </c>
      <c r="C32" s="3" t="s">
        <v>29</v>
      </c>
      <c r="D32" s="17">
        <v>0.984</v>
      </c>
      <c r="E32" s="17">
        <v>0.986</v>
      </c>
      <c r="F32" s="17">
        <v>0.984</v>
      </c>
      <c r="G32" s="17">
        <v>0.985</v>
      </c>
      <c r="J32" s="13" t="s">
        <v>35</v>
      </c>
      <c r="K32" s="13" t="s">
        <v>36</v>
      </c>
      <c r="L32" s="13" t="s">
        <v>37</v>
      </c>
      <c r="M32" s="13" t="s">
        <v>29</v>
      </c>
      <c r="N32" s="13">
        <v>0.406</v>
      </c>
      <c r="O32" s="13" t="s">
        <v>38</v>
      </c>
      <c r="P32" s="13">
        <v>0.406</v>
      </c>
      <c r="Q32" s="13" t="s">
        <v>38</v>
      </c>
    </row>
    <row r="33">
      <c r="A33" s="3" t="s">
        <v>39</v>
      </c>
      <c r="B33" s="2" t="s">
        <v>13</v>
      </c>
      <c r="C33" s="3" t="s">
        <v>29</v>
      </c>
      <c r="D33" s="17">
        <v>0.891</v>
      </c>
      <c r="E33" s="17">
        <v>0.909</v>
      </c>
      <c r="F33" s="17">
        <v>0.891</v>
      </c>
      <c r="G33" s="17">
        <v>0.885</v>
      </c>
      <c r="J33" s="13" t="s">
        <v>35</v>
      </c>
      <c r="K33" s="16" t="s">
        <v>15</v>
      </c>
      <c r="L33" s="13" t="s">
        <v>37</v>
      </c>
      <c r="M33" s="16" t="s">
        <v>29</v>
      </c>
      <c r="N33" s="18">
        <v>0.984</v>
      </c>
      <c r="O33" s="19">
        <v>0.986</v>
      </c>
      <c r="P33" s="18">
        <v>0.984</v>
      </c>
      <c r="Q33" s="18">
        <v>0.985</v>
      </c>
    </row>
    <row r="34">
      <c r="A34" s="3" t="s">
        <v>40</v>
      </c>
      <c r="B34" s="2" t="s">
        <v>13</v>
      </c>
      <c r="C34" s="3" t="s">
        <v>29</v>
      </c>
      <c r="D34" s="17">
        <v>0.984</v>
      </c>
      <c r="E34" s="17">
        <v>0.985</v>
      </c>
      <c r="F34" s="17">
        <v>0.984</v>
      </c>
      <c r="G34" s="17">
        <v>0.984</v>
      </c>
      <c r="J34" s="13" t="s">
        <v>35</v>
      </c>
      <c r="K34" s="13" t="s">
        <v>41</v>
      </c>
      <c r="L34" s="13" t="s">
        <v>37</v>
      </c>
      <c r="M34" s="13" t="s">
        <v>29</v>
      </c>
      <c r="N34" s="13">
        <v>0.938</v>
      </c>
      <c r="O34" s="13">
        <v>0.95</v>
      </c>
      <c r="P34" s="13">
        <v>0.938</v>
      </c>
      <c r="Q34" s="13">
        <v>0.938</v>
      </c>
    </row>
    <row r="35">
      <c r="A35" s="3" t="s">
        <v>42</v>
      </c>
      <c r="B35" s="2" t="s">
        <v>13</v>
      </c>
      <c r="C35" s="3" t="s">
        <v>29</v>
      </c>
      <c r="D35" s="17">
        <v>0.891</v>
      </c>
      <c r="E35" s="17">
        <v>0.906</v>
      </c>
      <c r="F35" s="17">
        <v>0.891</v>
      </c>
      <c r="G35" s="17">
        <v>0.89</v>
      </c>
      <c r="J35" s="13" t="s">
        <v>35</v>
      </c>
      <c r="K35" s="16" t="s">
        <v>39</v>
      </c>
      <c r="L35" s="13" t="s">
        <v>37</v>
      </c>
      <c r="M35" s="16" t="s">
        <v>29</v>
      </c>
      <c r="N35" s="19">
        <v>0.891</v>
      </c>
      <c r="O35" s="19">
        <v>0.909</v>
      </c>
      <c r="P35" s="19">
        <v>0.891</v>
      </c>
      <c r="Q35" s="19">
        <v>0.885</v>
      </c>
    </row>
    <row r="36">
      <c r="A36" s="3" t="s">
        <v>43</v>
      </c>
      <c r="B36" s="2" t="s">
        <v>13</v>
      </c>
      <c r="C36" s="3" t="s">
        <v>14</v>
      </c>
      <c r="D36" s="5">
        <v>0.968254</v>
      </c>
      <c r="E36" s="5">
        <v>0.97381</v>
      </c>
      <c r="F36" s="5">
        <v>0.968254</v>
      </c>
      <c r="G36" s="5">
        <v>0.967689</v>
      </c>
      <c r="J36" s="13" t="s">
        <v>35</v>
      </c>
      <c r="K36" s="13" t="s">
        <v>44</v>
      </c>
      <c r="L36" s="13" t="s">
        <v>37</v>
      </c>
      <c r="M36" s="16" t="s">
        <v>29</v>
      </c>
      <c r="N36" s="13">
        <v>0.891</v>
      </c>
      <c r="O36" s="13">
        <v>0.914</v>
      </c>
      <c r="P36" s="13">
        <v>0.891</v>
      </c>
      <c r="Q36" s="13">
        <v>0.889</v>
      </c>
    </row>
    <row r="37">
      <c r="A37" s="20" t="s">
        <v>45</v>
      </c>
      <c r="B37" s="7" t="s">
        <v>13</v>
      </c>
      <c r="C37" s="20" t="s">
        <v>14</v>
      </c>
      <c r="D37" s="9">
        <v>0.984127</v>
      </c>
      <c r="E37" s="9">
        <v>0.988095</v>
      </c>
      <c r="F37" s="9">
        <v>0.984127</v>
      </c>
      <c r="G37" s="9">
        <v>0.984732</v>
      </c>
      <c r="J37" s="13" t="s">
        <v>35</v>
      </c>
      <c r="K37" s="16" t="s">
        <v>40</v>
      </c>
      <c r="L37" s="13" t="s">
        <v>37</v>
      </c>
      <c r="M37" s="16" t="s">
        <v>29</v>
      </c>
      <c r="N37" s="18">
        <v>0.984</v>
      </c>
      <c r="O37" s="19">
        <v>0.985</v>
      </c>
      <c r="P37" s="18">
        <v>0.984</v>
      </c>
      <c r="Q37" s="19">
        <v>0.984</v>
      </c>
    </row>
    <row r="38">
      <c r="A38" s="2" t="s">
        <v>16</v>
      </c>
      <c r="B38" s="2" t="s">
        <v>13</v>
      </c>
      <c r="C38" s="2" t="s">
        <v>14</v>
      </c>
      <c r="D38" s="5">
        <v>0.748918</v>
      </c>
      <c r="E38" s="5">
        <v>0.821688</v>
      </c>
      <c r="F38" s="5">
        <v>0.748918</v>
      </c>
      <c r="G38" s="5">
        <v>0.755455</v>
      </c>
      <c r="J38" s="13" t="s">
        <v>35</v>
      </c>
      <c r="K38" s="16" t="s">
        <v>42</v>
      </c>
      <c r="L38" s="13" t="s">
        <v>37</v>
      </c>
      <c r="M38" s="16" t="s">
        <v>29</v>
      </c>
      <c r="N38" s="19">
        <v>0.891</v>
      </c>
      <c r="O38" s="19">
        <v>0.906</v>
      </c>
      <c r="P38" s="19">
        <v>0.891</v>
      </c>
      <c r="Q38" s="19">
        <v>0.89</v>
      </c>
    </row>
    <row r="39">
      <c r="A39" s="2" t="s">
        <v>46</v>
      </c>
      <c r="B39" s="2" t="s">
        <v>13</v>
      </c>
      <c r="C39" s="2" t="s">
        <v>14</v>
      </c>
      <c r="D39" s="5">
        <v>0.700577</v>
      </c>
      <c r="E39" s="5">
        <v>0.774608</v>
      </c>
      <c r="F39" s="5">
        <v>0.700577</v>
      </c>
      <c r="G39" s="5">
        <v>0.702673</v>
      </c>
      <c r="J39" s="21" t="s">
        <v>35</v>
      </c>
      <c r="K39" s="22" t="s">
        <v>15</v>
      </c>
      <c r="L39" s="21" t="s">
        <v>37</v>
      </c>
      <c r="M39" s="22" t="s">
        <v>47</v>
      </c>
      <c r="N39" s="23">
        <v>0.984127</v>
      </c>
      <c r="O39" s="23">
        <v>0.988095</v>
      </c>
      <c r="P39" s="23">
        <v>0.984127</v>
      </c>
      <c r="Q39" s="23">
        <v>0.984732</v>
      </c>
    </row>
    <row r="40">
      <c r="J40" s="13" t="s">
        <v>48</v>
      </c>
      <c r="K40" s="13" t="s">
        <v>36</v>
      </c>
      <c r="L40" s="13" t="s">
        <v>37</v>
      </c>
      <c r="M40" s="16" t="s">
        <v>29</v>
      </c>
      <c r="N40" s="13">
        <v>0.444</v>
      </c>
      <c r="O40" s="13" t="s">
        <v>38</v>
      </c>
      <c r="P40" s="24">
        <v>0.444</v>
      </c>
      <c r="Q40" s="13" t="s">
        <v>38</v>
      </c>
    </row>
    <row r="41">
      <c r="A41" s="3" t="s">
        <v>49</v>
      </c>
      <c r="B41" s="3" t="s">
        <v>50</v>
      </c>
      <c r="C41" s="11" t="s">
        <v>51</v>
      </c>
      <c r="D41" s="1" t="s">
        <v>52</v>
      </c>
      <c r="E41" s="1" t="s">
        <v>29</v>
      </c>
      <c r="F41" s="1"/>
      <c r="J41" s="13" t="s">
        <v>48</v>
      </c>
      <c r="K41" s="16" t="s">
        <v>15</v>
      </c>
      <c r="L41" s="13" t="s">
        <v>37</v>
      </c>
      <c r="M41" s="16" t="s">
        <v>29</v>
      </c>
      <c r="N41" s="25">
        <v>0.578</v>
      </c>
      <c r="O41" s="26" t="s">
        <v>38</v>
      </c>
      <c r="P41" s="25">
        <v>0.578</v>
      </c>
      <c r="Q41" s="26" t="s">
        <v>38</v>
      </c>
    </row>
    <row r="42">
      <c r="A42" s="3" t="s">
        <v>5</v>
      </c>
      <c r="B42" s="2" t="s">
        <v>6</v>
      </c>
      <c r="C42" s="1" t="s">
        <v>7</v>
      </c>
      <c r="D42" s="3" t="s">
        <v>8</v>
      </c>
      <c r="E42" s="3" t="s">
        <v>9</v>
      </c>
      <c r="F42" s="3" t="s">
        <v>10</v>
      </c>
      <c r="G42" s="3" t="s">
        <v>11</v>
      </c>
      <c r="H42" s="1"/>
      <c r="J42" s="13" t="s">
        <v>48</v>
      </c>
      <c r="K42" s="13" t="s">
        <v>41</v>
      </c>
      <c r="L42" s="13" t="s">
        <v>37</v>
      </c>
      <c r="M42" s="16" t="s">
        <v>29</v>
      </c>
      <c r="N42" s="13">
        <v>0.422</v>
      </c>
      <c r="O42" s="26" t="s">
        <v>38</v>
      </c>
      <c r="P42" s="24">
        <v>0.422</v>
      </c>
      <c r="Q42" s="26" t="s">
        <v>38</v>
      </c>
    </row>
    <row r="43">
      <c r="A43" s="3" t="s">
        <v>15</v>
      </c>
      <c r="B43" s="2" t="s">
        <v>13</v>
      </c>
      <c r="C43" s="3" t="s">
        <v>29</v>
      </c>
      <c r="D43" s="27">
        <v>0.578</v>
      </c>
      <c r="E43" s="28" t="s">
        <v>38</v>
      </c>
      <c r="F43" s="27">
        <v>0.578</v>
      </c>
      <c r="G43" s="28" t="s">
        <v>38</v>
      </c>
      <c r="J43" s="13" t="s">
        <v>48</v>
      </c>
      <c r="K43" s="16" t="s">
        <v>39</v>
      </c>
      <c r="L43" s="13" t="s">
        <v>37</v>
      </c>
      <c r="M43" s="16" t="s">
        <v>29</v>
      </c>
      <c r="N43" s="25">
        <v>0.711</v>
      </c>
      <c r="O43" s="26" t="s">
        <v>38</v>
      </c>
      <c r="P43" s="25">
        <v>0.711</v>
      </c>
      <c r="Q43" s="26" t="s">
        <v>38</v>
      </c>
    </row>
    <row r="44">
      <c r="A44" s="3" t="s">
        <v>39</v>
      </c>
      <c r="B44" s="2" t="s">
        <v>13</v>
      </c>
      <c r="C44" s="3" t="s">
        <v>29</v>
      </c>
      <c r="D44" s="27">
        <v>0.711</v>
      </c>
      <c r="E44" s="28" t="s">
        <v>38</v>
      </c>
      <c r="F44" s="27">
        <v>0.711</v>
      </c>
      <c r="G44" s="28" t="s">
        <v>38</v>
      </c>
      <c r="J44" s="13" t="s">
        <v>48</v>
      </c>
      <c r="K44" s="13" t="s">
        <v>44</v>
      </c>
      <c r="L44" s="13" t="s">
        <v>37</v>
      </c>
      <c r="M44" s="16" t="s">
        <v>29</v>
      </c>
      <c r="N44" s="13">
        <v>0.489</v>
      </c>
      <c r="O44" s="13" t="s">
        <v>53</v>
      </c>
      <c r="P44" s="13">
        <v>0.489</v>
      </c>
      <c r="Q44" s="13" t="s">
        <v>53</v>
      </c>
    </row>
    <row r="45">
      <c r="A45" s="3" t="s">
        <v>40</v>
      </c>
      <c r="B45" s="2" t="s">
        <v>13</v>
      </c>
      <c r="C45" s="3" t="s">
        <v>29</v>
      </c>
      <c r="D45" s="27">
        <v>0.378</v>
      </c>
      <c r="E45" s="28" t="s">
        <v>38</v>
      </c>
      <c r="F45" s="27">
        <v>0.378</v>
      </c>
      <c r="G45" s="28" t="s">
        <v>38</v>
      </c>
      <c r="J45" s="13" t="s">
        <v>48</v>
      </c>
      <c r="K45" s="16" t="s">
        <v>40</v>
      </c>
      <c r="L45" s="13" t="s">
        <v>37</v>
      </c>
      <c r="M45" s="16" t="s">
        <v>29</v>
      </c>
      <c r="N45" s="25">
        <v>0.378</v>
      </c>
      <c r="O45" s="26" t="s">
        <v>38</v>
      </c>
      <c r="P45" s="25">
        <v>0.378</v>
      </c>
      <c r="Q45" s="26" t="s">
        <v>38</v>
      </c>
    </row>
    <row r="46">
      <c r="A46" s="3" t="s">
        <v>42</v>
      </c>
      <c r="B46" s="2" t="s">
        <v>13</v>
      </c>
      <c r="C46" s="3" t="s">
        <v>29</v>
      </c>
      <c r="D46" s="27">
        <v>0.378</v>
      </c>
      <c r="E46" s="27">
        <v>0.473</v>
      </c>
      <c r="F46" s="27">
        <v>0.378</v>
      </c>
      <c r="G46" s="27">
        <v>0.416</v>
      </c>
      <c r="J46" s="13" t="s">
        <v>48</v>
      </c>
      <c r="K46" s="16" t="s">
        <v>42</v>
      </c>
      <c r="L46" s="13" t="s">
        <v>37</v>
      </c>
      <c r="M46" s="16" t="s">
        <v>29</v>
      </c>
      <c r="N46" s="25">
        <v>0.378</v>
      </c>
      <c r="O46" s="25">
        <v>0.473</v>
      </c>
      <c r="P46" s="25">
        <v>0.378</v>
      </c>
      <c r="Q46" s="25">
        <v>0.416</v>
      </c>
    </row>
    <row r="47">
      <c r="A47" s="1" t="s">
        <v>12</v>
      </c>
      <c r="B47" s="2" t="s">
        <v>13</v>
      </c>
      <c r="C47" s="3" t="s">
        <v>14</v>
      </c>
      <c r="D47" s="5">
        <v>0.488889</v>
      </c>
      <c r="E47" s="5">
        <v>0.417857</v>
      </c>
      <c r="F47" s="5">
        <v>0.488889</v>
      </c>
      <c r="G47" s="5">
        <v>0.447299</v>
      </c>
      <c r="J47" s="21" t="s">
        <v>48</v>
      </c>
      <c r="K47" s="21" t="s">
        <v>46</v>
      </c>
      <c r="L47" s="21" t="s">
        <v>21</v>
      </c>
      <c r="M47" s="22" t="s">
        <v>47</v>
      </c>
      <c r="N47" s="23">
        <v>0.888889</v>
      </c>
      <c r="O47" s="23">
        <v>0.877249</v>
      </c>
      <c r="P47" s="23">
        <v>0.888889</v>
      </c>
      <c r="Q47" s="23">
        <v>0.877151</v>
      </c>
    </row>
    <row r="48">
      <c r="A48" s="3" t="s">
        <v>45</v>
      </c>
      <c r="B48" s="2" t="s">
        <v>13</v>
      </c>
      <c r="C48" s="3" t="s">
        <v>14</v>
      </c>
      <c r="D48" s="5">
        <v>0.688889</v>
      </c>
      <c r="E48" s="5">
        <v>0.699136</v>
      </c>
      <c r="F48" s="5">
        <v>0.688889</v>
      </c>
      <c r="G48" s="5">
        <v>0.677275</v>
      </c>
      <c r="J48" s="13" t="s">
        <v>54</v>
      </c>
      <c r="K48" s="13" t="s">
        <v>55</v>
      </c>
      <c r="L48" s="13" t="s">
        <v>37</v>
      </c>
      <c r="M48" s="16" t="s">
        <v>29</v>
      </c>
      <c r="N48" s="13">
        <v>0.263</v>
      </c>
      <c r="O48" s="24" t="s">
        <v>38</v>
      </c>
      <c r="P48" s="13">
        <v>0.263</v>
      </c>
      <c r="Q48" s="13" t="s">
        <v>38</v>
      </c>
    </row>
    <row r="49">
      <c r="A49" s="2" t="s">
        <v>16</v>
      </c>
      <c r="B49" s="2" t="s">
        <v>13</v>
      </c>
      <c r="C49" s="3" t="s">
        <v>14</v>
      </c>
      <c r="D49" s="5">
        <v>0.866667</v>
      </c>
      <c r="E49" s="5">
        <v>0.877249</v>
      </c>
      <c r="F49" s="5">
        <v>0.866667</v>
      </c>
      <c r="G49" s="5">
        <v>0.860585</v>
      </c>
      <c r="J49" s="13" t="s">
        <v>54</v>
      </c>
      <c r="K49" s="16" t="s">
        <v>15</v>
      </c>
      <c r="L49" s="13" t="s">
        <v>37</v>
      </c>
      <c r="M49" s="16" t="s">
        <v>29</v>
      </c>
      <c r="N49" s="25">
        <v>0.879</v>
      </c>
      <c r="O49" s="25">
        <v>0.881</v>
      </c>
      <c r="P49" s="25">
        <v>0.879</v>
      </c>
      <c r="Q49" s="25">
        <v>0.868</v>
      </c>
    </row>
    <row r="50">
      <c r="A50" s="2" t="s">
        <v>46</v>
      </c>
      <c r="B50" s="2" t="s">
        <v>13</v>
      </c>
      <c r="C50" s="3" t="s">
        <v>14</v>
      </c>
      <c r="D50" s="5">
        <v>0.8</v>
      </c>
      <c r="E50" s="5">
        <v>0.821693</v>
      </c>
      <c r="F50" s="5">
        <v>0.8</v>
      </c>
      <c r="G50" s="5">
        <v>0.800683</v>
      </c>
      <c r="J50" s="13" t="s">
        <v>54</v>
      </c>
      <c r="K50" s="13" t="s">
        <v>41</v>
      </c>
      <c r="L50" s="13" t="s">
        <v>37</v>
      </c>
      <c r="M50" s="13" t="s">
        <v>56</v>
      </c>
      <c r="N50" s="13">
        <v>0.719</v>
      </c>
      <c r="O50" s="13">
        <v>0.743</v>
      </c>
      <c r="P50" s="13">
        <v>0.719</v>
      </c>
      <c r="Q50" s="13">
        <v>0.682</v>
      </c>
    </row>
    <row r="51">
      <c r="A51" s="1" t="s">
        <v>12</v>
      </c>
      <c r="B51" s="2" t="s">
        <v>21</v>
      </c>
      <c r="C51" s="3" t="s">
        <v>14</v>
      </c>
      <c r="D51" s="5">
        <v>0.488889</v>
      </c>
      <c r="E51" s="5">
        <v>0.418114</v>
      </c>
      <c r="F51" s="5">
        <v>0.488889</v>
      </c>
      <c r="G51" s="5">
        <v>0.438781</v>
      </c>
      <c r="J51" s="13" t="s">
        <v>54</v>
      </c>
      <c r="K51" s="16" t="s">
        <v>39</v>
      </c>
      <c r="L51" s="13" t="s">
        <v>37</v>
      </c>
      <c r="M51" s="16" t="s">
        <v>29</v>
      </c>
      <c r="N51" s="25">
        <v>0.733</v>
      </c>
      <c r="O51" s="25">
        <v>0.739</v>
      </c>
      <c r="P51" s="25">
        <v>0.733</v>
      </c>
      <c r="Q51" s="25">
        <v>0.734</v>
      </c>
    </row>
    <row r="52">
      <c r="A52" s="1" t="s">
        <v>15</v>
      </c>
      <c r="B52" s="2" t="s">
        <v>21</v>
      </c>
      <c r="C52" s="3" t="s">
        <v>14</v>
      </c>
      <c r="D52" s="5">
        <v>0.711111</v>
      </c>
      <c r="E52" s="5">
        <v>0.726543</v>
      </c>
      <c r="F52" s="5">
        <v>0.711111</v>
      </c>
      <c r="G52" s="5">
        <v>0.700637</v>
      </c>
      <c r="J52" s="13" t="s">
        <v>54</v>
      </c>
      <c r="K52" s="13" t="s">
        <v>44</v>
      </c>
      <c r="L52" s="13" t="s">
        <v>37</v>
      </c>
      <c r="M52" s="13" t="s">
        <v>29</v>
      </c>
      <c r="N52" s="13">
        <v>0.776</v>
      </c>
      <c r="O52" s="13">
        <v>0.771</v>
      </c>
      <c r="P52" s="13">
        <v>0.776</v>
      </c>
      <c r="Q52" s="13">
        <v>0.769</v>
      </c>
    </row>
    <row r="53">
      <c r="A53" s="2" t="s">
        <v>16</v>
      </c>
      <c r="B53" s="2" t="s">
        <v>21</v>
      </c>
      <c r="C53" s="3" t="s">
        <v>14</v>
      </c>
      <c r="D53" s="5">
        <v>0.822222</v>
      </c>
      <c r="E53" s="5">
        <v>0.862222</v>
      </c>
      <c r="F53" s="5">
        <v>0.822222</v>
      </c>
      <c r="G53" s="5">
        <v>0.832613</v>
      </c>
      <c r="J53" s="13" t="s">
        <v>54</v>
      </c>
      <c r="K53" s="16" t="s">
        <v>40</v>
      </c>
      <c r="L53" s="13" t="s">
        <v>37</v>
      </c>
      <c r="M53" s="16" t="s">
        <v>29</v>
      </c>
      <c r="N53" s="25">
        <v>0.794</v>
      </c>
      <c r="O53" s="26" t="s">
        <v>38</v>
      </c>
      <c r="P53" s="25">
        <v>0.794</v>
      </c>
      <c r="Q53" s="26" t="s">
        <v>38</v>
      </c>
    </row>
    <row r="54">
      <c r="A54" s="7" t="s">
        <v>46</v>
      </c>
      <c r="B54" s="7" t="s">
        <v>21</v>
      </c>
      <c r="C54" s="20" t="s">
        <v>14</v>
      </c>
      <c r="D54" s="9">
        <v>0.888889</v>
      </c>
      <c r="E54" s="9">
        <v>0.877249</v>
      </c>
      <c r="F54" s="9">
        <v>0.888889</v>
      </c>
      <c r="G54" s="9">
        <v>0.877151</v>
      </c>
      <c r="J54" s="13" t="s">
        <v>54</v>
      </c>
      <c r="K54" s="16" t="s">
        <v>42</v>
      </c>
      <c r="L54" s="13" t="s">
        <v>37</v>
      </c>
      <c r="M54" s="16" t="s">
        <v>29</v>
      </c>
      <c r="N54" s="25">
        <v>0.701</v>
      </c>
      <c r="O54" s="25">
        <v>0.711</v>
      </c>
      <c r="P54" s="25">
        <v>0.701</v>
      </c>
      <c r="Q54" s="25">
        <v>0.702</v>
      </c>
    </row>
    <row r="55">
      <c r="J55" s="21" t="s">
        <v>54</v>
      </c>
      <c r="K55" s="22" t="s">
        <v>15</v>
      </c>
      <c r="L55" s="21" t="s">
        <v>37</v>
      </c>
      <c r="M55" s="22" t="s">
        <v>47</v>
      </c>
      <c r="N55" s="23">
        <v>0.903874</v>
      </c>
      <c r="O55" s="23">
        <v>0.89408</v>
      </c>
      <c r="P55" s="23">
        <v>0.903874</v>
      </c>
      <c r="Q55" s="23">
        <v>0.893925</v>
      </c>
    </row>
    <row r="56">
      <c r="A56" s="3" t="s">
        <v>57</v>
      </c>
      <c r="B56" s="3" t="s">
        <v>58</v>
      </c>
      <c r="C56" s="2" t="s">
        <v>59</v>
      </c>
      <c r="D56" s="1" t="s">
        <v>28</v>
      </c>
      <c r="E56" s="1" t="s">
        <v>29</v>
      </c>
      <c r="F56" s="1"/>
      <c r="G56" s="3"/>
    </row>
    <row r="57">
      <c r="A57" s="3" t="s">
        <v>5</v>
      </c>
      <c r="B57" s="3" t="s">
        <v>6</v>
      </c>
      <c r="C57" s="2" t="s">
        <v>7</v>
      </c>
      <c r="D57" s="3" t="s">
        <v>8</v>
      </c>
      <c r="E57" s="3" t="s">
        <v>9</v>
      </c>
      <c r="F57" s="3" t="s">
        <v>10</v>
      </c>
      <c r="G57" s="3" t="s">
        <v>11</v>
      </c>
      <c r="H57" s="1"/>
    </row>
    <row r="58">
      <c r="A58" s="3" t="s">
        <v>15</v>
      </c>
      <c r="B58" s="2" t="s">
        <v>13</v>
      </c>
      <c r="C58" s="3" t="s">
        <v>29</v>
      </c>
      <c r="D58" s="27">
        <v>0.879</v>
      </c>
      <c r="E58" s="27">
        <v>0.881</v>
      </c>
      <c r="F58" s="27">
        <v>0.879</v>
      </c>
      <c r="G58" s="27">
        <v>0.868</v>
      </c>
    </row>
    <row r="59">
      <c r="A59" s="3" t="s">
        <v>39</v>
      </c>
      <c r="B59" s="2" t="s">
        <v>13</v>
      </c>
      <c r="C59" s="3" t="s">
        <v>29</v>
      </c>
      <c r="D59" s="27">
        <v>0.733</v>
      </c>
      <c r="E59" s="27">
        <v>0.739</v>
      </c>
      <c r="F59" s="27">
        <v>0.733</v>
      </c>
      <c r="G59" s="27">
        <v>0.734</v>
      </c>
    </row>
    <row r="60">
      <c r="A60" s="3" t="s">
        <v>40</v>
      </c>
      <c r="B60" s="2" t="s">
        <v>13</v>
      </c>
      <c r="C60" s="3" t="s">
        <v>29</v>
      </c>
      <c r="D60" s="27">
        <v>0.794</v>
      </c>
      <c r="E60" s="28" t="s">
        <v>38</v>
      </c>
      <c r="F60" s="27">
        <v>0.794</v>
      </c>
      <c r="G60" s="28" t="s">
        <v>38</v>
      </c>
    </row>
    <row r="61">
      <c r="A61" s="3" t="s">
        <v>42</v>
      </c>
      <c r="B61" s="2" t="s">
        <v>13</v>
      </c>
      <c r="C61" s="3" t="s">
        <v>29</v>
      </c>
      <c r="D61" s="27">
        <v>0.701</v>
      </c>
      <c r="E61" s="27">
        <v>0.711</v>
      </c>
      <c r="F61" s="27">
        <v>0.701</v>
      </c>
      <c r="G61" s="27">
        <v>0.702</v>
      </c>
    </row>
    <row r="62">
      <c r="A62" s="3" t="s">
        <v>43</v>
      </c>
      <c r="B62" s="2" t="s">
        <v>13</v>
      </c>
      <c r="C62" s="3" t="s">
        <v>14</v>
      </c>
      <c r="D62" s="5">
        <v>0.84359</v>
      </c>
      <c r="E62" s="5">
        <v>0.802121</v>
      </c>
      <c r="F62" s="5">
        <v>0.84359</v>
      </c>
      <c r="G62" s="5">
        <v>0.815031</v>
      </c>
      <c r="K62" s="6"/>
    </row>
    <row r="63">
      <c r="A63" s="20" t="s">
        <v>45</v>
      </c>
      <c r="B63" s="7" t="s">
        <v>13</v>
      </c>
      <c r="C63" s="20" t="s">
        <v>14</v>
      </c>
      <c r="D63" s="9">
        <v>0.903874</v>
      </c>
      <c r="E63" s="9">
        <v>0.89408</v>
      </c>
      <c r="F63" s="9">
        <v>0.903874</v>
      </c>
      <c r="G63" s="9">
        <v>0.893925</v>
      </c>
      <c r="K63" s="6"/>
    </row>
    <row r="64">
      <c r="A64" s="2" t="s">
        <v>16</v>
      </c>
      <c r="B64" s="2" t="s">
        <v>13</v>
      </c>
      <c r="C64" s="2" t="s">
        <v>14</v>
      </c>
      <c r="D64" s="5">
        <v>0.719096</v>
      </c>
      <c r="E64" s="5">
        <v>0.718268</v>
      </c>
      <c r="F64" s="5">
        <v>0.719096</v>
      </c>
      <c r="G64" s="5">
        <v>0.713872</v>
      </c>
      <c r="K64" s="6"/>
    </row>
    <row r="65">
      <c r="A65" s="2" t="s">
        <v>46</v>
      </c>
      <c r="B65" s="2" t="s">
        <v>13</v>
      </c>
      <c r="C65" s="2" t="s">
        <v>14</v>
      </c>
      <c r="D65" s="5">
        <v>0.715549</v>
      </c>
      <c r="E65" s="5">
        <v>0.706474</v>
      </c>
      <c r="F65" s="5">
        <v>0.715549</v>
      </c>
      <c r="G65" s="5">
        <v>0.705594</v>
      </c>
      <c r="K65" s="6"/>
    </row>
    <row r="67">
      <c r="A67" s="3"/>
      <c r="B67" s="3"/>
      <c r="C67" s="11"/>
      <c r="D67" s="1"/>
      <c r="E67" s="1"/>
      <c r="F67" s="1"/>
    </row>
    <row r="68">
      <c r="A68" s="3"/>
      <c r="B68" s="3"/>
      <c r="D68" s="3"/>
      <c r="E68" s="3"/>
      <c r="F68" s="3"/>
      <c r="G68" s="3"/>
      <c r="H68" s="1"/>
    </row>
    <row r="69">
      <c r="A69" s="3"/>
      <c r="C69" s="3"/>
      <c r="D69" s="27"/>
      <c r="E69" s="27"/>
      <c r="F69" s="27"/>
      <c r="G69" s="27"/>
    </row>
    <row r="70">
      <c r="A70" s="3"/>
      <c r="C70" s="3"/>
      <c r="D70" s="27"/>
      <c r="E70" s="27"/>
      <c r="F70" s="27"/>
      <c r="G70" s="27"/>
    </row>
    <row r="71">
      <c r="A71" s="3"/>
      <c r="C71" s="3"/>
      <c r="D71" s="27"/>
      <c r="E71" s="27"/>
      <c r="F71" s="27"/>
      <c r="G71" s="27"/>
    </row>
    <row r="72">
      <c r="A72" s="3"/>
      <c r="C72" s="3"/>
      <c r="D72" s="27"/>
      <c r="E72" s="27"/>
      <c r="F72" s="27"/>
      <c r="G72" s="27"/>
    </row>
    <row r="73">
      <c r="A73" s="1"/>
      <c r="C73" s="3"/>
      <c r="D73" s="5"/>
      <c r="E73" s="5"/>
      <c r="F73" s="5"/>
      <c r="G73" s="5"/>
      <c r="K73" s="6"/>
    </row>
    <row r="74">
      <c r="A74" s="29"/>
      <c r="B74" s="7"/>
      <c r="C74" s="20"/>
      <c r="D74" s="9"/>
      <c r="E74" s="9"/>
      <c r="F74" s="9"/>
      <c r="G74" s="9"/>
      <c r="K74" s="6"/>
    </row>
    <row r="75">
      <c r="A75" s="1"/>
      <c r="C75" s="3"/>
      <c r="D75" s="5"/>
      <c r="E75" s="5"/>
      <c r="F75" s="5"/>
      <c r="G75" s="5"/>
      <c r="K75" s="6"/>
    </row>
    <row r="76">
      <c r="A76" s="1"/>
      <c r="C76" s="3"/>
      <c r="D76" s="5"/>
      <c r="E76" s="5"/>
      <c r="F76" s="5"/>
      <c r="G76" s="5"/>
      <c r="K76" s="6"/>
    </row>
    <row r="77">
      <c r="A77" s="1"/>
      <c r="C77" s="3"/>
      <c r="D77" s="5"/>
      <c r="E77" s="5"/>
      <c r="F77" s="5"/>
      <c r="G77" s="5"/>
      <c r="K77" s="6"/>
    </row>
    <row r="78">
      <c r="A78" s="29"/>
      <c r="B78" s="7"/>
      <c r="C78" s="20"/>
      <c r="D78" s="9"/>
      <c r="E78" s="9"/>
      <c r="F78" s="9"/>
      <c r="G78" s="9"/>
      <c r="K78" s="6"/>
    </row>
    <row r="79">
      <c r="A79" s="1"/>
      <c r="C79" s="3"/>
      <c r="D79" s="5"/>
      <c r="E79" s="5"/>
      <c r="F79" s="5"/>
      <c r="G79" s="5"/>
      <c r="K79" s="6"/>
    </row>
    <row r="80">
      <c r="A80" s="1"/>
      <c r="C80" s="3"/>
      <c r="D80" s="5"/>
      <c r="E80" s="5"/>
      <c r="F80" s="5"/>
      <c r="G80" s="5"/>
      <c r="K80" s="6"/>
    </row>
    <row r="82">
      <c r="A82" s="1"/>
      <c r="B82" s="1"/>
      <c r="C82" s="11"/>
      <c r="D82" s="1"/>
      <c r="E82" s="1"/>
      <c r="F82" s="1"/>
    </row>
    <row r="83">
      <c r="A83" s="3"/>
      <c r="B83" s="3"/>
      <c r="D83" s="3"/>
      <c r="E83" s="3"/>
      <c r="F83" s="3"/>
      <c r="G83" s="3"/>
      <c r="H83" s="1"/>
    </row>
    <row r="84">
      <c r="A84" s="3"/>
      <c r="C84" s="3"/>
      <c r="D84" s="27"/>
      <c r="E84" s="27"/>
      <c r="F84" s="27"/>
      <c r="G84" s="27"/>
    </row>
    <row r="85">
      <c r="A85" s="3"/>
      <c r="C85" s="3"/>
      <c r="D85" s="17"/>
      <c r="E85" s="17"/>
      <c r="F85" s="17"/>
      <c r="G85" s="17"/>
    </row>
    <row r="86">
      <c r="A86" s="3"/>
      <c r="C86" s="3"/>
      <c r="D86" s="27"/>
      <c r="E86" s="27"/>
      <c r="F86" s="27"/>
      <c r="G86" s="27"/>
    </row>
    <row r="87">
      <c r="A87" s="3"/>
      <c r="C87" s="3"/>
      <c r="D87" s="17"/>
      <c r="E87" s="17"/>
      <c r="F87" s="17"/>
      <c r="G87" s="17"/>
    </row>
    <row r="88">
      <c r="A88" s="29"/>
      <c r="B88" s="7"/>
      <c r="C88" s="20"/>
      <c r="D88" s="9"/>
      <c r="E88" s="9"/>
      <c r="F88" s="9"/>
      <c r="G88" s="9"/>
      <c r="K88" s="6"/>
    </row>
    <row r="89">
      <c r="A89" s="1"/>
      <c r="C89" s="3"/>
      <c r="D89" s="5"/>
      <c r="E89" s="5"/>
      <c r="F89" s="5"/>
      <c r="G89" s="5"/>
      <c r="K89" s="6"/>
    </row>
    <row r="90">
      <c r="A90" s="1"/>
      <c r="C90" s="3"/>
      <c r="D90" s="5"/>
      <c r="E90" s="5"/>
      <c r="F90" s="5"/>
      <c r="G90" s="5"/>
      <c r="K90" s="6"/>
    </row>
    <row r="91">
      <c r="A91" s="1"/>
      <c r="C91" s="3"/>
      <c r="D91" s="5"/>
      <c r="E91" s="5"/>
      <c r="F91" s="5"/>
      <c r="G91" s="5"/>
      <c r="K91" s="6"/>
    </row>
    <row r="92">
      <c r="A92" s="1"/>
      <c r="C92" s="3"/>
      <c r="D92" s="5"/>
      <c r="E92" s="5"/>
      <c r="F92" s="5"/>
      <c r="G92" s="5"/>
      <c r="K92" s="6"/>
    </row>
    <row r="93">
      <c r="A93" s="1"/>
      <c r="C93" s="3"/>
      <c r="D93" s="5"/>
      <c r="E93" s="5"/>
      <c r="F93" s="5"/>
      <c r="G93" s="5"/>
      <c r="K93" s="6"/>
    </row>
    <row r="94">
      <c r="A94" s="1"/>
      <c r="C94" s="3"/>
      <c r="D94" s="5"/>
      <c r="E94" s="5"/>
      <c r="F94" s="5"/>
      <c r="G94" s="5"/>
      <c r="K94" s="6"/>
    </row>
    <row r="95">
      <c r="A95" s="1"/>
      <c r="C95" s="3"/>
      <c r="D95" s="5"/>
      <c r="E95" s="5"/>
      <c r="F95" s="5"/>
      <c r="G95" s="5"/>
      <c r="K95" s="6"/>
    </row>
    <row r="97">
      <c r="A97" s="1"/>
      <c r="B97" s="1"/>
      <c r="C97" s="11"/>
      <c r="D97" s="1"/>
      <c r="E97" s="1"/>
      <c r="F97" s="1"/>
    </row>
    <row r="98">
      <c r="A98" s="3"/>
      <c r="B98" s="3"/>
      <c r="D98" s="3"/>
      <c r="E98" s="3"/>
      <c r="F98" s="3"/>
      <c r="G98" s="3"/>
      <c r="H98" s="1"/>
    </row>
    <row r="99">
      <c r="A99" s="3"/>
      <c r="C99" s="3"/>
      <c r="D99" s="27"/>
      <c r="E99" s="27"/>
      <c r="F99" s="27"/>
      <c r="G99" s="27"/>
    </row>
    <row r="100">
      <c r="A100" s="3"/>
      <c r="C100" s="3"/>
      <c r="D100" s="17"/>
      <c r="E100" s="17"/>
      <c r="F100" s="17"/>
      <c r="G100" s="17"/>
    </row>
    <row r="101">
      <c r="A101" s="3"/>
      <c r="C101" s="3"/>
      <c r="D101" s="27"/>
      <c r="E101" s="27"/>
      <c r="F101" s="27"/>
      <c r="G101" s="27"/>
    </row>
    <row r="102">
      <c r="A102" s="3"/>
      <c r="C102" s="3"/>
      <c r="D102" s="17"/>
      <c r="E102" s="17"/>
      <c r="F102" s="17"/>
      <c r="G102" s="17"/>
    </row>
    <row r="103">
      <c r="A103" s="1"/>
      <c r="C103" s="3"/>
      <c r="D103" s="5"/>
      <c r="E103" s="5"/>
      <c r="F103" s="5"/>
      <c r="G103" s="5"/>
      <c r="K103" s="6"/>
    </row>
    <row r="104">
      <c r="A104" s="29"/>
      <c r="B104" s="7"/>
      <c r="C104" s="20"/>
      <c r="D104" s="9"/>
      <c r="E104" s="9"/>
      <c r="F104" s="9"/>
      <c r="G104" s="9"/>
      <c r="K104" s="6"/>
    </row>
    <row r="105">
      <c r="A105" s="1"/>
      <c r="C105" s="3"/>
      <c r="D105" s="5"/>
      <c r="E105" s="5"/>
      <c r="F105" s="5"/>
      <c r="G105" s="5"/>
      <c r="K105" s="6"/>
    </row>
    <row r="106">
      <c r="A106" s="1"/>
      <c r="C106" s="3"/>
      <c r="D106" s="5"/>
      <c r="E106" s="5"/>
      <c r="F106" s="5"/>
      <c r="G106" s="5"/>
      <c r="K106" s="6"/>
    </row>
    <row r="107">
      <c r="A107" s="1"/>
      <c r="C107" s="3"/>
      <c r="D107" s="5"/>
      <c r="E107" s="5"/>
      <c r="F107" s="5"/>
      <c r="G107" s="5"/>
      <c r="K107" s="6"/>
    </row>
    <row r="108">
      <c r="A108" s="29"/>
      <c r="B108" s="7"/>
      <c r="C108" s="20"/>
      <c r="D108" s="9"/>
      <c r="E108" s="9"/>
      <c r="F108" s="9"/>
      <c r="G108" s="9"/>
      <c r="K108" s="6"/>
    </row>
    <row r="109">
      <c r="A109" s="1"/>
      <c r="C109" s="3"/>
      <c r="D109" s="5"/>
      <c r="E109" s="5"/>
      <c r="F109" s="5"/>
      <c r="G109" s="5"/>
      <c r="K109" s="6"/>
    </row>
    <row r="110">
      <c r="A110" s="1"/>
      <c r="C110" s="3"/>
      <c r="D110" s="5"/>
      <c r="E110" s="5"/>
      <c r="F110" s="5"/>
      <c r="G110" s="5"/>
      <c r="K110" s="6"/>
    </row>
    <row r="112">
      <c r="A112" s="1"/>
      <c r="B112" s="1"/>
      <c r="C112" s="11"/>
      <c r="D112" s="1"/>
      <c r="E112" s="1"/>
      <c r="F112" s="1"/>
    </row>
    <row r="113">
      <c r="A113" s="3"/>
      <c r="B113" s="3"/>
      <c r="D113" s="3"/>
      <c r="E113" s="3"/>
      <c r="F113" s="3"/>
      <c r="G113" s="3"/>
      <c r="H113" s="1"/>
    </row>
    <row r="114">
      <c r="A114" s="3"/>
      <c r="C114" s="3"/>
      <c r="D114" s="27"/>
      <c r="E114" s="27"/>
      <c r="F114" s="27"/>
      <c r="G114" s="27"/>
    </row>
    <row r="115">
      <c r="A115" s="3"/>
      <c r="C115" s="3"/>
      <c r="D115" s="17"/>
      <c r="E115" s="17"/>
      <c r="F115" s="17"/>
      <c r="G115" s="17"/>
    </row>
    <row r="116">
      <c r="A116" s="3"/>
      <c r="C116" s="3"/>
      <c r="D116" s="27"/>
      <c r="E116" s="27"/>
      <c r="F116" s="27"/>
      <c r="G116" s="27"/>
    </row>
    <row r="117">
      <c r="A117" s="3"/>
      <c r="C117" s="3"/>
      <c r="D117" s="17"/>
      <c r="E117" s="17"/>
      <c r="F117" s="17"/>
      <c r="G117" s="17"/>
    </row>
    <row r="118">
      <c r="A118" s="1"/>
      <c r="C118" s="3"/>
      <c r="D118" s="5"/>
      <c r="E118" s="5"/>
      <c r="F118" s="5"/>
      <c r="G118" s="5"/>
      <c r="K118" s="6"/>
    </row>
    <row r="119">
      <c r="A119" s="1"/>
      <c r="C119" s="3"/>
      <c r="D119" s="5"/>
      <c r="E119" s="5"/>
      <c r="F119" s="5"/>
      <c r="G119" s="5"/>
      <c r="K119" s="6"/>
    </row>
    <row r="120">
      <c r="A120" s="1"/>
      <c r="C120" s="3"/>
      <c r="D120" s="5"/>
      <c r="E120" s="5"/>
      <c r="F120" s="5"/>
      <c r="G120" s="5"/>
      <c r="K120" s="6"/>
    </row>
    <row r="121">
      <c r="A121" s="1"/>
      <c r="C121" s="3"/>
      <c r="D121" s="5"/>
      <c r="E121" s="5"/>
      <c r="F121" s="5"/>
      <c r="G121" s="5"/>
      <c r="K121" s="6"/>
    </row>
    <row r="122">
      <c r="A122" s="29"/>
      <c r="B122" s="7"/>
      <c r="C122" s="20"/>
      <c r="D122" s="9"/>
      <c r="E122" s="9"/>
      <c r="F122" s="9"/>
      <c r="G122" s="9"/>
      <c r="K122" s="6"/>
    </row>
    <row r="123">
      <c r="A123" s="1"/>
      <c r="C123" s="3"/>
      <c r="D123" s="5"/>
      <c r="E123" s="5"/>
      <c r="F123" s="5"/>
      <c r="G123" s="5"/>
      <c r="K123" s="6"/>
    </row>
    <row r="124">
      <c r="A124" s="1"/>
      <c r="C124" s="3"/>
      <c r="D124" s="5"/>
      <c r="E124" s="5"/>
      <c r="F124" s="5"/>
      <c r="G124" s="5"/>
      <c r="K124" s="6"/>
    </row>
    <row r="125">
      <c r="A125" s="1"/>
      <c r="C125" s="3"/>
      <c r="D125" s="5"/>
      <c r="E125" s="5"/>
      <c r="F125" s="5"/>
      <c r="G125" s="5"/>
      <c r="K12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11" max="11" width="1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60</v>
      </c>
      <c r="G1" s="3"/>
      <c r="H1" s="3"/>
      <c r="I1" s="3"/>
      <c r="J1" s="3"/>
      <c r="K1" s="3"/>
    </row>
    <row r="2">
      <c r="A2" s="3" t="s">
        <v>5</v>
      </c>
      <c r="B2" s="3" t="s">
        <v>6</v>
      </c>
      <c r="C2" s="1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/>
    </row>
    <row r="3">
      <c r="A3" s="2" t="s">
        <v>12</v>
      </c>
      <c r="B3" s="2" t="s">
        <v>13</v>
      </c>
      <c r="C3" s="4" t="s">
        <v>14</v>
      </c>
      <c r="D3" s="5">
        <v>0.970948</v>
      </c>
      <c r="E3" s="5">
        <v>0.971154</v>
      </c>
      <c r="F3" s="5">
        <v>0.970948</v>
      </c>
      <c r="G3" s="5">
        <v>0.970935</v>
      </c>
      <c r="K3" s="6"/>
    </row>
    <row r="4">
      <c r="A4" s="7" t="s">
        <v>15</v>
      </c>
      <c r="B4" s="7" t="s">
        <v>13</v>
      </c>
      <c r="C4" s="8" t="s">
        <v>14</v>
      </c>
      <c r="D4" s="9">
        <v>0.989297</v>
      </c>
      <c r="E4" s="9">
        <v>0.989605</v>
      </c>
      <c r="F4" s="9">
        <v>0.989297</v>
      </c>
      <c r="G4" s="9">
        <v>0.989351</v>
      </c>
      <c r="K4" s="6"/>
    </row>
    <row r="5">
      <c r="A5" s="2" t="s">
        <v>16</v>
      </c>
      <c r="B5" s="2" t="s">
        <v>13</v>
      </c>
      <c r="C5" s="10" t="s">
        <v>14</v>
      </c>
      <c r="D5" s="5">
        <v>0.915902</v>
      </c>
      <c r="E5" s="5">
        <v>0.915767</v>
      </c>
      <c r="F5" s="5">
        <v>0.915902</v>
      </c>
      <c r="G5" s="5">
        <v>0.915474</v>
      </c>
      <c r="K5" s="6"/>
    </row>
    <row r="6">
      <c r="A6" s="2" t="s">
        <v>17</v>
      </c>
      <c r="B6" s="2" t="s">
        <v>13</v>
      </c>
      <c r="C6" s="10" t="s">
        <v>14</v>
      </c>
      <c r="D6" s="5">
        <v>0.905199</v>
      </c>
      <c r="E6" s="5">
        <v>0.904911</v>
      </c>
      <c r="F6" s="5">
        <v>0.905199</v>
      </c>
      <c r="G6" s="5">
        <v>0.90482</v>
      </c>
      <c r="K6" s="6"/>
    </row>
    <row r="8">
      <c r="A8" s="1" t="s">
        <v>18</v>
      </c>
      <c r="B8" s="1" t="s">
        <v>19</v>
      </c>
      <c r="C8" s="2" t="s">
        <v>20</v>
      </c>
      <c r="D8" s="1" t="s">
        <v>3</v>
      </c>
      <c r="E8" s="1" t="s">
        <v>4</v>
      </c>
      <c r="F8" s="1" t="s">
        <v>61</v>
      </c>
    </row>
    <row r="9">
      <c r="A9" s="3" t="s">
        <v>5</v>
      </c>
      <c r="B9" s="3" t="s">
        <v>6</v>
      </c>
      <c r="C9" s="1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1"/>
    </row>
    <row r="10">
      <c r="A10" s="2" t="s">
        <v>12</v>
      </c>
      <c r="B10" s="2" t="s">
        <v>13</v>
      </c>
      <c r="C10" s="4" t="s">
        <v>14</v>
      </c>
      <c r="D10" s="5">
        <v>0.788171</v>
      </c>
      <c r="E10" s="5">
        <v>0.754842</v>
      </c>
      <c r="F10" s="5">
        <v>0.788171</v>
      </c>
      <c r="G10" s="5">
        <v>0.745234</v>
      </c>
      <c r="K10" s="6"/>
    </row>
    <row r="11">
      <c r="A11" s="7" t="s">
        <v>15</v>
      </c>
      <c r="B11" s="7" t="s">
        <v>13</v>
      </c>
      <c r="C11" s="8" t="s">
        <v>14</v>
      </c>
      <c r="D11" s="9">
        <v>0.875955</v>
      </c>
      <c r="E11" s="9">
        <v>0.87892</v>
      </c>
      <c r="F11" s="9">
        <v>0.875955</v>
      </c>
      <c r="G11" s="9">
        <v>0.875535</v>
      </c>
      <c r="K11" s="6"/>
    </row>
    <row r="12">
      <c r="A12" s="2" t="s">
        <v>16</v>
      </c>
      <c r="B12" s="2" t="s">
        <v>13</v>
      </c>
      <c r="C12" s="10" t="s">
        <v>14</v>
      </c>
      <c r="D12" s="5">
        <v>0.71706</v>
      </c>
      <c r="E12" s="5">
        <v>0.723805</v>
      </c>
      <c r="F12" s="5">
        <v>0.71706</v>
      </c>
      <c r="G12" s="5">
        <v>0.71768</v>
      </c>
      <c r="K12" s="6"/>
    </row>
    <row r="13">
      <c r="A13" s="2" t="s">
        <v>17</v>
      </c>
      <c r="B13" s="2" t="s">
        <v>13</v>
      </c>
      <c r="C13" s="10" t="s">
        <v>14</v>
      </c>
      <c r="D13" s="5">
        <v>0.721355</v>
      </c>
      <c r="E13" s="5">
        <v>0.724283</v>
      </c>
      <c r="F13" s="5">
        <v>0.721355</v>
      </c>
      <c r="G13" s="5">
        <v>0.720635</v>
      </c>
      <c r="K13" s="6"/>
    </row>
    <row r="14">
      <c r="A14" s="2" t="s">
        <v>12</v>
      </c>
      <c r="B14" s="2" t="s">
        <v>21</v>
      </c>
      <c r="C14" s="10" t="s">
        <v>14</v>
      </c>
      <c r="D14" s="5">
        <v>0.766696</v>
      </c>
      <c r="E14" s="5">
        <v>0.741218</v>
      </c>
      <c r="F14" s="5">
        <v>0.766696</v>
      </c>
      <c r="G14" s="5">
        <v>0.728231</v>
      </c>
      <c r="K14" s="6"/>
    </row>
    <row r="15">
      <c r="A15" s="2" t="s">
        <v>15</v>
      </c>
      <c r="B15" s="2" t="s">
        <v>21</v>
      </c>
      <c r="C15" s="10" t="s">
        <v>14</v>
      </c>
      <c r="D15" s="5">
        <v>0.872137</v>
      </c>
      <c r="E15" s="5">
        <v>0.874669</v>
      </c>
      <c r="F15" s="5">
        <v>0.872137</v>
      </c>
      <c r="G15" s="5">
        <v>0.871539</v>
      </c>
      <c r="K15" s="6"/>
    </row>
    <row r="16">
      <c r="A16" s="2" t="s">
        <v>16</v>
      </c>
      <c r="B16" s="2" t="s">
        <v>21</v>
      </c>
      <c r="C16" s="10" t="s">
        <v>14</v>
      </c>
      <c r="D16" s="5">
        <v>0.704199</v>
      </c>
      <c r="E16" s="5">
        <v>0.708445</v>
      </c>
      <c r="F16" s="5">
        <v>0.704199</v>
      </c>
      <c r="G16" s="5">
        <v>0.703657</v>
      </c>
      <c r="K16" s="6"/>
    </row>
    <row r="17">
      <c r="A17" s="1" t="s">
        <v>17</v>
      </c>
      <c r="B17" s="1" t="s">
        <v>21</v>
      </c>
      <c r="C17" s="10" t="s">
        <v>14</v>
      </c>
      <c r="D17" s="5">
        <v>0.709929</v>
      </c>
      <c r="E17" s="5">
        <v>0.717138</v>
      </c>
      <c r="F17" s="5">
        <v>0.709929</v>
      </c>
      <c r="G17" s="5">
        <v>0.71036</v>
      </c>
      <c r="K17" s="6"/>
    </row>
    <row r="18">
      <c r="A18" s="1"/>
      <c r="B18" s="1"/>
      <c r="C18" s="11"/>
      <c r="D18" s="11"/>
      <c r="E18" s="3"/>
      <c r="F18" s="3"/>
      <c r="G18" s="3"/>
    </row>
    <row r="19">
      <c r="A19" s="1" t="s">
        <v>22</v>
      </c>
      <c r="B19" s="1" t="s">
        <v>19</v>
      </c>
      <c r="C19" s="2" t="s">
        <v>23</v>
      </c>
      <c r="D19" s="2" t="s">
        <v>24</v>
      </c>
      <c r="E19" s="1" t="s">
        <v>4</v>
      </c>
      <c r="F19" s="2" t="s">
        <v>62</v>
      </c>
      <c r="G19" s="3"/>
    </row>
    <row r="20">
      <c r="A20" s="3" t="s">
        <v>5</v>
      </c>
      <c r="B20" s="3" t="s">
        <v>6</v>
      </c>
      <c r="C20" s="1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1"/>
    </row>
    <row r="21">
      <c r="A21" s="7" t="s">
        <v>12</v>
      </c>
      <c r="B21" s="7" t="s">
        <v>13</v>
      </c>
      <c r="C21" s="30" t="s">
        <v>14</v>
      </c>
      <c r="D21" s="9">
        <v>0.825521</v>
      </c>
      <c r="E21" s="9">
        <v>0.826608</v>
      </c>
      <c r="F21" s="9">
        <v>0.826</v>
      </c>
      <c r="G21" s="9">
        <v>0.807254</v>
      </c>
      <c r="K21" s="6"/>
    </row>
    <row r="22">
      <c r="A22" s="2" t="s">
        <v>15</v>
      </c>
      <c r="B22" s="2" t="s">
        <v>13</v>
      </c>
      <c r="C22" s="10" t="s">
        <v>14</v>
      </c>
      <c r="D22" s="5">
        <v>0.798611</v>
      </c>
      <c r="E22" s="5">
        <v>0.806602</v>
      </c>
      <c r="F22" s="5">
        <v>0.799</v>
      </c>
      <c r="G22" s="5">
        <v>0.799575</v>
      </c>
      <c r="K22" s="6"/>
    </row>
    <row r="23">
      <c r="A23" s="2" t="s">
        <v>16</v>
      </c>
      <c r="B23" s="2" t="s">
        <v>13</v>
      </c>
      <c r="C23" s="10" t="s">
        <v>14</v>
      </c>
      <c r="D23" s="5">
        <v>0.698785</v>
      </c>
      <c r="E23" s="5">
        <v>0.703984</v>
      </c>
      <c r="F23" s="5">
        <v>0.699</v>
      </c>
      <c r="G23" s="5">
        <v>0.697792</v>
      </c>
      <c r="K23" s="6"/>
    </row>
    <row r="24">
      <c r="A24" s="2" t="s">
        <v>17</v>
      </c>
      <c r="B24" s="2" t="s">
        <v>13</v>
      </c>
      <c r="C24" s="10" t="s">
        <v>14</v>
      </c>
      <c r="D24" s="5">
        <v>0.699653</v>
      </c>
      <c r="E24" s="5">
        <v>0.704462</v>
      </c>
      <c r="F24" s="5">
        <v>0.699653</v>
      </c>
      <c r="G24" s="5">
        <v>0.699139</v>
      </c>
      <c r="K24" s="6"/>
    </row>
    <row r="25">
      <c r="A25" s="2" t="s">
        <v>12</v>
      </c>
      <c r="B25" s="2" t="s">
        <v>21</v>
      </c>
      <c r="C25" s="10" t="s">
        <v>14</v>
      </c>
      <c r="D25" s="5">
        <v>0.786458</v>
      </c>
      <c r="E25" s="5">
        <v>0.815971</v>
      </c>
      <c r="F25" s="5">
        <v>0.786458</v>
      </c>
      <c r="G25" s="5">
        <v>0.762142</v>
      </c>
      <c r="K25" s="6"/>
    </row>
    <row r="26">
      <c r="A26" s="2" t="s">
        <v>15</v>
      </c>
      <c r="B26" s="2" t="s">
        <v>21</v>
      </c>
      <c r="C26" s="10" t="s">
        <v>14</v>
      </c>
      <c r="D26" s="5">
        <v>0.787326</v>
      </c>
      <c r="E26" s="5">
        <v>0.795851</v>
      </c>
      <c r="F26" s="5">
        <v>0.787</v>
      </c>
      <c r="G26" s="5">
        <v>0.788466</v>
      </c>
      <c r="K26" s="6"/>
    </row>
    <row r="27">
      <c r="A27" s="2" t="s">
        <v>16</v>
      </c>
      <c r="B27" s="2" t="s">
        <v>21</v>
      </c>
      <c r="C27" s="10" t="s">
        <v>14</v>
      </c>
      <c r="D27" s="5">
        <v>0.686632</v>
      </c>
      <c r="E27" s="5">
        <v>0.696987</v>
      </c>
      <c r="F27" s="5">
        <v>0.687</v>
      </c>
      <c r="G27" s="5">
        <v>0.687946</v>
      </c>
      <c r="K27" s="6"/>
    </row>
    <row r="28">
      <c r="A28" s="1" t="s">
        <v>17</v>
      </c>
      <c r="B28" s="1" t="s">
        <v>21</v>
      </c>
      <c r="C28" s="10" t="s">
        <v>14</v>
      </c>
      <c r="D28" s="5">
        <v>0.689236</v>
      </c>
      <c r="E28" s="5">
        <v>0.70024</v>
      </c>
      <c r="F28" s="5">
        <v>0.689236</v>
      </c>
      <c r="G28" s="5">
        <v>0.690164</v>
      </c>
      <c r="K28" s="6"/>
    </row>
    <row r="29">
      <c r="C29" s="10"/>
      <c r="D29" s="10"/>
      <c r="E29" s="10"/>
      <c r="F29" s="10"/>
      <c r="G29" s="10"/>
    </row>
    <row r="30">
      <c r="A30" s="3" t="s">
        <v>25</v>
      </c>
      <c r="B30" s="1" t="s">
        <v>26</v>
      </c>
      <c r="C30" s="2" t="s">
        <v>27</v>
      </c>
      <c r="D30" s="1" t="s">
        <v>28</v>
      </c>
      <c r="E30" s="2" t="s">
        <v>29</v>
      </c>
      <c r="F30" s="1" t="s">
        <v>63</v>
      </c>
      <c r="G30" s="3"/>
    </row>
    <row r="31">
      <c r="A31" s="12" t="s">
        <v>5</v>
      </c>
      <c r="B31" s="12" t="s">
        <v>6</v>
      </c>
      <c r="D31" s="12" t="s">
        <v>8</v>
      </c>
      <c r="E31" s="12" t="s">
        <v>9</v>
      </c>
      <c r="F31" s="3" t="s">
        <v>10</v>
      </c>
      <c r="G31" s="3" t="s">
        <v>11</v>
      </c>
      <c r="H31" s="1"/>
    </row>
    <row r="32">
      <c r="A32" s="3" t="s">
        <v>15</v>
      </c>
      <c r="B32" s="2" t="s">
        <v>13</v>
      </c>
      <c r="C32" s="3" t="s">
        <v>29</v>
      </c>
      <c r="D32" s="17">
        <v>0.984</v>
      </c>
      <c r="E32" s="17">
        <v>0.986</v>
      </c>
      <c r="F32" s="17">
        <v>0.984</v>
      </c>
      <c r="G32" s="17">
        <v>0.985</v>
      </c>
    </row>
    <row r="33">
      <c r="A33" s="3" t="s">
        <v>39</v>
      </c>
      <c r="B33" s="2" t="s">
        <v>13</v>
      </c>
      <c r="C33" s="3" t="s">
        <v>29</v>
      </c>
      <c r="D33" s="17">
        <v>0.891</v>
      </c>
      <c r="E33" s="17">
        <v>0.909</v>
      </c>
      <c r="F33" s="17">
        <v>0.891</v>
      </c>
      <c r="G33" s="17">
        <v>0.885</v>
      </c>
    </row>
    <row r="34">
      <c r="A34" s="3" t="s">
        <v>40</v>
      </c>
      <c r="B34" s="2" t="s">
        <v>13</v>
      </c>
      <c r="C34" s="3" t="s">
        <v>29</v>
      </c>
      <c r="D34" s="17">
        <v>0.984</v>
      </c>
      <c r="E34" s="17">
        <v>0.985</v>
      </c>
      <c r="F34" s="17">
        <v>0.984</v>
      </c>
      <c r="G34" s="17">
        <v>0.984</v>
      </c>
    </row>
    <row r="35">
      <c r="A35" s="3" t="s">
        <v>42</v>
      </c>
      <c r="B35" s="2" t="s">
        <v>13</v>
      </c>
      <c r="C35" s="3" t="s">
        <v>29</v>
      </c>
      <c r="D35" s="17">
        <v>0.891</v>
      </c>
      <c r="E35" s="17">
        <v>0.906</v>
      </c>
      <c r="F35" s="17">
        <v>0.891</v>
      </c>
      <c r="G35" s="17">
        <v>0.89</v>
      </c>
    </row>
    <row r="36">
      <c r="A36" s="3" t="s">
        <v>43</v>
      </c>
      <c r="B36" s="2" t="s">
        <v>13</v>
      </c>
      <c r="C36" s="3" t="s">
        <v>14</v>
      </c>
      <c r="D36" s="5">
        <v>0.968975</v>
      </c>
      <c r="E36" s="5">
        <v>0.972078</v>
      </c>
      <c r="F36" s="5">
        <v>0.969</v>
      </c>
      <c r="G36" s="5">
        <v>0.966689</v>
      </c>
      <c r="K36" s="6"/>
    </row>
    <row r="37">
      <c r="A37" s="20" t="s">
        <v>45</v>
      </c>
      <c r="B37" s="7" t="s">
        <v>13</v>
      </c>
      <c r="C37" s="20" t="s">
        <v>14</v>
      </c>
      <c r="D37" s="9">
        <v>1.0</v>
      </c>
      <c r="E37" s="9">
        <v>1.0</v>
      </c>
      <c r="F37" s="9">
        <v>1.0</v>
      </c>
      <c r="G37" s="9">
        <v>1.0</v>
      </c>
      <c r="K37" s="6"/>
    </row>
    <row r="38">
      <c r="A38" s="2" t="s">
        <v>16</v>
      </c>
      <c r="B38" s="2" t="s">
        <v>13</v>
      </c>
      <c r="C38" s="2" t="s">
        <v>14</v>
      </c>
      <c r="D38" s="5">
        <v>0.748918</v>
      </c>
      <c r="E38" s="5">
        <v>0.791841</v>
      </c>
      <c r="F38" s="5">
        <v>0.749</v>
      </c>
      <c r="G38" s="5">
        <v>0.753238</v>
      </c>
      <c r="K38" s="6"/>
    </row>
    <row r="39">
      <c r="A39" s="2" t="s">
        <v>46</v>
      </c>
      <c r="B39" s="2" t="s">
        <v>13</v>
      </c>
      <c r="C39" s="2" t="s">
        <v>14</v>
      </c>
      <c r="D39" s="5">
        <v>0.765512</v>
      </c>
      <c r="E39" s="5">
        <v>0.801072</v>
      </c>
      <c r="F39" s="5">
        <v>0.766</v>
      </c>
      <c r="G39" s="5">
        <v>0.763726</v>
      </c>
      <c r="K39" s="6"/>
    </row>
    <row r="41">
      <c r="A41" s="3" t="s">
        <v>49</v>
      </c>
      <c r="B41" s="3" t="s">
        <v>50</v>
      </c>
      <c r="C41" s="11" t="s">
        <v>51</v>
      </c>
      <c r="D41" s="1" t="s">
        <v>52</v>
      </c>
      <c r="E41" s="1" t="s">
        <v>29</v>
      </c>
      <c r="F41" s="1" t="s">
        <v>64</v>
      </c>
    </row>
    <row r="42">
      <c r="A42" s="3" t="s">
        <v>5</v>
      </c>
      <c r="B42" s="2" t="s">
        <v>6</v>
      </c>
      <c r="C42" s="1" t="s">
        <v>7</v>
      </c>
      <c r="D42" s="3" t="s">
        <v>8</v>
      </c>
      <c r="E42" s="3" t="s">
        <v>9</v>
      </c>
      <c r="F42" s="3" t="s">
        <v>10</v>
      </c>
      <c r="G42" s="3" t="s">
        <v>11</v>
      </c>
      <c r="H42" s="1"/>
    </row>
    <row r="43">
      <c r="A43" s="3" t="s">
        <v>15</v>
      </c>
      <c r="B43" s="2" t="s">
        <v>13</v>
      </c>
      <c r="C43" s="3" t="s">
        <v>29</v>
      </c>
      <c r="D43" s="27">
        <v>0.578</v>
      </c>
      <c r="E43" s="28" t="s">
        <v>38</v>
      </c>
      <c r="F43" s="27">
        <v>0.578</v>
      </c>
      <c r="G43" s="28" t="s">
        <v>38</v>
      </c>
    </row>
    <row r="44">
      <c r="A44" s="3" t="s">
        <v>39</v>
      </c>
      <c r="B44" s="2" t="s">
        <v>13</v>
      </c>
      <c r="C44" s="3" t="s">
        <v>29</v>
      </c>
      <c r="D44" s="27">
        <v>0.711</v>
      </c>
      <c r="E44" s="28" t="s">
        <v>38</v>
      </c>
      <c r="F44" s="27">
        <v>0.711</v>
      </c>
      <c r="G44" s="28" t="s">
        <v>38</v>
      </c>
    </row>
    <row r="45">
      <c r="A45" s="3" t="s">
        <v>40</v>
      </c>
      <c r="B45" s="2" t="s">
        <v>13</v>
      </c>
      <c r="C45" s="3" t="s">
        <v>29</v>
      </c>
      <c r="D45" s="27">
        <v>0.378</v>
      </c>
      <c r="E45" s="28" t="s">
        <v>38</v>
      </c>
      <c r="F45" s="27">
        <v>0.378</v>
      </c>
      <c r="G45" s="28" t="s">
        <v>38</v>
      </c>
    </row>
    <row r="46">
      <c r="A46" s="3" t="s">
        <v>42</v>
      </c>
      <c r="B46" s="2" t="s">
        <v>13</v>
      </c>
      <c r="C46" s="3" t="s">
        <v>29</v>
      </c>
      <c r="D46" s="27">
        <v>0.378</v>
      </c>
      <c r="E46" s="27">
        <v>0.473</v>
      </c>
      <c r="F46" s="27">
        <v>0.378</v>
      </c>
      <c r="G46" s="27">
        <v>0.416</v>
      </c>
    </row>
    <row r="47">
      <c r="A47" s="1" t="s">
        <v>12</v>
      </c>
      <c r="B47" s="2" t="s">
        <v>13</v>
      </c>
      <c r="C47" s="3" t="s">
        <v>14</v>
      </c>
      <c r="D47" s="5">
        <v>0.511111</v>
      </c>
      <c r="E47" s="5">
        <v>0.410714</v>
      </c>
      <c r="F47" s="5">
        <v>0.511111</v>
      </c>
      <c r="G47" s="5">
        <v>0.45151</v>
      </c>
      <c r="K47" s="6"/>
    </row>
    <row r="48">
      <c r="A48" s="3" t="s">
        <v>45</v>
      </c>
      <c r="B48" s="2" t="s">
        <v>13</v>
      </c>
      <c r="C48" s="3" t="s">
        <v>14</v>
      </c>
      <c r="D48" s="5">
        <v>0.622222</v>
      </c>
      <c r="E48" s="5">
        <v>0.580741</v>
      </c>
      <c r="F48" s="5">
        <v>0.622</v>
      </c>
      <c r="G48" s="5">
        <v>0.580337</v>
      </c>
      <c r="K48" s="6"/>
    </row>
    <row r="49">
      <c r="A49" s="2" t="s">
        <v>16</v>
      </c>
      <c r="B49" s="2" t="s">
        <v>13</v>
      </c>
      <c r="C49" s="3" t="s">
        <v>14</v>
      </c>
      <c r="D49" s="5">
        <v>0.4</v>
      </c>
      <c r="E49" s="5">
        <v>0.396667</v>
      </c>
      <c r="F49" s="5">
        <v>0.4</v>
      </c>
      <c r="G49" s="5">
        <v>0.391217</v>
      </c>
      <c r="K49" s="6"/>
    </row>
    <row r="50">
      <c r="A50" s="2" t="s">
        <v>46</v>
      </c>
      <c r="B50" s="2" t="s">
        <v>13</v>
      </c>
      <c r="C50" s="3" t="s">
        <v>14</v>
      </c>
      <c r="D50" s="5">
        <v>0.355556</v>
      </c>
      <c r="E50" s="5">
        <v>0.385873</v>
      </c>
      <c r="F50" s="5">
        <v>0.355556</v>
      </c>
      <c r="G50" s="5">
        <v>0.354193</v>
      </c>
      <c r="K50" s="6"/>
    </row>
    <row r="51">
      <c r="A51" s="1" t="s">
        <v>12</v>
      </c>
      <c r="B51" s="2" t="s">
        <v>21</v>
      </c>
      <c r="C51" s="3" t="s">
        <v>14</v>
      </c>
      <c r="D51" s="31">
        <v>0.577778</v>
      </c>
      <c r="E51" s="31">
        <v>0.45</v>
      </c>
      <c r="F51" s="31">
        <v>0.577778</v>
      </c>
      <c r="G51" s="31">
        <v>0.493269</v>
      </c>
      <c r="K51" s="6"/>
    </row>
    <row r="52">
      <c r="A52" s="29" t="s">
        <v>15</v>
      </c>
      <c r="B52" s="7" t="s">
        <v>21</v>
      </c>
      <c r="C52" s="20" t="s">
        <v>14</v>
      </c>
      <c r="D52" s="32">
        <v>0.644444</v>
      </c>
      <c r="E52" s="32">
        <v>0.610741</v>
      </c>
      <c r="F52" s="32">
        <v>0.644444</v>
      </c>
      <c r="G52" s="32">
        <v>0.606599</v>
      </c>
      <c r="K52" s="6"/>
    </row>
    <row r="53">
      <c r="A53" s="2" t="s">
        <v>16</v>
      </c>
      <c r="B53" s="2" t="s">
        <v>21</v>
      </c>
      <c r="C53" s="3" t="s">
        <v>14</v>
      </c>
      <c r="D53" s="5">
        <v>0.466667</v>
      </c>
      <c r="E53" s="5">
        <v>0.466667</v>
      </c>
      <c r="F53" s="5">
        <v>0.466667</v>
      </c>
      <c r="G53" s="5">
        <v>0.459259</v>
      </c>
      <c r="K53" s="6"/>
    </row>
    <row r="54">
      <c r="A54" s="2" t="s">
        <v>46</v>
      </c>
      <c r="B54" s="2" t="s">
        <v>21</v>
      </c>
      <c r="C54" s="3" t="s">
        <v>14</v>
      </c>
      <c r="D54" s="5">
        <v>0.466667</v>
      </c>
      <c r="E54" s="5">
        <v>0.545238</v>
      </c>
      <c r="F54" s="5">
        <v>0.466667</v>
      </c>
      <c r="G54" s="5">
        <v>0.462494</v>
      </c>
      <c r="K54" s="6"/>
    </row>
    <row r="56">
      <c r="A56" s="3" t="s">
        <v>57</v>
      </c>
      <c r="B56" s="3" t="s">
        <v>58</v>
      </c>
      <c r="C56" s="2" t="s">
        <v>59</v>
      </c>
      <c r="D56" s="1" t="s">
        <v>28</v>
      </c>
      <c r="E56" s="1" t="s">
        <v>29</v>
      </c>
      <c r="F56" s="1" t="s">
        <v>65</v>
      </c>
      <c r="G56" s="3"/>
    </row>
    <row r="57">
      <c r="A57" s="3" t="s">
        <v>5</v>
      </c>
      <c r="B57" s="3" t="s">
        <v>6</v>
      </c>
      <c r="C57" s="2" t="s">
        <v>7</v>
      </c>
      <c r="D57" s="3" t="s">
        <v>8</v>
      </c>
      <c r="E57" s="3" t="s">
        <v>9</v>
      </c>
      <c r="F57" s="3" t="s">
        <v>10</v>
      </c>
      <c r="G57" s="3" t="s">
        <v>11</v>
      </c>
      <c r="H57" s="1"/>
    </row>
    <row r="58">
      <c r="A58" s="3" t="s">
        <v>15</v>
      </c>
      <c r="B58" s="2" t="s">
        <v>13</v>
      </c>
      <c r="C58" s="3" t="s">
        <v>29</v>
      </c>
      <c r="D58" s="27">
        <v>0.879</v>
      </c>
      <c r="E58" s="27">
        <v>0.881</v>
      </c>
      <c r="F58" s="27">
        <v>0.879</v>
      </c>
      <c r="G58" s="27">
        <v>0.868</v>
      </c>
    </row>
    <row r="59">
      <c r="A59" s="3" t="s">
        <v>39</v>
      </c>
      <c r="B59" s="2" t="s">
        <v>13</v>
      </c>
      <c r="C59" s="3" t="s">
        <v>29</v>
      </c>
      <c r="D59" s="27">
        <v>0.733</v>
      </c>
      <c r="E59" s="27">
        <v>0.739</v>
      </c>
      <c r="F59" s="27">
        <v>0.733</v>
      </c>
      <c r="G59" s="27">
        <v>0.734</v>
      </c>
    </row>
    <row r="60">
      <c r="A60" s="3" t="s">
        <v>40</v>
      </c>
      <c r="B60" s="2" t="s">
        <v>13</v>
      </c>
      <c r="C60" s="3" t="s">
        <v>29</v>
      </c>
      <c r="D60" s="27">
        <v>0.794</v>
      </c>
      <c r="E60" s="28" t="s">
        <v>38</v>
      </c>
      <c r="F60" s="27">
        <v>0.794</v>
      </c>
      <c r="G60" s="28" t="s">
        <v>38</v>
      </c>
    </row>
    <row r="61">
      <c r="A61" s="3" t="s">
        <v>42</v>
      </c>
      <c r="B61" s="2" t="s">
        <v>13</v>
      </c>
      <c r="C61" s="3" t="s">
        <v>29</v>
      </c>
      <c r="D61" s="27">
        <v>0.701</v>
      </c>
      <c r="E61" s="27">
        <v>0.711</v>
      </c>
      <c r="F61" s="27">
        <v>0.701</v>
      </c>
      <c r="G61" s="27">
        <v>0.702</v>
      </c>
    </row>
    <row r="62">
      <c r="A62" s="3" t="s">
        <v>43</v>
      </c>
      <c r="B62" s="2" t="s">
        <v>13</v>
      </c>
      <c r="C62" s="3" t="s">
        <v>14</v>
      </c>
      <c r="D62" s="5">
        <v>0.850606</v>
      </c>
      <c r="E62" s="5">
        <v>0.81445</v>
      </c>
      <c r="F62" s="5">
        <v>0.851</v>
      </c>
      <c r="G62" s="5">
        <v>0.823715</v>
      </c>
      <c r="K62" s="6"/>
    </row>
    <row r="63">
      <c r="A63" s="20" t="s">
        <v>45</v>
      </c>
      <c r="B63" s="7" t="s">
        <v>13</v>
      </c>
      <c r="C63" s="20" t="s">
        <v>14</v>
      </c>
      <c r="D63" s="9">
        <v>0.896706</v>
      </c>
      <c r="E63" s="9">
        <v>0.882766</v>
      </c>
      <c r="F63" s="9">
        <v>0.897</v>
      </c>
      <c r="G63" s="9">
        <v>0.883719</v>
      </c>
      <c r="K63" s="6"/>
    </row>
    <row r="64">
      <c r="A64" s="2" t="s">
        <v>16</v>
      </c>
      <c r="B64" s="2" t="s">
        <v>13</v>
      </c>
      <c r="C64" s="2" t="s">
        <v>14</v>
      </c>
      <c r="D64" s="5">
        <v>0.718638</v>
      </c>
      <c r="E64" s="5">
        <v>0.731101</v>
      </c>
      <c r="F64" s="5">
        <v>0.718638</v>
      </c>
      <c r="G64" s="5">
        <v>0.713841</v>
      </c>
      <c r="K64" s="6"/>
    </row>
    <row r="65">
      <c r="A65" s="2" t="s">
        <v>46</v>
      </c>
      <c r="B65" s="2" t="s">
        <v>13</v>
      </c>
      <c r="C65" s="2" t="s">
        <v>14</v>
      </c>
      <c r="D65" s="5">
        <v>0.708228</v>
      </c>
      <c r="E65" s="5">
        <v>0.716453</v>
      </c>
      <c r="F65" s="5">
        <v>0.708228</v>
      </c>
      <c r="G65" s="5">
        <v>0.702502</v>
      </c>
      <c r="K65" s="6"/>
    </row>
    <row r="67">
      <c r="A67" s="3"/>
      <c r="B67" s="3"/>
      <c r="C67" s="11"/>
      <c r="D67" s="1"/>
      <c r="E67" s="1"/>
      <c r="F67" s="1"/>
    </row>
    <row r="68">
      <c r="A68" s="3"/>
      <c r="B68" s="3"/>
      <c r="D68" s="3"/>
      <c r="E68" s="3"/>
      <c r="F68" s="3"/>
      <c r="G68" s="3"/>
      <c r="H68" s="1"/>
    </row>
    <row r="69">
      <c r="A69" s="3"/>
      <c r="C69" s="3"/>
      <c r="D69" s="27"/>
      <c r="E69" s="27"/>
      <c r="F69" s="27"/>
      <c r="G69" s="27"/>
    </row>
    <row r="70">
      <c r="A70" s="3"/>
      <c r="C70" s="3"/>
      <c r="D70" s="27"/>
      <c r="E70" s="27"/>
      <c r="F70" s="27"/>
      <c r="G70" s="27"/>
    </row>
    <row r="71">
      <c r="A71" s="3"/>
      <c r="C71" s="3"/>
      <c r="D71" s="27"/>
      <c r="E71" s="27"/>
      <c r="F71" s="27"/>
      <c r="G71" s="27"/>
    </row>
    <row r="72">
      <c r="A72" s="3"/>
      <c r="C72" s="3"/>
      <c r="D72" s="27"/>
      <c r="E72" s="27"/>
      <c r="F72" s="27"/>
      <c r="G72" s="27"/>
    </row>
    <row r="73">
      <c r="A73" s="1"/>
      <c r="C73" s="3"/>
      <c r="D73" s="5"/>
      <c r="E73" s="5"/>
      <c r="F73" s="5"/>
      <c r="G73" s="5"/>
      <c r="K73" s="6"/>
    </row>
    <row r="74">
      <c r="A74" s="29"/>
      <c r="B74" s="7"/>
      <c r="C74" s="20"/>
      <c r="D74" s="9"/>
      <c r="E74" s="9"/>
      <c r="F74" s="9"/>
      <c r="G74" s="9"/>
      <c r="K74" s="6"/>
    </row>
    <row r="75">
      <c r="A75" s="1"/>
      <c r="C75" s="3"/>
      <c r="D75" s="5"/>
      <c r="E75" s="5"/>
      <c r="F75" s="5"/>
      <c r="G75" s="5"/>
      <c r="K75" s="6"/>
    </row>
    <row r="76">
      <c r="A76" s="1"/>
      <c r="C76" s="3"/>
      <c r="D76" s="5"/>
      <c r="E76" s="5"/>
      <c r="F76" s="5"/>
      <c r="G76" s="5"/>
      <c r="K76" s="6"/>
    </row>
    <row r="77">
      <c r="A77" s="1"/>
      <c r="C77" s="3"/>
      <c r="D77" s="5"/>
      <c r="E77" s="5"/>
      <c r="F77" s="5"/>
      <c r="G77" s="5"/>
      <c r="K77" s="6"/>
    </row>
    <row r="78">
      <c r="A78" s="29"/>
      <c r="B78" s="7"/>
      <c r="C78" s="20"/>
      <c r="D78" s="9"/>
      <c r="E78" s="9"/>
      <c r="F78" s="9"/>
      <c r="G78" s="9"/>
      <c r="K78" s="6"/>
    </row>
    <row r="79">
      <c r="A79" s="1"/>
      <c r="C79" s="3"/>
      <c r="D79" s="5"/>
      <c r="E79" s="5"/>
      <c r="F79" s="5"/>
      <c r="G79" s="5"/>
      <c r="K79" s="6"/>
    </row>
    <row r="80">
      <c r="A80" s="1"/>
      <c r="C80" s="3"/>
      <c r="D80" s="5"/>
      <c r="E80" s="5"/>
      <c r="F80" s="5"/>
      <c r="G80" s="5"/>
      <c r="K80" s="6"/>
    </row>
    <row r="82">
      <c r="A82" s="1"/>
      <c r="B82" s="1"/>
      <c r="C82" s="11"/>
      <c r="D82" s="1"/>
      <c r="E82" s="1"/>
      <c r="F82" s="1"/>
    </row>
    <row r="83">
      <c r="A83" s="3"/>
      <c r="B83" s="3"/>
      <c r="D83" s="3"/>
      <c r="E83" s="3"/>
      <c r="F83" s="3"/>
      <c r="G83" s="3"/>
      <c r="H83" s="1"/>
    </row>
    <row r="84">
      <c r="A84" s="3"/>
      <c r="C84" s="3"/>
      <c r="D84" s="27"/>
      <c r="E84" s="27"/>
      <c r="F84" s="27"/>
      <c r="G84" s="27"/>
    </row>
    <row r="85">
      <c r="A85" s="3"/>
      <c r="C85" s="3"/>
      <c r="D85" s="17"/>
      <c r="E85" s="17"/>
      <c r="F85" s="17"/>
      <c r="G85" s="17"/>
    </row>
    <row r="86">
      <c r="A86" s="3"/>
      <c r="C86" s="3"/>
      <c r="D86" s="27"/>
      <c r="E86" s="27"/>
      <c r="F86" s="27"/>
      <c r="G86" s="27"/>
    </row>
    <row r="87">
      <c r="A87" s="3"/>
      <c r="C87" s="3"/>
      <c r="D87" s="17"/>
      <c r="E87" s="17"/>
      <c r="F87" s="17"/>
      <c r="G87" s="17"/>
    </row>
    <row r="88">
      <c r="A88" s="1"/>
      <c r="C88" s="3"/>
      <c r="D88" s="5"/>
      <c r="E88" s="5"/>
      <c r="F88" s="5"/>
      <c r="G88" s="5"/>
      <c r="K88" s="6"/>
    </row>
    <row r="89">
      <c r="A89" s="29"/>
      <c r="B89" s="7"/>
      <c r="C89" s="20"/>
      <c r="D89" s="9"/>
      <c r="E89" s="9"/>
      <c r="F89" s="9"/>
      <c r="G89" s="9"/>
      <c r="K89" s="6"/>
    </row>
    <row r="90">
      <c r="A90" s="1"/>
      <c r="C90" s="3"/>
      <c r="D90" s="5"/>
      <c r="E90" s="5"/>
      <c r="F90" s="5"/>
      <c r="G90" s="5"/>
      <c r="K90" s="6"/>
    </row>
    <row r="91">
      <c r="A91" s="1"/>
      <c r="C91" s="3"/>
      <c r="D91" s="5"/>
      <c r="E91" s="5"/>
      <c r="F91" s="5"/>
      <c r="G91" s="5"/>
      <c r="K91" s="6"/>
    </row>
    <row r="92">
      <c r="A92" s="1"/>
      <c r="C92" s="3"/>
      <c r="D92" s="5"/>
      <c r="E92" s="5"/>
      <c r="F92" s="5"/>
      <c r="G92" s="5"/>
      <c r="K92" s="6"/>
    </row>
    <row r="93">
      <c r="A93" s="29"/>
      <c r="B93" s="7"/>
      <c r="C93" s="20"/>
      <c r="D93" s="9"/>
      <c r="E93" s="9"/>
      <c r="F93" s="9"/>
      <c r="G93" s="9"/>
      <c r="K93" s="6"/>
    </row>
    <row r="94">
      <c r="A94" s="1"/>
      <c r="C94" s="3"/>
      <c r="D94" s="5"/>
      <c r="E94" s="5"/>
      <c r="F94" s="5"/>
      <c r="G94" s="5"/>
      <c r="K94" s="6"/>
    </row>
    <row r="95">
      <c r="A95" s="1"/>
      <c r="C95" s="3"/>
      <c r="D95" s="5"/>
      <c r="E95" s="5"/>
      <c r="F95" s="5"/>
      <c r="G95" s="5"/>
      <c r="K95" s="6"/>
    </row>
    <row r="97">
      <c r="A97" s="1"/>
      <c r="B97" s="1"/>
      <c r="C97" s="11"/>
      <c r="D97" s="1"/>
      <c r="E97" s="1"/>
      <c r="F97" s="1"/>
    </row>
    <row r="98">
      <c r="A98" s="3"/>
      <c r="B98" s="3"/>
      <c r="D98" s="3"/>
      <c r="E98" s="3"/>
      <c r="F98" s="3"/>
      <c r="G98" s="3"/>
      <c r="H98" s="1"/>
    </row>
    <row r="99">
      <c r="A99" s="3"/>
      <c r="C99" s="3"/>
      <c r="D99" s="27"/>
      <c r="E99" s="27"/>
      <c r="F99" s="27"/>
      <c r="G99" s="27"/>
    </row>
    <row r="100">
      <c r="A100" s="3"/>
      <c r="C100" s="3"/>
      <c r="D100" s="17"/>
      <c r="E100" s="17"/>
      <c r="F100" s="17"/>
      <c r="G100" s="17"/>
    </row>
    <row r="101">
      <c r="A101" s="3"/>
      <c r="C101" s="3"/>
      <c r="D101" s="27"/>
      <c r="E101" s="27"/>
      <c r="F101" s="27"/>
      <c r="G101" s="27"/>
    </row>
    <row r="102">
      <c r="A102" s="3"/>
      <c r="C102" s="3"/>
      <c r="D102" s="17"/>
      <c r="E102" s="17"/>
      <c r="F102" s="17"/>
      <c r="G102" s="17"/>
    </row>
    <row r="103">
      <c r="A103" s="1"/>
      <c r="C103" s="3"/>
      <c r="D103" s="5"/>
      <c r="E103" s="5"/>
      <c r="F103" s="5"/>
      <c r="G103" s="5"/>
      <c r="K103" s="6"/>
    </row>
    <row r="104">
      <c r="A104" s="29"/>
      <c r="B104" s="7"/>
      <c r="C104" s="20"/>
      <c r="D104" s="9"/>
      <c r="E104" s="9"/>
      <c r="F104" s="9"/>
      <c r="G104" s="9"/>
      <c r="K104" s="6"/>
    </row>
    <row r="105">
      <c r="A105" s="1"/>
      <c r="C105" s="3"/>
      <c r="D105" s="5"/>
      <c r="E105" s="5"/>
      <c r="F105" s="5"/>
      <c r="G105" s="5"/>
      <c r="K105" s="6"/>
    </row>
    <row r="106">
      <c r="A106" s="1"/>
      <c r="C106" s="3"/>
      <c r="D106" s="5"/>
      <c r="E106" s="5"/>
      <c r="F106" s="5"/>
      <c r="G106" s="5"/>
      <c r="K106" s="6"/>
    </row>
    <row r="107">
      <c r="A107" s="1"/>
      <c r="C107" s="3"/>
      <c r="D107" s="5"/>
      <c r="E107" s="5"/>
      <c r="F107" s="5"/>
      <c r="G107" s="5"/>
      <c r="K107" s="6"/>
    </row>
    <row r="108">
      <c r="A108" s="29"/>
      <c r="B108" s="7"/>
      <c r="C108" s="20"/>
      <c r="D108" s="9"/>
      <c r="E108" s="9"/>
      <c r="F108" s="9"/>
      <c r="G108" s="9"/>
      <c r="K108" s="6"/>
    </row>
    <row r="109">
      <c r="A109" s="1"/>
      <c r="C109" s="3"/>
      <c r="D109" s="5"/>
      <c r="E109" s="5"/>
      <c r="F109" s="5"/>
      <c r="G109" s="5"/>
      <c r="K109" s="6"/>
    </row>
    <row r="110">
      <c r="A110" s="1"/>
      <c r="C110" s="3"/>
      <c r="D110" s="5"/>
      <c r="E110" s="5"/>
      <c r="F110" s="5"/>
      <c r="G110" s="5"/>
      <c r="K110" s="6"/>
    </row>
    <row r="112">
      <c r="A112" s="1"/>
      <c r="B112" s="1"/>
      <c r="C112" s="11"/>
      <c r="D112" s="1"/>
      <c r="E112" s="1"/>
      <c r="F112" s="1"/>
    </row>
    <row r="113">
      <c r="A113" s="3"/>
      <c r="B113" s="3"/>
      <c r="D113" s="3"/>
      <c r="E113" s="3"/>
      <c r="F113" s="3"/>
      <c r="G113" s="3"/>
      <c r="H113" s="1"/>
    </row>
    <row r="114">
      <c r="A114" s="3"/>
      <c r="C114" s="3"/>
      <c r="D114" s="27"/>
      <c r="E114" s="27"/>
      <c r="F114" s="27"/>
      <c r="G114" s="27"/>
    </row>
    <row r="115">
      <c r="A115" s="3"/>
      <c r="C115" s="3"/>
      <c r="D115" s="17"/>
      <c r="E115" s="17"/>
      <c r="F115" s="17"/>
      <c r="G115" s="17"/>
    </row>
    <row r="116">
      <c r="A116" s="3"/>
      <c r="C116" s="3"/>
      <c r="D116" s="27"/>
      <c r="E116" s="27"/>
      <c r="F116" s="27"/>
      <c r="G116" s="27"/>
    </row>
    <row r="117">
      <c r="A117" s="3"/>
      <c r="C117" s="3"/>
      <c r="D117" s="17"/>
      <c r="E117" s="17"/>
      <c r="F117" s="17"/>
      <c r="G117" s="17"/>
    </row>
    <row r="118">
      <c r="A118" s="29"/>
      <c r="B118" s="7"/>
      <c r="C118" s="20"/>
      <c r="D118" s="9"/>
      <c r="E118" s="9"/>
      <c r="F118" s="9"/>
      <c r="G118" s="9"/>
      <c r="K118" s="6"/>
    </row>
    <row r="119">
      <c r="A119" s="1"/>
      <c r="C119" s="3"/>
      <c r="D119" s="5"/>
      <c r="E119" s="5"/>
      <c r="F119" s="5"/>
      <c r="G119" s="5"/>
      <c r="K119" s="6"/>
    </row>
    <row r="120">
      <c r="A120" s="1"/>
      <c r="C120" s="3"/>
      <c r="D120" s="5"/>
      <c r="E120" s="5"/>
      <c r="F120" s="5"/>
      <c r="G120" s="5"/>
      <c r="K120" s="6"/>
    </row>
    <row r="121">
      <c r="A121" s="1"/>
      <c r="C121" s="3"/>
      <c r="D121" s="5"/>
      <c r="E121" s="5"/>
      <c r="F121" s="5"/>
      <c r="G121" s="5"/>
      <c r="K121" s="6"/>
    </row>
    <row r="122">
      <c r="A122" s="1"/>
      <c r="C122" s="3"/>
      <c r="D122" s="5"/>
      <c r="E122" s="5"/>
      <c r="F122" s="5"/>
      <c r="G122" s="5"/>
      <c r="K122" s="6"/>
    </row>
    <row r="123">
      <c r="A123" s="1"/>
      <c r="C123" s="3"/>
      <c r="D123" s="5"/>
      <c r="E123" s="5"/>
      <c r="F123" s="5"/>
      <c r="G123" s="5"/>
      <c r="K123" s="6"/>
    </row>
    <row r="124">
      <c r="A124" s="1"/>
      <c r="C124" s="3"/>
      <c r="D124" s="5"/>
      <c r="E124" s="5"/>
      <c r="F124" s="5"/>
      <c r="G124" s="5"/>
      <c r="K124" s="6"/>
    </row>
    <row r="125">
      <c r="A125" s="1"/>
      <c r="C125" s="3"/>
      <c r="D125" s="5"/>
      <c r="E125" s="5"/>
      <c r="F125" s="5"/>
      <c r="G125" s="5"/>
      <c r="K12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9" max="9" width="14.63"/>
    <col customWidth="1" min="10" max="10" width="15.88"/>
    <col customWidth="1" min="11" max="11" width="1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 t="s">
        <v>5</v>
      </c>
      <c r="B2" s="3" t="s">
        <v>6</v>
      </c>
      <c r="C2" s="1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 t="s">
        <v>66</v>
      </c>
      <c r="I2" s="2" t="s">
        <v>67</v>
      </c>
      <c r="J2" s="2" t="s">
        <v>68</v>
      </c>
      <c r="K2" s="2" t="s">
        <v>69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 t="s">
        <v>12</v>
      </c>
      <c r="B3" s="2" t="s">
        <v>13</v>
      </c>
      <c r="C3" s="4" t="s">
        <v>14</v>
      </c>
      <c r="D3" s="5">
        <v>0.981651</v>
      </c>
      <c r="E3" s="5">
        <v>0.982701</v>
      </c>
      <c r="F3" s="5">
        <v>0.981651</v>
      </c>
      <c r="G3" s="5">
        <v>0.981832</v>
      </c>
      <c r="H3" s="2">
        <v>4279.0</v>
      </c>
      <c r="I3" s="2">
        <v>2892.0</v>
      </c>
      <c r="J3" s="2">
        <v>1387.0</v>
      </c>
      <c r="K3" s="6">
        <f t="shared" ref="K3:K6" si="1">I3/H3</f>
        <v>0.6758588455</v>
      </c>
    </row>
    <row r="4">
      <c r="A4" s="7" t="s">
        <v>15</v>
      </c>
      <c r="B4" s="7" t="s">
        <v>13</v>
      </c>
      <c r="C4" s="8" t="s">
        <v>14</v>
      </c>
      <c r="D4" s="9">
        <v>0.990826</v>
      </c>
      <c r="E4" s="9">
        <v>0.990938</v>
      </c>
      <c r="F4" s="9">
        <v>0.990826</v>
      </c>
      <c r="G4" s="9">
        <v>0.990825</v>
      </c>
      <c r="H4" s="2">
        <v>18422.0</v>
      </c>
      <c r="I4" s="7">
        <v>2892.0</v>
      </c>
      <c r="J4" s="7">
        <v>15530.0</v>
      </c>
      <c r="K4" s="33">
        <f t="shared" si="1"/>
        <v>0.1569862121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>
      <c r="A5" s="2" t="s">
        <v>16</v>
      </c>
      <c r="B5" s="2" t="s">
        <v>13</v>
      </c>
      <c r="C5" s="10" t="s">
        <v>14</v>
      </c>
      <c r="D5" s="5">
        <v>0.960245</v>
      </c>
      <c r="E5" s="5">
        <v>0.960246</v>
      </c>
      <c r="F5" s="5">
        <v>0.960245</v>
      </c>
      <c r="G5" s="5">
        <v>0.960166</v>
      </c>
      <c r="H5" s="2">
        <v>8.0</v>
      </c>
      <c r="I5" s="2">
        <v>6.0</v>
      </c>
      <c r="J5" s="2">
        <v>2.0</v>
      </c>
      <c r="K5" s="6">
        <f t="shared" si="1"/>
        <v>0.75</v>
      </c>
    </row>
    <row r="6">
      <c r="A6" s="2" t="s">
        <v>17</v>
      </c>
      <c r="B6" s="2" t="s">
        <v>13</v>
      </c>
      <c r="C6" s="10" t="s">
        <v>14</v>
      </c>
      <c r="D6" s="5">
        <v>0.95107</v>
      </c>
      <c r="E6" s="5">
        <v>0.951467</v>
      </c>
      <c r="F6" s="5">
        <v>0.95107</v>
      </c>
      <c r="G6" s="5">
        <v>0.950545</v>
      </c>
      <c r="H6" s="2">
        <v>8.0</v>
      </c>
      <c r="I6" s="2">
        <v>7.0</v>
      </c>
      <c r="J6" s="2">
        <v>1.0</v>
      </c>
      <c r="K6" s="6">
        <f t="shared" si="1"/>
        <v>0.875</v>
      </c>
    </row>
    <row r="7">
      <c r="A7" s="2" t="s">
        <v>70</v>
      </c>
      <c r="D7" s="35">
        <f t="shared" ref="D7:H7" si="2">AVERAGE(D3:D6)</f>
        <v>0.970948</v>
      </c>
      <c r="E7" s="35">
        <f t="shared" si="2"/>
        <v>0.971338</v>
      </c>
      <c r="F7" s="35">
        <f t="shared" si="2"/>
        <v>0.970948</v>
      </c>
      <c r="G7" s="35">
        <f t="shared" si="2"/>
        <v>0.970842</v>
      </c>
      <c r="H7" s="36">
        <f t="shared" si="2"/>
        <v>5679.25</v>
      </c>
    </row>
    <row r="9">
      <c r="A9" s="1" t="s">
        <v>18</v>
      </c>
      <c r="B9" s="1" t="s">
        <v>19</v>
      </c>
      <c r="C9" s="2" t="s">
        <v>20</v>
      </c>
      <c r="D9" s="1" t="s">
        <v>3</v>
      </c>
      <c r="E9" s="1" t="s">
        <v>4</v>
      </c>
    </row>
    <row r="10">
      <c r="A10" s="3" t="s">
        <v>5</v>
      </c>
      <c r="B10" s="3" t="s">
        <v>6</v>
      </c>
      <c r="C10" s="1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1" t="s">
        <v>66</v>
      </c>
      <c r="I10" s="2" t="s">
        <v>67</v>
      </c>
      <c r="J10" s="2" t="s">
        <v>68</v>
      </c>
      <c r="K10" s="2" t="s">
        <v>69</v>
      </c>
    </row>
    <row r="11">
      <c r="A11" s="2" t="s">
        <v>12</v>
      </c>
      <c r="B11" s="2" t="s">
        <v>13</v>
      </c>
      <c r="C11" s="4" t="s">
        <v>14</v>
      </c>
      <c r="D11" s="5">
        <v>0.858304</v>
      </c>
      <c r="E11" s="5">
        <v>0.859039</v>
      </c>
      <c r="F11" s="5">
        <v>0.858304</v>
      </c>
      <c r="G11" s="5">
        <v>0.842669</v>
      </c>
      <c r="H11" s="2">
        <v>8105.0</v>
      </c>
      <c r="I11" s="2">
        <v>7687.0</v>
      </c>
      <c r="J11" s="2">
        <v>418.0</v>
      </c>
      <c r="K11" s="6">
        <f t="shared" ref="K11:K18" si="3">I11/H11</f>
        <v>0.948426897</v>
      </c>
    </row>
    <row r="12">
      <c r="A12" s="2" t="s">
        <v>15</v>
      </c>
      <c r="B12" s="2" t="s">
        <v>13</v>
      </c>
      <c r="C12" s="10" t="s">
        <v>14</v>
      </c>
      <c r="D12" s="5">
        <v>0.871658</v>
      </c>
      <c r="E12" s="5">
        <v>0.875171</v>
      </c>
      <c r="F12" s="5">
        <v>0.871658</v>
      </c>
      <c r="G12" s="5">
        <v>0.87109</v>
      </c>
      <c r="H12" s="2">
        <v>12534.0</v>
      </c>
      <c r="I12" s="2">
        <v>12530.0</v>
      </c>
      <c r="J12" s="2">
        <v>4.0</v>
      </c>
      <c r="K12" s="6">
        <f t="shared" si="3"/>
        <v>0.999680868</v>
      </c>
    </row>
    <row r="13">
      <c r="A13" s="2" t="s">
        <v>16</v>
      </c>
      <c r="B13" s="2" t="s">
        <v>13</v>
      </c>
      <c r="C13" s="10" t="s">
        <v>14</v>
      </c>
      <c r="D13" s="5">
        <v>0.761931</v>
      </c>
      <c r="E13" s="5">
        <v>0.768201</v>
      </c>
      <c r="F13" s="5">
        <v>0.761931</v>
      </c>
      <c r="G13" s="5">
        <v>0.761796</v>
      </c>
      <c r="H13" s="2">
        <v>154.0</v>
      </c>
      <c r="I13" s="2">
        <v>124.0</v>
      </c>
      <c r="J13" s="2">
        <v>30.0</v>
      </c>
      <c r="K13" s="6">
        <f t="shared" si="3"/>
        <v>0.8051948052</v>
      </c>
    </row>
    <row r="14">
      <c r="A14" s="2" t="s">
        <v>17</v>
      </c>
      <c r="B14" s="2" t="s">
        <v>13</v>
      </c>
      <c r="C14" s="10" t="s">
        <v>14</v>
      </c>
      <c r="D14" s="5">
        <v>0.764796</v>
      </c>
      <c r="E14" s="5">
        <v>0.770914</v>
      </c>
      <c r="F14" s="5">
        <v>0.764796</v>
      </c>
      <c r="G14" s="5">
        <v>0.764983</v>
      </c>
      <c r="H14" s="2">
        <v>154.0</v>
      </c>
      <c r="I14" s="2">
        <v>119.0</v>
      </c>
      <c r="J14" s="2">
        <v>35.0</v>
      </c>
      <c r="K14" s="6">
        <f t="shared" si="3"/>
        <v>0.7727272727</v>
      </c>
    </row>
    <row r="15">
      <c r="A15" s="2" t="s">
        <v>12</v>
      </c>
      <c r="B15" s="2" t="s">
        <v>21</v>
      </c>
      <c r="C15" s="10" t="s">
        <v>14</v>
      </c>
      <c r="D15" s="5">
        <v>0.847806</v>
      </c>
      <c r="E15" s="5">
        <v>0.858343</v>
      </c>
      <c r="F15" s="5">
        <v>0.847806</v>
      </c>
      <c r="G15" s="5">
        <v>0.835337</v>
      </c>
      <c r="H15" s="2">
        <v>24981.0</v>
      </c>
      <c r="I15" s="2">
        <v>13570.0</v>
      </c>
      <c r="J15" s="2">
        <v>11411.0</v>
      </c>
      <c r="K15" s="6">
        <f t="shared" si="3"/>
        <v>0.5432128418</v>
      </c>
    </row>
    <row r="16">
      <c r="A16" s="7" t="s">
        <v>15</v>
      </c>
      <c r="B16" s="7" t="s">
        <v>21</v>
      </c>
      <c r="C16" s="8" t="s">
        <v>14</v>
      </c>
      <c r="D16" s="9">
        <v>0.874044</v>
      </c>
      <c r="E16" s="9">
        <v>0.876168</v>
      </c>
      <c r="F16" s="9">
        <v>0.874044</v>
      </c>
      <c r="G16" s="9">
        <v>0.873083</v>
      </c>
      <c r="H16" s="7">
        <v>17066.0</v>
      </c>
      <c r="I16" s="7">
        <v>15549.0</v>
      </c>
      <c r="J16" s="7">
        <v>1517.0</v>
      </c>
      <c r="K16" s="33">
        <f t="shared" si="3"/>
        <v>0.911109809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>
      <c r="A17" s="2" t="s">
        <v>16</v>
      </c>
      <c r="B17" s="2" t="s">
        <v>21</v>
      </c>
      <c r="C17" s="10" t="s">
        <v>14</v>
      </c>
      <c r="D17" s="5">
        <v>0.757157</v>
      </c>
      <c r="E17" s="5">
        <v>0.759998</v>
      </c>
      <c r="F17" s="5">
        <v>0.757157</v>
      </c>
      <c r="G17" s="5">
        <v>0.755551</v>
      </c>
      <c r="H17" s="2">
        <v>146.0</v>
      </c>
      <c r="I17" s="2">
        <v>115.0</v>
      </c>
      <c r="J17" s="2">
        <v>31.0</v>
      </c>
      <c r="K17" s="6">
        <f t="shared" si="3"/>
        <v>0.7876712329</v>
      </c>
    </row>
    <row r="18">
      <c r="A18" s="1" t="s">
        <v>17</v>
      </c>
      <c r="B18" s="1" t="s">
        <v>21</v>
      </c>
      <c r="C18" s="10" t="s">
        <v>14</v>
      </c>
      <c r="D18" s="37">
        <v>0.456567</v>
      </c>
      <c r="E18" s="38">
        <v>0.368826</v>
      </c>
      <c r="F18" s="38">
        <v>0.456567</v>
      </c>
      <c r="G18" s="38">
        <v>0.379655</v>
      </c>
      <c r="H18" s="2">
        <v>146.0</v>
      </c>
      <c r="I18" s="2">
        <v>124.0</v>
      </c>
      <c r="J18" s="2">
        <v>22.0</v>
      </c>
      <c r="K18" s="6">
        <f t="shared" si="3"/>
        <v>0.8493150685</v>
      </c>
    </row>
    <row r="19">
      <c r="A19" s="1" t="s">
        <v>70</v>
      </c>
      <c r="B19" s="1"/>
      <c r="C19" s="11"/>
      <c r="D19" s="37">
        <f t="shared" ref="D19:H19" si="4">AVERAGE(D11:D18)</f>
        <v>0.774032875</v>
      </c>
      <c r="E19" s="37">
        <f t="shared" si="4"/>
        <v>0.7670825</v>
      </c>
      <c r="F19" s="37">
        <f t="shared" si="4"/>
        <v>0.774032875</v>
      </c>
      <c r="G19" s="37">
        <f t="shared" si="4"/>
        <v>0.7605205</v>
      </c>
      <c r="H19" s="39">
        <f t="shared" si="4"/>
        <v>7910.75</v>
      </c>
    </row>
    <row r="20">
      <c r="A20" s="1"/>
      <c r="B20" s="1"/>
      <c r="C20" s="11"/>
      <c r="D20" s="11"/>
      <c r="E20" s="3"/>
      <c r="F20" s="3"/>
      <c r="G20" s="3"/>
    </row>
    <row r="21">
      <c r="A21" s="1" t="s">
        <v>22</v>
      </c>
      <c r="B21" s="1" t="s">
        <v>19</v>
      </c>
      <c r="C21" s="2" t="s">
        <v>23</v>
      </c>
      <c r="D21" s="2" t="s">
        <v>24</v>
      </c>
      <c r="E21" s="1" t="s">
        <v>4</v>
      </c>
      <c r="G21" s="3"/>
    </row>
    <row r="22">
      <c r="A22" s="3" t="s">
        <v>5</v>
      </c>
      <c r="B22" s="3" t="s">
        <v>6</v>
      </c>
      <c r="C22" s="1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1" t="s">
        <v>66</v>
      </c>
      <c r="I22" s="2" t="s">
        <v>67</v>
      </c>
      <c r="J22" s="2" t="s">
        <v>68</v>
      </c>
      <c r="K22" s="2" t="s">
        <v>69</v>
      </c>
    </row>
    <row r="23">
      <c r="A23" s="2" t="s">
        <v>12</v>
      </c>
      <c r="B23" s="2" t="s">
        <v>13</v>
      </c>
      <c r="C23" s="4" t="s">
        <v>14</v>
      </c>
      <c r="D23" s="5">
        <v>0.833333</v>
      </c>
      <c r="E23" s="5">
        <v>0.825415</v>
      </c>
      <c r="F23" s="5">
        <v>0.833333</v>
      </c>
      <c r="G23" s="5">
        <v>0.818892</v>
      </c>
      <c r="H23" s="2">
        <v>453.0</v>
      </c>
      <c r="I23" s="2">
        <v>446.0</v>
      </c>
      <c r="J23" s="2">
        <v>7.0</v>
      </c>
      <c r="K23" s="6">
        <f t="shared" ref="K23:K30" si="5">I23/H23</f>
        <v>0.9845474614</v>
      </c>
    </row>
    <row r="24">
      <c r="A24" s="2" t="s">
        <v>15</v>
      </c>
      <c r="B24" s="2" t="s">
        <v>13</v>
      </c>
      <c r="C24" s="10" t="s">
        <v>14</v>
      </c>
      <c r="D24" s="5">
        <v>0.826389</v>
      </c>
      <c r="E24" s="5">
        <v>0.831398</v>
      </c>
      <c r="F24" s="5">
        <v>0.826389</v>
      </c>
      <c r="G24" s="5">
        <v>0.826359</v>
      </c>
      <c r="H24" s="2">
        <v>455.0</v>
      </c>
      <c r="I24" s="2">
        <v>455.0</v>
      </c>
      <c r="J24" s="2">
        <v>0.0</v>
      </c>
      <c r="K24" s="6">
        <f t="shared" si="5"/>
        <v>1</v>
      </c>
    </row>
    <row r="25">
      <c r="A25" s="2" t="s">
        <v>16</v>
      </c>
      <c r="B25" s="2" t="s">
        <v>13</v>
      </c>
      <c r="C25" s="10" t="s">
        <v>14</v>
      </c>
      <c r="D25" s="5">
        <v>0.711806</v>
      </c>
      <c r="E25" s="5">
        <v>0.717407</v>
      </c>
      <c r="F25" s="5">
        <v>0.711806</v>
      </c>
      <c r="G25" s="5">
        <v>0.711229</v>
      </c>
      <c r="H25" s="2">
        <v>123.0</v>
      </c>
      <c r="I25" s="2">
        <v>101.0</v>
      </c>
      <c r="J25" s="2">
        <v>22.0</v>
      </c>
      <c r="K25" s="6">
        <f t="shared" si="5"/>
        <v>0.8211382114</v>
      </c>
    </row>
    <row r="26">
      <c r="A26" s="2" t="s">
        <v>17</v>
      </c>
      <c r="B26" s="2" t="s">
        <v>13</v>
      </c>
      <c r="C26" s="10" t="s">
        <v>14</v>
      </c>
      <c r="D26" s="5">
        <v>0.728299</v>
      </c>
      <c r="E26" s="5">
        <v>0.730374</v>
      </c>
      <c r="F26" s="5">
        <v>0.728299</v>
      </c>
      <c r="G26" s="5">
        <v>0.725291</v>
      </c>
      <c r="H26" s="2">
        <v>124.0</v>
      </c>
      <c r="I26" s="2">
        <v>104.0</v>
      </c>
      <c r="J26" s="2">
        <v>20.0</v>
      </c>
      <c r="K26" s="6">
        <f t="shared" si="5"/>
        <v>0.8387096774</v>
      </c>
    </row>
    <row r="27">
      <c r="A27" s="7" t="s">
        <v>12</v>
      </c>
      <c r="B27" s="7" t="s">
        <v>21</v>
      </c>
      <c r="C27" s="8" t="s">
        <v>14</v>
      </c>
      <c r="D27" s="40">
        <v>0.835069</v>
      </c>
      <c r="E27" s="41">
        <v>0.837751</v>
      </c>
      <c r="F27" s="41">
        <v>0.835069</v>
      </c>
      <c r="G27" s="41">
        <v>0.823262</v>
      </c>
      <c r="H27" s="7">
        <v>867.0</v>
      </c>
      <c r="I27" s="7">
        <v>714.0</v>
      </c>
      <c r="J27" s="7">
        <v>153.0</v>
      </c>
      <c r="K27" s="33">
        <f t="shared" si="5"/>
        <v>0.8235294118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</row>
    <row r="28">
      <c r="A28" s="2" t="s">
        <v>15</v>
      </c>
      <c r="B28" s="2" t="s">
        <v>21</v>
      </c>
      <c r="C28" s="10" t="s">
        <v>14</v>
      </c>
      <c r="D28" s="38">
        <v>0.815104</v>
      </c>
      <c r="E28" s="38">
        <v>0.823955</v>
      </c>
      <c r="F28" s="38">
        <v>0.815104</v>
      </c>
      <c r="G28" s="38">
        <v>0.817092</v>
      </c>
      <c r="H28" s="2">
        <v>710.0</v>
      </c>
      <c r="I28" s="2">
        <v>666.0</v>
      </c>
      <c r="J28" s="2">
        <v>44.0</v>
      </c>
      <c r="K28" s="6">
        <f t="shared" si="5"/>
        <v>0.938028169</v>
      </c>
    </row>
    <row r="29">
      <c r="A29" s="2" t="s">
        <v>16</v>
      </c>
      <c r="B29" s="2" t="s">
        <v>21</v>
      </c>
      <c r="C29" s="10" t="s">
        <v>14</v>
      </c>
      <c r="D29" s="5">
        <v>0.697049</v>
      </c>
      <c r="E29" s="5">
        <v>0.704841</v>
      </c>
      <c r="F29" s="5">
        <v>0.697049</v>
      </c>
      <c r="G29" s="5">
        <v>0.697008</v>
      </c>
      <c r="H29" s="2">
        <v>123.0</v>
      </c>
      <c r="I29" s="2">
        <v>104.0</v>
      </c>
      <c r="J29" s="2">
        <v>19.0</v>
      </c>
      <c r="K29" s="6">
        <f t="shared" si="5"/>
        <v>0.8455284553</v>
      </c>
    </row>
    <row r="30">
      <c r="A30" s="1" t="s">
        <v>17</v>
      </c>
      <c r="B30" s="1" t="s">
        <v>21</v>
      </c>
      <c r="C30" s="10" t="s">
        <v>14</v>
      </c>
      <c r="D30" s="5">
        <v>0.69184</v>
      </c>
      <c r="E30" s="5">
        <v>0.701216</v>
      </c>
      <c r="F30" s="5">
        <v>0.69184</v>
      </c>
      <c r="G30" s="5">
        <v>0.692235</v>
      </c>
      <c r="H30" s="2">
        <v>120.0</v>
      </c>
      <c r="I30" s="2">
        <v>107.0</v>
      </c>
      <c r="J30" s="2">
        <v>13.0</v>
      </c>
      <c r="K30" s="6">
        <f t="shared" si="5"/>
        <v>0.8916666667</v>
      </c>
    </row>
    <row r="31">
      <c r="A31" s="2" t="s">
        <v>70</v>
      </c>
      <c r="C31" s="10"/>
      <c r="D31" s="10">
        <f t="shared" ref="D31:H31" si="6">AVERAGE(D23:D30)</f>
        <v>0.767361125</v>
      </c>
      <c r="E31" s="10">
        <f t="shared" si="6"/>
        <v>0.771544625</v>
      </c>
      <c r="F31" s="10">
        <f t="shared" si="6"/>
        <v>0.767361125</v>
      </c>
      <c r="G31" s="10">
        <f t="shared" si="6"/>
        <v>0.763921</v>
      </c>
      <c r="H31" s="42">
        <f t="shared" si="6"/>
        <v>371.875</v>
      </c>
    </row>
    <row r="32">
      <c r="C32" s="10"/>
      <c r="D32" s="10"/>
      <c r="E32" s="10"/>
      <c r="F32" s="10"/>
      <c r="G32" s="10"/>
    </row>
    <row r="33">
      <c r="A33" s="3" t="s">
        <v>25</v>
      </c>
      <c r="B33" s="1" t="s">
        <v>26</v>
      </c>
      <c r="C33" s="2" t="s">
        <v>27</v>
      </c>
      <c r="D33" s="1" t="s">
        <v>28</v>
      </c>
      <c r="E33" s="2" t="s">
        <v>29</v>
      </c>
      <c r="F33" s="3"/>
      <c r="G33" s="3"/>
    </row>
    <row r="34">
      <c r="A34" s="12" t="s">
        <v>5</v>
      </c>
      <c r="B34" s="12" t="s">
        <v>6</v>
      </c>
      <c r="D34" s="12" t="s">
        <v>8</v>
      </c>
      <c r="E34" s="12" t="s">
        <v>9</v>
      </c>
      <c r="F34" s="3" t="s">
        <v>10</v>
      </c>
      <c r="G34" s="3" t="s">
        <v>11</v>
      </c>
      <c r="H34" s="1" t="s">
        <v>66</v>
      </c>
      <c r="I34" s="2" t="s">
        <v>67</v>
      </c>
      <c r="J34" s="2" t="s">
        <v>68</v>
      </c>
      <c r="K34" s="2" t="s">
        <v>69</v>
      </c>
    </row>
    <row r="35">
      <c r="A35" s="3" t="s">
        <v>15</v>
      </c>
      <c r="B35" s="2" t="s">
        <v>13</v>
      </c>
      <c r="C35" s="3" t="s">
        <v>29</v>
      </c>
      <c r="D35" s="17">
        <v>0.984</v>
      </c>
      <c r="E35" s="17">
        <v>0.986</v>
      </c>
      <c r="F35" s="17">
        <v>0.984</v>
      </c>
      <c r="G35" s="17">
        <v>0.985</v>
      </c>
      <c r="H35" s="2" t="s">
        <v>71</v>
      </c>
      <c r="I35" s="2" t="s">
        <v>71</v>
      </c>
      <c r="J35" s="2" t="s">
        <v>71</v>
      </c>
      <c r="K35" s="2" t="s">
        <v>71</v>
      </c>
    </row>
    <row r="36">
      <c r="A36" s="3" t="s">
        <v>39</v>
      </c>
      <c r="B36" s="2" t="s">
        <v>13</v>
      </c>
      <c r="C36" s="3" t="s">
        <v>29</v>
      </c>
      <c r="D36" s="17">
        <v>0.891</v>
      </c>
      <c r="E36" s="17">
        <v>0.909</v>
      </c>
      <c r="F36" s="17">
        <v>0.891</v>
      </c>
      <c r="G36" s="17">
        <v>0.885</v>
      </c>
      <c r="H36" s="2" t="s">
        <v>71</v>
      </c>
      <c r="I36" s="2" t="s">
        <v>71</v>
      </c>
      <c r="J36" s="2" t="s">
        <v>71</v>
      </c>
      <c r="K36" s="2" t="s">
        <v>71</v>
      </c>
    </row>
    <row r="37">
      <c r="A37" s="3" t="s">
        <v>40</v>
      </c>
      <c r="B37" s="2" t="s">
        <v>13</v>
      </c>
      <c r="C37" s="3" t="s">
        <v>29</v>
      </c>
      <c r="D37" s="17">
        <v>0.984</v>
      </c>
      <c r="E37" s="17">
        <v>0.985</v>
      </c>
      <c r="F37" s="17">
        <v>0.984</v>
      </c>
      <c r="G37" s="17">
        <v>0.984</v>
      </c>
      <c r="H37" s="2" t="s">
        <v>71</v>
      </c>
      <c r="I37" s="2" t="s">
        <v>71</v>
      </c>
      <c r="J37" s="2" t="s">
        <v>71</v>
      </c>
      <c r="K37" s="2" t="s">
        <v>71</v>
      </c>
    </row>
    <row r="38">
      <c r="A38" s="3" t="s">
        <v>42</v>
      </c>
      <c r="B38" s="2" t="s">
        <v>13</v>
      </c>
      <c r="C38" s="3" t="s">
        <v>29</v>
      </c>
      <c r="D38" s="17">
        <v>0.891</v>
      </c>
      <c r="E38" s="17">
        <v>0.906</v>
      </c>
      <c r="F38" s="17">
        <v>0.891</v>
      </c>
      <c r="G38" s="17">
        <v>0.89</v>
      </c>
      <c r="H38" s="2" t="s">
        <v>71</v>
      </c>
      <c r="I38" s="2" t="s">
        <v>71</v>
      </c>
      <c r="J38" s="2" t="s">
        <v>71</v>
      </c>
      <c r="K38" s="2" t="s">
        <v>71</v>
      </c>
    </row>
    <row r="39">
      <c r="A39" s="3" t="s">
        <v>43</v>
      </c>
      <c r="B39" s="2" t="s">
        <v>13</v>
      </c>
      <c r="C39" s="3" t="s">
        <v>14</v>
      </c>
      <c r="D39" s="43">
        <v>0.984127</v>
      </c>
      <c r="E39" s="43">
        <v>0.988095</v>
      </c>
      <c r="F39" s="43">
        <v>0.984127</v>
      </c>
      <c r="G39" s="43">
        <v>0.984732</v>
      </c>
      <c r="H39" s="2">
        <v>3159.0</v>
      </c>
      <c r="I39" s="2">
        <v>2377.0</v>
      </c>
      <c r="J39" s="2">
        <v>782.0</v>
      </c>
      <c r="K39" s="6">
        <f t="shared" ref="K39:K42" si="7">I39/H39</f>
        <v>0.752453308</v>
      </c>
    </row>
    <row r="40">
      <c r="A40" s="20" t="s">
        <v>45</v>
      </c>
      <c r="B40" s="7" t="s">
        <v>13</v>
      </c>
      <c r="C40" s="20" t="s">
        <v>14</v>
      </c>
      <c r="D40" s="44">
        <v>1.0</v>
      </c>
      <c r="E40" s="44">
        <v>1.0</v>
      </c>
      <c r="F40" s="44">
        <v>1.0</v>
      </c>
      <c r="G40" s="44">
        <v>1.0</v>
      </c>
      <c r="H40" s="7">
        <v>7578.0</v>
      </c>
      <c r="I40" s="7">
        <v>2380.0</v>
      </c>
      <c r="J40" s="7">
        <v>5198.0</v>
      </c>
      <c r="K40" s="33">
        <f t="shared" si="7"/>
        <v>0.3140670362</v>
      </c>
    </row>
    <row r="41">
      <c r="A41" s="2" t="s">
        <v>16</v>
      </c>
      <c r="B41" s="2" t="s">
        <v>13</v>
      </c>
      <c r="C41" s="2" t="s">
        <v>14</v>
      </c>
      <c r="D41" s="31">
        <v>0.779221</v>
      </c>
      <c r="E41" s="31">
        <v>0.832179</v>
      </c>
      <c r="F41" s="31">
        <v>0.779221</v>
      </c>
      <c r="G41" s="31">
        <v>0.786045</v>
      </c>
      <c r="H41" s="2">
        <v>4.0</v>
      </c>
      <c r="I41" s="2">
        <v>4.0</v>
      </c>
      <c r="J41" s="2">
        <v>0.0</v>
      </c>
      <c r="K41" s="6">
        <f t="shared" si="7"/>
        <v>1</v>
      </c>
    </row>
    <row r="42">
      <c r="A42" s="2" t="s">
        <v>46</v>
      </c>
      <c r="B42" s="2" t="s">
        <v>13</v>
      </c>
      <c r="C42" s="2" t="s">
        <v>14</v>
      </c>
      <c r="D42" s="31">
        <v>0.670274</v>
      </c>
      <c r="E42" s="31">
        <v>0.746597</v>
      </c>
      <c r="F42" s="31">
        <v>0.670274</v>
      </c>
      <c r="G42" s="31">
        <v>0.682038</v>
      </c>
      <c r="H42" s="45">
        <v>4.0</v>
      </c>
      <c r="I42" s="2">
        <v>4.0</v>
      </c>
      <c r="J42" s="2">
        <v>0.0</v>
      </c>
      <c r="K42" s="6">
        <f t="shared" si="7"/>
        <v>1</v>
      </c>
    </row>
    <row r="43">
      <c r="A43" s="2" t="s">
        <v>70</v>
      </c>
      <c r="D43" s="46">
        <f t="shared" ref="D43:H43" si="8">AVERAGE(D39:D42)</f>
        <v>0.8584055</v>
      </c>
      <c r="E43" s="46">
        <f t="shared" si="8"/>
        <v>0.89171775</v>
      </c>
      <c r="F43" s="46">
        <f t="shared" si="8"/>
        <v>0.8584055</v>
      </c>
      <c r="G43" s="46">
        <f t="shared" si="8"/>
        <v>0.86320375</v>
      </c>
      <c r="H43" s="36">
        <f t="shared" si="8"/>
        <v>2686.25</v>
      </c>
    </row>
    <row r="45">
      <c r="A45" s="3" t="s">
        <v>49</v>
      </c>
      <c r="B45" s="3" t="s">
        <v>50</v>
      </c>
      <c r="C45" s="11" t="s">
        <v>51</v>
      </c>
      <c r="D45" s="1" t="s">
        <v>52</v>
      </c>
      <c r="E45" s="1" t="s">
        <v>29</v>
      </c>
      <c r="F45" s="3"/>
    </row>
    <row r="46">
      <c r="A46" s="3" t="s">
        <v>5</v>
      </c>
      <c r="B46" s="2" t="s">
        <v>6</v>
      </c>
      <c r="C46" s="1" t="s">
        <v>7</v>
      </c>
      <c r="D46" s="3" t="s">
        <v>8</v>
      </c>
      <c r="E46" s="3" t="s">
        <v>9</v>
      </c>
      <c r="F46" s="3" t="s">
        <v>10</v>
      </c>
      <c r="G46" s="3" t="s">
        <v>11</v>
      </c>
      <c r="H46" s="1" t="s">
        <v>66</v>
      </c>
      <c r="I46" s="2" t="s">
        <v>67</v>
      </c>
      <c r="J46" s="2" t="s">
        <v>68</v>
      </c>
      <c r="K46" s="2" t="s">
        <v>69</v>
      </c>
    </row>
    <row r="47">
      <c r="A47" s="3" t="s">
        <v>15</v>
      </c>
      <c r="B47" s="2" t="s">
        <v>13</v>
      </c>
      <c r="C47" s="3" t="s">
        <v>29</v>
      </c>
      <c r="D47" s="27">
        <v>0.578</v>
      </c>
      <c r="E47" s="28" t="s">
        <v>38</v>
      </c>
      <c r="F47" s="27">
        <v>0.578</v>
      </c>
      <c r="G47" s="28" t="s">
        <v>38</v>
      </c>
      <c r="H47" s="2" t="s">
        <v>71</v>
      </c>
      <c r="I47" s="2" t="s">
        <v>71</v>
      </c>
      <c r="J47" s="2" t="s">
        <v>71</v>
      </c>
      <c r="K47" s="2" t="s">
        <v>71</v>
      </c>
    </row>
    <row r="48">
      <c r="A48" s="3" t="s">
        <v>39</v>
      </c>
      <c r="B48" s="2" t="s">
        <v>13</v>
      </c>
      <c r="C48" s="3" t="s">
        <v>29</v>
      </c>
      <c r="D48" s="27">
        <v>0.711</v>
      </c>
      <c r="E48" s="28" t="s">
        <v>38</v>
      </c>
      <c r="F48" s="27">
        <v>0.711</v>
      </c>
      <c r="G48" s="28" t="s">
        <v>38</v>
      </c>
      <c r="H48" s="2" t="s">
        <v>71</v>
      </c>
      <c r="I48" s="2" t="s">
        <v>71</v>
      </c>
      <c r="J48" s="2" t="s">
        <v>71</v>
      </c>
      <c r="K48" s="2" t="s">
        <v>71</v>
      </c>
    </row>
    <row r="49">
      <c r="A49" s="3" t="s">
        <v>40</v>
      </c>
      <c r="B49" s="2" t="s">
        <v>13</v>
      </c>
      <c r="C49" s="3" t="s">
        <v>29</v>
      </c>
      <c r="D49" s="27">
        <v>0.378</v>
      </c>
      <c r="E49" s="28" t="s">
        <v>38</v>
      </c>
      <c r="F49" s="27">
        <v>0.378</v>
      </c>
      <c r="G49" s="28" t="s">
        <v>38</v>
      </c>
      <c r="H49" s="2" t="s">
        <v>71</v>
      </c>
      <c r="I49" s="2" t="s">
        <v>71</v>
      </c>
      <c r="J49" s="2" t="s">
        <v>71</v>
      </c>
      <c r="K49" s="2" t="s">
        <v>71</v>
      </c>
    </row>
    <row r="50">
      <c r="A50" s="3" t="s">
        <v>42</v>
      </c>
      <c r="B50" s="2" t="s">
        <v>13</v>
      </c>
      <c r="C50" s="3" t="s">
        <v>29</v>
      </c>
      <c r="D50" s="27">
        <v>0.378</v>
      </c>
      <c r="E50" s="27">
        <v>0.473</v>
      </c>
      <c r="F50" s="27">
        <v>0.378</v>
      </c>
      <c r="G50" s="27">
        <v>0.416</v>
      </c>
      <c r="H50" s="2" t="s">
        <v>71</v>
      </c>
      <c r="I50" s="2" t="s">
        <v>71</v>
      </c>
      <c r="J50" s="2" t="s">
        <v>71</v>
      </c>
      <c r="K50" s="2" t="s">
        <v>71</v>
      </c>
    </row>
    <row r="51">
      <c r="A51" s="1" t="s">
        <v>12</v>
      </c>
      <c r="B51" s="2" t="s">
        <v>13</v>
      </c>
      <c r="C51" s="3" t="s">
        <v>14</v>
      </c>
      <c r="D51" s="43">
        <v>0.644444</v>
      </c>
      <c r="E51" s="43">
        <v>0.625297</v>
      </c>
      <c r="F51" s="43">
        <v>0.644444</v>
      </c>
      <c r="G51" s="43">
        <v>0.608948</v>
      </c>
      <c r="H51" s="2">
        <v>4760.0</v>
      </c>
      <c r="I51" s="2">
        <v>2926.0</v>
      </c>
      <c r="J51" s="2">
        <v>1834.0</v>
      </c>
      <c r="K51" s="6">
        <f t="shared" ref="K51:K58" si="9">I51/H51</f>
        <v>0.6147058824</v>
      </c>
    </row>
    <row r="52">
      <c r="A52" s="3" t="s">
        <v>45</v>
      </c>
      <c r="B52" s="2" t="s">
        <v>13</v>
      </c>
      <c r="C52" s="3" t="s">
        <v>14</v>
      </c>
      <c r="D52" s="43">
        <v>0.733333</v>
      </c>
      <c r="E52" s="43">
        <v>0.743889</v>
      </c>
      <c r="F52" s="43">
        <v>0.733333</v>
      </c>
      <c r="G52" s="43">
        <v>0.719043</v>
      </c>
      <c r="H52" s="2">
        <v>18875.0</v>
      </c>
      <c r="I52" s="2">
        <v>18683.0</v>
      </c>
      <c r="J52" s="2">
        <v>192.0</v>
      </c>
      <c r="K52" s="6">
        <f t="shared" si="9"/>
        <v>0.9898278146</v>
      </c>
    </row>
    <row r="53">
      <c r="A53" s="2" t="s">
        <v>16</v>
      </c>
      <c r="B53" s="2" t="s">
        <v>13</v>
      </c>
      <c r="C53" s="3" t="s">
        <v>14</v>
      </c>
      <c r="D53" s="31">
        <v>0.733333</v>
      </c>
      <c r="E53" s="31">
        <v>0.731005</v>
      </c>
      <c r="F53" s="31">
        <v>0.733333</v>
      </c>
      <c r="G53" s="31">
        <v>0.728423</v>
      </c>
      <c r="H53" s="2">
        <v>3.0</v>
      </c>
      <c r="I53" s="2">
        <v>2.0</v>
      </c>
      <c r="J53" s="2">
        <v>1.0</v>
      </c>
      <c r="K53" s="6">
        <f t="shared" si="9"/>
        <v>0.6666666667</v>
      </c>
    </row>
    <row r="54">
      <c r="A54" s="2" t="s">
        <v>46</v>
      </c>
      <c r="B54" s="2" t="s">
        <v>13</v>
      </c>
      <c r="C54" s="3" t="s">
        <v>14</v>
      </c>
      <c r="D54" s="31">
        <v>0.8</v>
      </c>
      <c r="E54" s="31">
        <v>0.821693</v>
      </c>
      <c r="F54" s="31">
        <v>0.8</v>
      </c>
      <c r="G54" s="31">
        <v>0.800683</v>
      </c>
      <c r="H54" s="2">
        <v>3.0</v>
      </c>
      <c r="I54" s="2">
        <v>2.0</v>
      </c>
      <c r="J54" s="2">
        <v>1.0</v>
      </c>
      <c r="K54" s="6">
        <f t="shared" si="9"/>
        <v>0.6666666667</v>
      </c>
    </row>
    <row r="55">
      <c r="A55" s="1" t="s">
        <v>12</v>
      </c>
      <c r="B55" s="2" t="s">
        <v>21</v>
      </c>
      <c r="C55" s="3" t="s">
        <v>14</v>
      </c>
      <c r="D55" s="43">
        <v>0.622222</v>
      </c>
      <c r="E55" s="43">
        <v>0.524206</v>
      </c>
      <c r="F55" s="43">
        <v>0.622222</v>
      </c>
      <c r="G55" s="43">
        <v>0.557949</v>
      </c>
      <c r="H55" s="2">
        <v>4872.0</v>
      </c>
      <c r="I55" s="2">
        <v>2995.0</v>
      </c>
      <c r="J55" s="2">
        <v>1877.0</v>
      </c>
      <c r="K55" s="6">
        <f t="shared" si="9"/>
        <v>0.6147372742</v>
      </c>
    </row>
    <row r="56">
      <c r="A56" s="1" t="s">
        <v>15</v>
      </c>
      <c r="B56" s="2" t="s">
        <v>21</v>
      </c>
      <c r="C56" s="3" t="s">
        <v>14</v>
      </c>
      <c r="D56" s="43">
        <v>0.733333</v>
      </c>
      <c r="E56" s="43">
        <v>0.756173</v>
      </c>
      <c r="F56" s="43">
        <v>0.733333</v>
      </c>
      <c r="G56" s="43">
        <v>0.718785</v>
      </c>
      <c r="H56" s="2">
        <v>25273.0</v>
      </c>
      <c r="I56" s="2">
        <v>19628.0</v>
      </c>
      <c r="J56" s="2">
        <v>5645.0</v>
      </c>
      <c r="K56" s="6">
        <f t="shared" si="9"/>
        <v>0.776639101</v>
      </c>
    </row>
    <row r="57">
      <c r="A57" s="2" t="s">
        <v>16</v>
      </c>
      <c r="B57" s="2" t="s">
        <v>21</v>
      </c>
      <c r="C57" s="3" t="s">
        <v>14</v>
      </c>
      <c r="D57" s="31">
        <v>0.822222</v>
      </c>
      <c r="E57" s="31">
        <v>0.87619</v>
      </c>
      <c r="F57" s="31">
        <v>0.822222</v>
      </c>
      <c r="G57" s="31">
        <v>0.822295</v>
      </c>
      <c r="H57" s="2">
        <v>4.0</v>
      </c>
      <c r="I57" s="2">
        <v>4.0</v>
      </c>
      <c r="J57" s="2">
        <v>0.0</v>
      </c>
      <c r="K57" s="6">
        <f t="shared" si="9"/>
        <v>1</v>
      </c>
    </row>
    <row r="58">
      <c r="A58" s="7" t="s">
        <v>46</v>
      </c>
      <c r="B58" s="7" t="s">
        <v>21</v>
      </c>
      <c r="C58" s="20" t="s">
        <v>14</v>
      </c>
      <c r="D58" s="32">
        <v>0.888889</v>
      </c>
      <c r="E58" s="32">
        <v>0.877249</v>
      </c>
      <c r="F58" s="32">
        <v>0.888889</v>
      </c>
      <c r="G58" s="32">
        <v>0.877151</v>
      </c>
      <c r="H58" s="7">
        <v>4.0</v>
      </c>
      <c r="I58" s="7">
        <v>4.0</v>
      </c>
      <c r="J58" s="7">
        <v>0.0</v>
      </c>
      <c r="K58" s="6">
        <f t="shared" si="9"/>
        <v>1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>
      <c r="A59" s="2" t="s">
        <v>70</v>
      </c>
      <c r="D59" s="46">
        <f t="shared" ref="D59:H59" si="10">AVERAGE(D51:D58)</f>
        <v>0.747222</v>
      </c>
      <c r="E59" s="46">
        <f t="shared" si="10"/>
        <v>0.74446275</v>
      </c>
      <c r="F59" s="46">
        <f t="shared" si="10"/>
        <v>0.747222</v>
      </c>
      <c r="G59" s="46">
        <f t="shared" si="10"/>
        <v>0.729159625</v>
      </c>
      <c r="H59" s="36">
        <f t="shared" si="10"/>
        <v>6724.25</v>
      </c>
    </row>
    <row r="61">
      <c r="A61" s="3" t="s">
        <v>57</v>
      </c>
      <c r="B61" s="3" t="s">
        <v>58</v>
      </c>
      <c r="C61" s="2" t="s">
        <v>59</v>
      </c>
      <c r="D61" s="1" t="s">
        <v>28</v>
      </c>
      <c r="E61" s="1" t="s">
        <v>29</v>
      </c>
      <c r="F61" s="3"/>
      <c r="G61" s="3"/>
    </row>
    <row r="62">
      <c r="A62" s="3" t="s">
        <v>5</v>
      </c>
      <c r="B62" s="3" t="s">
        <v>6</v>
      </c>
      <c r="C62" s="2" t="s">
        <v>7</v>
      </c>
      <c r="D62" s="3" t="s">
        <v>8</v>
      </c>
      <c r="E62" s="3" t="s">
        <v>9</v>
      </c>
      <c r="F62" s="3" t="s">
        <v>10</v>
      </c>
      <c r="G62" s="3" t="s">
        <v>11</v>
      </c>
      <c r="H62" s="1" t="s">
        <v>66</v>
      </c>
      <c r="I62" s="2" t="s">
        <v>67</v>
      </c>
      <c r="J62" s="2" t="s">
        <v>68</v>
      </c>
      <c r="K62" s="2" t="s">
        <v>69</v>
      </c>
    </row>
    <row r="63">
      <c r="A63" s="3" t="s">
        <v>15</v>
      </c>
      <c r="B63" s="2" t="s">
        <v>13</v>
      </c>
      <c r="C63" s="3" t="s">
        <v>29</v>
      </c>
      <c r="D63" s="27">
        <v>0.879</v>
      </c>
      <c r="E63" s="27">
        <v>0.881</v>
      </c>
      <c r="F63" s="27">
        <v>0.879</v>
      </c>
      <c r="G63" s="27">
        <v>0.868</v>
      </c>
      <c r="H63" s="2" t="s">
        <v>71</v>
      </c>
      <c r="I63" s="2" t="s">
        <v>71</v>
      </c>
      <c r="J63" s="2" t="s">
        <v>71</v>
      </c>
      <c r="K63" s="2" t="s">
        <v>71</v>
      </c>
    </row>
    <row r="64">
      <c r="A64" s="3" t="s">
        <v>39</v>
      </c>
      <c r="B64" s="2" t="s">
        <v>13</v>
      </c>
      <c r="C64" s="3" t="s">
        <v>29</v>
      </c>
      <c r="D64" s="27">
        <v>0.733</v>
      </c>
      <c r="E64" s="27">
        <v>0.739</v>
      </c>
      <c r="F64" s="27">
        <v>0.733</v>
      </c>
      <c r="G64" s="27">
        <v>0.734</v>
      </c>
      <c r="H64" s="2" t="s">
        <v>71</v>
      </c>
      <c r="I64" s="2" t="s">
        <v>71</v>
      </c>
      <c r="J64" s="2" t="s">
        <v>71</v>
      </c>
      <c r="K64" s="2" t="s">
        <v>71</v>
      </c>
    </row>
    <row r="65">
      <c r="A65" s="3" t="s">
        <v>40</v>
      </c>
      <c r="B65" s="2" t="s">
        <v>13</v>
      </c>
      <c r="C65" s="3" t="s">
        <v>29</v>
      </c>
      <c r="D65" s="27">
        <v>0.794</v>
      </c>
      <c r="E65" s="28" t="s">
        <v>38</v>
      </c>
      <c r="F65" s="27">
        <v>0.794</v>
      </c>
      <c r="G65" s="28" t="s">
        <v>38</v>
      </c>
      <c r="H65" s="2" t="s">
        <v>71</v>
      </c>
      <c r="I65" s="2" t="s">
        <v>71</v>
      </c>
      <c r="J65" s="2" t="s">
        <v>71</v>
      </c>
      <c r="K65" s="2" t="s">
        <v>71</v>
      </c>
    </row>
    <row r="66">
      <c r="A66" s="3" t="s">
        <v>42</v>
      </c>
      <c r="B66" s="2" t="s">
        <v>13</v>
      </c>
      <c r="C66" s="3" t="s">
        <v>29</v>
      </c>
      <c r="D66" s="27">
        <v>0.701</v>
      </c>
      <c r="E66" s="27">
        <v>0.711</v>
      </c>
      <c r="F66" s="27">
        <v>0.701</v>
      </c>
      <c r="G66" s="27">
        <v>0.702</v>
      </c>
      <c r="H66" s="2" t="s">
        <v>71</v>
      </c>
      <c r="I66" s="2" t="s">
        <v>71</v>
      </c>
      <c r="J66" s="2" t="s">
        <v>71</v>
      </c>
      <c r="K66" s="2" t="s">
        <v>71</v>
      </c>
    </row>
    <row r="67">
      <c r="A67" s="1" t="s">
        <v>12</v>
      </c>
      <c r="B67" s="2" t="s">
        <v>13</v>
      </c>
      <c r="C67" s="3" t="s">
        <v>14</v>
      </c>
      <c r="D67" s="43">
        <v>0.850683</v>
      </c>
      <c r="E67" s="43">
        <v>0.802957</v>
      </c>
      <c r="F67" s="43">
        <v>0.850683</v>
      </c>
      <c r="G67" s="43">
        <v>0.822704</v>
      </c>
      <c r="H67" s="2">
        <v>4110.0</v>
      </c>
      <c r="I67" s="2">
        <v>2757.0</v>
      </c>
      <c r="J67" s="2">
        <v>1353.0</v>
      </c>
      <c r="K67" s="6">
        <f t="shared" ref="K67:K70" si="11">I67/H67</f>
        <v>0.6708029197</v>
      </c>
    </row>
    <row r="68">
      <c r="A68" s="29" t="s">
        <v>15</v>
      </c>
      <c r="B68" s="7" t="s">
        <v>13</v>
      </c>
      <c r="C68" s="20" t="s">
        <v>14</v>
      </c>
      <c r="D68" s="47">
        <v>0.907458</v>
      </c>
      <c r="E68" s="47">
        <v>0.900095</v>
      </c>
      <c r="F68" s="47">
        <v>0.907458</v>
      </c>
      <c r="G68" s="47">
        <v>0.899188</v>
      </c>
      <c r="H68" s="7">
        <v>7393.0</v>
      </c>
      <c r="I68" s="7">
        <v>2760.0</v>
      </c>
      <c r="J68" s="7">
        <v>4633.0</v>
      </c>
      <c r="K68" s="33">
        <f t="shared" si="11"/>
        <v>0.3733261193</v>
      </c>
    </row>
    <row r="69">
      <c r="A69" s="2" t="s">
        <v>16</v>
      </c>
      <c r="B69" s="2" t="s">
        <v>13</v>
      </c>
      <c r="C69" s="2" t="s">
        <v>14</v>
      </c>
      <c r="D69" s="31">
        <v>0.726264</v>
      </c>
      <c r="E69" s="31">
        <v>0.721435</v>
      </c>
      <c r="F69" s="31">
        <v>0.726264</v>
      </c>
      <c r="G69" s="31">
        <v>0.717269</v>
      </c>
      <c r="H69" s="2">
        <v>26.0</v>
      </c>
      <c r="I69" s="2">
        <v>18.0</v>
      </c>
      <c r="J69" s="2">
        <v>8.0</v>
      </c>
      <c r="K69" s="6">
        <f t="shared" si="11"/>
        <v>0.6923076923</v>
      </c>
    </row>
    <row r="70">
      <c r="A70" s="2" t="s">
        <v>46</v>
      </c>
      <c r="B70" s="2" t="s">
        <v>13</v>
      </c>
      <c r="C70" s="2" t="s">
        <v>14</v>
      </c>
      <c r="D70" s="31">
        <v>0.711965</v>
      </c>
      <c r="E70" s="31">
        <v>0.705341</v>
      </c>
      <c r="F70" s="31">
        <v>0.711965</v>
      </c>
      <c r="G70" s="31">
        <v>0.70429</v>
      </c>
      <c r="H70" s="2">
        <v>26.0</v>
      </c>
      <c r="I70" s="2">
        <v>15.0</v>
      </c>
      <c r="J70" s="2">
        <v>11.0</v>
      </c>
      <c r="K70" s="6">
        <f t="shared" si="11"/>
        <v>0.5769230769</v>
      </c>
    </row>
    <row r="71">
      <c r="A71" s="2" t="s">
        <v>70</v>
      </c>
      <c r="D71" s="46">
        <f t="shared" ref="D71:H71" si="12">AVERAGE(D67:D70)</f>
        <v>0.7990925</v>
      </c>
      <c r="E71" s="46">
        <f t="shared" si="12"/>
        <v>0.782457</v>
      </c>
      <c r="F71" s="46">
        <f t="shared" si="12"/>
        <v>0.7990925</v>
      </c>
      <c r="G71" s="46">
        <f t="shared" si="12"/>
        <v>0.78586275</v>
      </c>
      <c r="H71" s="36">
        <f t="shared" si="12"/>
        <v>2888.75</v>
      </c>
    </row>
    <row r="73">
      <c r="A73" s="3"/>
      <c r="B73" s="3"/>
      <c r="C73" s="11"/>
      <c r="D73" s="1"/>
      <c r="E73" s="1"/>
      <c r="F73" s="3"/>
    </row>
    <row r="74">
      <c r="A74" s="3"/>
      <c r="B74" s="3"/>
      <c r="D74" s="3"/>
      <c r="E74" s="3"/>
      <c r="F74" s="3"/>
      <c r="G74" s="3"/>
      <c r="H74" s="1"/>
    </row>
    <row r="75">
      <c r="A75" s="3"/>
      <c r="C75" s="3"/>
      <c r="D75" s="27"/>
      <c r="E75" s="27"/>
      <c r="F75" s="27"/>
      <c r="G75" s="27"/>
    </row>
    <row r="76">
      <c r="A76" s="3"/>
      <c r="C76" s="3"/>
      <c r="D76" s="27"/>
      <c r="E76" s="27"/>
      <c r="F76" s="27"/>
      <c r="G76" s="27"/>
    </row>
    <row r="77">
      <c r="A77" s="3"/>
      <c r="C77" s="3"/>
      <c r="D77" s="27"/>
      <c r="E77" s="27"/>
      <c r="F77" s="27"/>
      <c r="G77" s="27"/>
    </row>
    <row r="78">
      <c r="A78" s="3"/>
      <c r="C78" s="3"/>
      <c r="D78" s="27"/>
      <c r="E78" s="27"/>
      <c r="F78" s="27"/>
      <c r="G78" s="27"/>
    </row>
    <row r="79">
      <c r="A79" s="1"/>
      <c r="C79" s="3"/>
      <c r="D79" s="48"/>
      <c r="E79" s="48"/>
      <c r="F79" s="48"/>
      <c r="G79" s="48"/>
      <c r="K79" s="6"/>
    </row>
    <row r="80">
      <c r="A80" s="29"/>
      <c r="B80" s="7"/>
      <c r="C80" s="20"/>
      <c r="D80" s="44"/>
      <c r="E80" s="44"/>
      <c r="F80" s="44"/>
      <c r="G80" s="44"/>
      <c r="H80" s="7"/>
      <c r="I80" s="7"/>
      <c r="J80" s="7"/>
      <c r="K80" s="33"/>
    </row>
    <row r="81">
      <c r="A81" s="1"/>
      <c r="C81" s="3"/>
      <c r="D81" s="48"/>
      <c r="E81" s="48"/>
      <c r="F81" s="48"/>
      <c r="G81" s="48"/>
      <c r="K81" s="6"/>
    </row>
    <row r="82">
      <c r="A82" s="1"/>
      <c r="C82" s="3"/>
      <c r="D82" s="43"/>
      <c r="E82" s="43"/>
      <c r="F82" s="43"/>
      <c r="G82" s="43"/>
      <c r="K82" s="6"/>
    </row>
    <row r="83">
      <c r="A83" s="1"/>
      <c r="C83" s="3"/>
      <c r="D83" s="48"/>
      <c r="E83" s="48"/>
      <c r="F83" s="48"/>
      <c r="G83" s="48"/>
      <c r="K83" s="6"/>
    </row>
    <row r="84">
      <c r="A84" s="1"/>
      <c r="C84" s="3"/>
      <c r="D84" s="48"/>
      <c r="E84" s="48"/>
      <c r="F84" s="48"/>
      <c r="G84" s="48"/>
      <c r="K84" s="6"/>
    </row>
    <row r="85">
      <c r="A85" s="1"/>
      <c r="C85" s="3"/>
      <c r="D85" s="48"/>
      <c r="E85" s="48"/>
      <c r="F85" s="48"/>
      <c r="G85" s="48"/>
      <c r="K85" s="6"/>
    </row>
    <row r="86">
      <c r="A86" s="1"/>
      <c r="C86" s="3"/>
      <c r="D86" s="48"/>
      <c r="E86" s="48"/>
      <c r="F86" s="48"/>
      <c r="G86" s="48"/>
      <c r="K86" s="6"/>
    </row>
    <row r="87">
      <c r="H87" s="36"/>
    </row>
    <row r="89">
      <c r="A89" s="1"/>
      <c r="B89" s="1"/>
      <c r="C89" s="11"/>
      <c r="D89" s="1"/>
      <c r="E89" s="1"/>
      <c r="F89" s="3"/>
    </row>
    <row r="90">
      <c r="A90" s="3"/>
      <c r="B90" s="3"/>
      <c r="D90" s="3"/>
      <c r="E90" s="3"/>
      <c r="F90" s="3"/>
      <c r="G90" s="3"/>
      <c r="H90" s="1"/>
    </row>
    <row r="91">
      <c r="A91" s="3"/>
      <c r="C91" s="3"/>
      <c r="D91" s="27"/>
      <c r="E91" s="27"/>
      <c r="F91" s="27"/>
      <c r="G91" s="27"/>
    </row>
    <row r="92">
      <c r="A92" s="3"/>
      <c r="C92" s="3"/>
      <c r="D92" s="17"/>
      <c r="E92" s="17"/>
      <c r="F92" s="17"/>
      <c r="G92" s="17"/>
    </row>
    <row r="93">
      <c r="A93" s="3"/>
      <c r="C93" s="3"/>
      <c r="D93" s="27"/>
      <c r="E93" s="27"/>
      <c r="F93" s="27"/>
      <c r="G93" s="27"/>
    </row>
    <row r="94">
      <c r="A94" s="3"/>
      <c r="C94" s="3"/>
      <c r="D94" s="17"/>
      <c r="E94" s="17"/>
      <c r="F94" s="17"/>
      <c r="G94" s="17"/>
    </row>
    <row r="95">
      <c r="A95" s="1"/>
      <c r="C95" s="3"/>
      <c r="D95" s="43"/>
      <c r="E95" s="43"/>
      <c r="F95" s="43"/>
      <c r="G95" s="43"/>
      <c r="K95" s="6"/>
    </row>
    <row r="96">
      <c r="A96" s="1"/>
      <c r="B96" s="7"/>
      <c r="C96" s="20"/>
      <c r="D96" s="47"/>
      <c r="E96" s="47"/>
      <c r="F96" s="47"/>
      <c r="G96" s="47"/>
      <c r="H96" s="7"/>
      <c r="I96" s="7"/>
      <c r="J96" s="7"/>
      <c r="K96" s="33"/>
    </row>
    <row r="97">
      <c r="A97" s="1"/>
      <c r="C97" s="3"/>
      <c r="D97" s="43"/>
      <c r="E97" s="43"/>
      <c r="F97" s="43"/>
      <c r="G97" s="43"/>
      <c r="K97" s="6"/>
    </row>
    <row r="98">
      <c r="A98" s="1"/>
      <c r="C98" s="3"/>
      <c r="D98" s="43"/>
      <c r="E98" s="43"/>
      <c r="F98" s="43"/>
      <c r="G98" s="43"/>
      <c r="K98" s="6"/>
    </row>
    <row r="99">
      <c r="A99" s="1"/>
      <c r="C99" s="3"/>
      <c r="D99" s="43"/>
      <c r="E99" s="43"/>
      <c r="F99" s="43"/>
      <c r="G99" s="43"/>
      <c r="K99" s="6"/>
    </row>
    <row r="100">
      <c r="A100" s="29"/>
      <c r="C100" s="3"/>
      <c r="D100" s="43"/>
      <c r="E100" s="43"/>
      <c r="F100" s="43"/>
      <c r="G100" s="43"/>
      <c r="K100" s="6"/>
    </row>
    <row r="101">
      <c r="A101" s="1"/>
      <c r="C101" s="3"/>
      <c r="D101" s="43"/>
      <c r="E101" s="43"/>
      <c r="F101" s="43"/>
      <c r="G101" s="43"/>
      <c r="K101" s="6"/>
    </row>
    <row r="102">
      <c r="A102" s="1"/>
      <c r="C102" s="3"/>
      <c r="D102" s="43"/>
      <c r="E102" s="43"/>
      <c r="F102" s="43"/>
      <c r="G102" s="43"/>
      <c r="K102" s="6"/>
    </row>
    <row r="103">
      <c r="H103" s="36"/>
    </row>
    <row r="105">
      <c r="A105" s="1"/>
      <c r="B105" s="1"/>
      <c r="C105" s="11"/>
      <c r="D105" s="1"/>
      <c r="E105" s="1"/>
      <c r="F105" s="3"/>
    </row>
    <row r="106">
      <c r="A106" s="3"/>
      <c r="B106" s="3"/>
      <c r="D106" s="3"/>
      <c r="E106" s="3"/>
      <c r="F106" s="3"/>
      <c r="G106" s="3"/>
      <c r="H106" s="1"/>
    </row>
    <row r="107">
      <c r="A107" s="3"/>
      <c r="C107" s="3"/>
      <c r="D107" s="27"/>
      <c r="E107" s="27"/>
      <c r="F107" s="27"/>
      <c r="G107" s="27"/>
    </row>
    <row r="108">
      <c r="A108" s="3"/>
      <c r="C108" s="3"/>
      <c r="D108" s="17"/>
      <c r="E108" s="17"/>
      <c r="F108" s="17"/>
      <c r="G108" s="17"/>
    </row>
    <row r="109">
      <c r="A109" s="3"/>
      <c r="C109" s="3"/>
      <c r="D109" s="27"/>
      <c r="E109" s="27"/>
      <c r="F109" s="27"/>
      <c r="G109" s="27"/>
    </row>
    <row r="110">
      <c r="A110" s="3"/>
      <c r="C110" s="3"/>
      <c r="D110" s="17"/>
      <c r="E110" s="17"/>
      <c r="F110" s="17"/>
      <c r="G110" s="17"/>
    </row>
    <row r="111">
      <c r="A111" s="29"/>
      <c r="B111" s="7"/>
      <c r="C111" s="20"/>
      <c r="D111" s="32"/>
      <c r="E111" s="32"/>
      <c r="F111" s="32"/>
      <c r="G111" s="32"/>
      <c r="H111" s="7"/>
      <c r="I111" s="7"/>
      <c r="J111" s="7"/>
      <c r="K111" s="33"/>
    </row>
    <row r="112">
      <c r="A112" s="1"/>
      <c r="C112" s="3"/>
      <c r="D112" s="43"/>
      <c r="E112" s="43"/>
      <c r="F112" s="43"/>
      <c r="G112" s="43"/>
      <c r="K112" s="6"/>
    </row>
    <row r="113">
      <c r="A113" s="1"/>
      <c r="C113" s="3"/>
      <c r="D113" s="43"/>
      <c r="E113" s="43"/>
      <c r="F113" s="43"/>
      <c r="G113" s="43"/>
      <c r="K113" s="6"/>
    </row>
    <row r="114">
      <c r="A114" s="1"/>
      <c r="C114" s="3"/>
      <c r="D114" s="43"/>
      <c r="E114" s="43"/>
      <c r="F114" s="43"/>
      <c r="G114" s="43"/>
      <c r="K114" s="6"/>
    </row>
    <row r="115">
      <c r="A115" s="1"/>
      <c r="C115" s="3"/>
      <c r="D115" s="43"/>
      <c r="E115" s="43"/>
      <c r="F115" s="43"/>
      <c r="G115" s="43"/>
      <c r="K115" s="6"/>
    </row>
    <row r="116">
      <c r="A116" s="1"/>
      <c r="C116" s="3"/>
      <c r="D116" s="43"/>
      <c r="E116" s="43"/>
      <c r="F116" s="43"/>
      <c r="G116" s="43"/>
      <c r="K116" s="6"/>
    </row>
    <row r="117">
      <c r="A117" s="1"/>
      <c r="C117" s="3"/>
      <c r="D117" s="43"/>
      <c r="E117" s="43"/>
      <c r="F117" s="43"/>
      <c r="G117" s="43"/>
      <c r="K117" s="6"/>
    </row>
    <row r="118">
      <c r="A118" s="1"/>
      <c r="C118" s="3"/>
      <c r="D118" s="43"/>
      <c r="E118" s="43"/>
      <c r="F118" s="43"/>
      <c r="G118" s="43"/>
      <c r="K118" s="6"/>
    </row>
    <row r="119">
      <c r="H119" s="36"/>
    </row>
    <row r="121">
      <c r="A121" s="1"/>
      <c r="B121" s="1"/>
      <c r="C121" s="11"/>
      <c r="D121" s="1"/>
      <c r="E121" s="1"/>
      <c r="F121" s="3"/>
    </row>
    <row r="122">
      <c r="A122" s="3"/>
      <c r="B122" s="3"/>
      <c r="D122" s="3"/>
      <c r="E122" s="3"/>
      <c r="F122" s="3"/>
      <c r="G122" s="3"/>
      <c r="H122" s="1"/>
    </row>
    <row r="123">
      <c r="A123" s="3"/>
      <c r="C123" s="3"/>
      <c r="D123" s="27"/>
      <c r="E123" s="27"/>
      <c r="F123" s="27"/>
      <c r="G123" s="27"/>
    </row>
    <row r="124">
      <c r="A124" s="3"/>
      <c r="C124" s="3"/>
      <c r="D124" s="17"/>
      <c r="E124" s="17"/>
      <c r="F124" s="17"/>
      <c r="G124" s="17"/>
    </row>
    <row r="125">
      <c r="A125" s="3"/>
      <c r="C125" s="3"/>
      <c r="D125" s="27"/>
      <c r="E125" s="27"/>
      <c r="F125" s="27"/>
      <c r="G125" s="27"/>
    </row>
    <row r="126">
      <c r="A126" s="3"/>
      <c r="C126" s="3"/>
      <c r="D126" s="17"/>
      <c r="E126" s="17"/>
      <c r="F126" s="17"/>
      <c r="G126" s="17"/>
    </row>
    <row r="127">
      <c r="A127" s="29"/>
      <c r="B127" s="7"/>
      <c r="C127" s="20"/>
      <c r="D127" s="32"/>
      <c r="E127" s="32"/>
      <c r="F127" s="32"/>
      <c r="G127" s="32"/>
      <c r="K127" s="6"/>
    </row>
    <row r="128">
      <c r="A128" s="1"/>
      <c r="C128" s="3"/>
      <c r="D128" s="43"/>
      <c r="E128" s="43"/>
      <c r="F128" s="43"/>
      <c r="G128" s="43"/>
      <c r="K128" s="6"/>
    </row>
    <row r="129">
      <c r="A129" s="1"/>
      <c r="C129" s="3"/>
      <c r="D129" s="43"/>
      <c r="E129" s="43"/>
      <c r="F129" s="43"/>
      <c r="G129" s="43"/>
      <c r="K129" s="6"/>
    </row>
    <row r="130">
      <c r="A130" s="1"/>
      <c r="C130" s="3"/>
      <c r="D130" s="43"/>
      <c r="E130" s="43"/>
      <c r="F130" s="43"/>
      <c r="G130" s="43"/>
      <c r="K130" s="6"/>
    </row>
    <row r="131">
      <c r="A131" s="1"/>
      <c r="C131" s="3"/>
      <c r="D131" s="43"/>
      <c r="E131" s="43"/>
      <c r="F131" s="43"/>
      <c r="G131" s="43"/>
      <c r="K131" s="6"/>
    </row>
    <row r="132">
      <c r="A132" s="1"/>
      <c r="C132" s="3"/>
      <c r="D132" s="43"/>
      <c r="E132" s="43"/>
      <c r="F132" s="43"/>
      <c r="G132" s="43"/>
      <c r="K132" s="6"/>
    </row>
    <row r="133">
      <c r="A133" s="1"/>
      <c r="C133" s="3"/>
      <c r="D133" s="43"/>
      <c r="E133" s="43"/>
      <c r="F133" s="43"/>
      <c r="G133" s="43"/>
      <c r="K133" s="6"/>
    </row>
    <row r="134">
      <c r="A134" s="1"/>
      <c r="C134" s="3"/>
      <c r="D134" s="43"/>
      <c r="E134" s="43"/>
      <c r="F134" s="43"/>
      <c r="G134" s="43"/>
      <c r="K13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11" max="11" width="1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60</v>
      </c>
      <c r="G1" s="3"/>
      <c r="H1" s="3"/>
      <c r="I1" s="3"/>
      <c r="J1" s="3"/>
      <c r="K1" s="3"/>
    </row>
    <row r="2">
      <c r="A2" s="3" t="s">
        <v>5</v>
      </c>
      <c r="B2" s="3" t="s">
        <v>6</v>
      </c>
      <c r="C2" s="1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1" t="s">
        <v>66</v>
      </c>
      <c r="I2" s="2" t="s">
        <v>67</v>
      </c>
      <c r="J2" s="2" t="s">
        <v>68</v>
      </c>
      <c r="K2" s="2" t="s">
        <v>69</v>
      </c>
    </row>
    <row r="3">
      <c r="A3" s="2" t="s">
        <v>12</v>
      </c>
      <c r="B3" s="2" t="s">
        <v>13</v>
      </c>
      <c r="C3" s="4" t="s">
        <v>14</v>
      </c>
      <c r="D3" s="5">
        <v>0.978593</v>
      </c>
      <c r="E3" s="5">
        <v>0.979077</v>
      </c>
      <c r="F3" s="5">
        <v>0.978593</v>
      </c>
      <c r="G3" s="5">
        <v>0.978653</v>
      </c>
      <c r="H3" s="2">
        <v>3172.0</v>
      </c>
      <c r="I3" s="2">
        <v>2128.0</v>
      </c>
      <c r="J3" s="2">
        <v>1044.0</v>
      </c>
      <c r="K3" s="6">
        <f t="shared" ref="K3:K6" si="1">I3/H3</f>
        <v>0.6708701135</v>
      </c>
    </row>
    <row r="4">
      <c r="A4" s="2" t="s">
        <v>15</v>
      </c>
      <c r="B4" s="2" t="s">
        <v>13</v>
      </c>
      <c r="C4" s="10" t="s">
        <v>14</v>
      </c>
      <c r="D4" s="5">
        <v>0.987768</v>
      </c>
      <c r="E4" s="5">
        <v>0.988109</v>
      </c>
      <c r="F4" s="5">
        <v>0.988</v>
      </c>
      <c r="G4" s="5">
        <v>0.98781</v>
      </c>
      <c r="H4" s="2">
        <v>9099.0</v>
      </c>
      <c r="I4" s="2">
        <v>2128.0</v>
      </c>
      <c r="J4" s="2">
        <v>6971.0</v>
      </c>
      <c r="K4" s="6">
        <f t="shared" si="1"/>
        <v>0.233871854</v>
      </c>
    </row>
    <row r="5">
      <c r="A5" s="7" t="s">
        <v>16</v>
      </c>
      <c r="B5" s="7" t="s">
        <v>13</v>
      </c>
      <c r="C5" s="8" t="s">
        <v>14</v>
      </c>
      <c r="D5" s="9">
        <v>0.987768</v>
      </c>
      <c r="E5" s="9">
        <v>0.988109</v>
      </c>
      <c r="F5" s="9">
        <v>0.987768</v>
      </c>
      <c r="G5" s="9">
        <v>0.98781</v>
      </c>
      <c r="H5" s="7">
        <v>17.0</v>
      </c>
      <c r="I5" s="7">
        <v>15.0</v>
      </c>
      <c r="J5" s="7">
        <v>2.0</v>
      </c>
      <c r="K5" s="33">
        <f t="shared" si="1"/>
        <v>0.8823529412</v>
      </c>
    </row>
    <row r="6">
      <c r="A6" s="2" t="s">
        <v>17</v>
      </c>
      <c r="B6" s="2" t="s">
        <v>13</v>
      </c>
      <c r="C6" s="10" t="s">
        <v>14</v>
      </c>
      <c r="D6" s="5">
        <v>0.906728</v>
      </c>
      <c r="E6" s="5">
        <v>0.906214</v>
      </c>
      <c r="F6" s="5">
        <v>0.906728</v>
      </c>
      <c r="G6" s="5">
        <v>0.906234</v>
      </c>
      <c r="H6" s="2">
        <v>17.0</v>
      </c>
      <c r="I6" s="2">
        <v>14.0</v>
      </c>
      <c r="J6" s="2">
        <v>3.0</v>
      </c>
      <c r="K6" s="6">
        <f t="shared" si="1"/>
        <v>0.8235294118</v>
      </c>
    </row>
    <row r="7">
      <c r="A7" s="2" t="s">
        <v>70</v>
      </c>
      <c r="D7" s="35">
        <f t="shared" ref="D7:H7" si="2">AVERAGE(D3:D6)</f>
        <v>0.96521425</v>
      </c>
      <c r="E7" s="35">
        <f t="shared" si="2"/>
        <v>0.96537725</v>
      </c>
      <c r="F7" s="35">
        <f t="shared" si="2"/>
        <v>0.96527225</v>
      </c>
      <c r="G7" s="35">
        <f t="shared" si="2"/>
        <v>0.96512675</v>
      </c>
      <c r="H7" s="36">
        <f t="shared" si="2"/>
        <v>3076.25</v>
      </c>
      <c r="K7" s="6"/>
    </row>
    <row r="9">
      <c r="A9" s="1" t="s">
        <v>18</v>
      </c>
      <c r="B9" s="1" t="s">
        <v>19</v>
      </c>
      <c r="C9" s="2" t="s">
        <v>20</v>
      </c>
      <c r="D9" s="1" t="s">
        <v>3</v>
      </c>
      <c r="E9" s="1" t="s">
        <v>4</v>
      </c>
      <c r="F9" s="2" t="s">
        <v>61</v>
      </c>
    </row>
    <row r="10">
      <c r="A10" s="3" t="s">
        <v>5</v>
      </c>
      <c r="B10" s="3" t="s">
        <v>6</v>
      </c>
      <c r="C10" s="1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1" t="s">
        <v>66</v>
      </c>
      <c r="I10" s="2" t="s">
        <v>67</v>
      </c>
      <c r="J10" s="2" t="s">
        <v>68</v>
      </c>
      <c r="K10" s="2" t="s">
        <v>69</v>
      </c>
    </row>
    <row r="11">
      <c r="A11" s="2" t="s">
        <v>12</v>
      </c>
      <c r="B11" s="2" t="s">
        <v>13</v>
      </c>
      <c r="C11" s="4" t="s">
        <v>14</v>
      </c>
      <c r="D11" s="5">
        <v>0.83254</v>
      </c>
      <c r="E11" s="5">
        <v>0.819933</v>
      </c>
      <c r="F11" s="5">
        <v>0.83254</v>
      </c>
      <c r="G11" s="5">
        <v>0.806283</v>
      </c>
      <c r="H11" s="2">
        <v>4740.0</v>
      </c>
      <c r="I11" s="2">
        <v>4601.0</v>
      </c>
      <c r="J11" s="2">
        <v>139.0</v>
      </c>
      <c r="K11" s="6">
        <f t="shared" ref="K11:K18" si="3">I11/H11</f>
        <v>0.9706751055</v>
      </c>
    </row>
    <row r="12">
      <c r="A12" s="7" t="s">
        <v>15</v>
      </c>
      <c r="B12" s="7" t="s">
        <v>13</v>
      </c>
      <c r="C12" s="8" t="s">
        <v>14</v>
      </c>
      <c r="D12" s="9">
        <v>0.877387</v>
      </c>
      <c r="E12" s="9">
        <v>0.880824</v>
      </c>
      <c r="F12" s="9">
        <v>0.877387</v>
      </c>
      <c r="G12" s="9">
        <v>0.877174</v>
      </c>
      <c r="H12" s="7">
        <v>4537.0</v>
      </c>
      <c r="I12" s="7">
        <v>4536.0</v>
      </c>
      <c r="J12" s="7">
        <v>1.0</v>
      </c>
      <c r="K12" s="33">
        <f t="shared" si="3"/>
        <v>0.99977959</v>
      </c>
    </row>
    <row r="13">
      <c r="A13" s="2" t="s">
        <v>16</v>
      </c>
      <c r="B13" s="2" t="s">
        <v>13</v>
      </c>
      <c r="C13" s="10" t="s">
        <v>14</v>
      </c>
      <c r="D13" s="5">
        <v>0.722788</v>
      </c>
      <c r="E13" s="5">
        <v>0.727208</v>
      </c>
      <c r="F13" s="5">
        <v>0.722788</v>
      </c>
      <c r="G13" s="5">
        <v>0.722726</v>
      </c>
      <c r="H13" s="2">
        <v>180.0</v>
      </c>
      <c r="I13" s="2">
        <v>128.0</v>
      </c>
      <c r="J13" s="2">
        <v>52.0</v>
      </c>
      <c r="K13" s="6">
        <f t="shared" si="3"/>
        <v>0.7111111111</v>
      </c>
    </row>
    <row r="14">
      <c r="A14" s="2" t="s">
        <v>17</v>
      </c>
      <c r="B14" s="2" t="s">
        <v>13</v>
      </c>
      <c r="C14" s="10" t="s">
        <v>14</v>
      </c>
      <c r="D14" s="5">
        <v>0.723265</v>
      </c>
      <c r="E14" s="5">
        <v>0.7262</v>
      </c>
      <c r="F14" s="5">
        <v>0.723265</v>
      </c>
      <c r="G14" s="5">
        <v>0.721881</v>
      </c>
      <c r="H14" s="2">
        <v>185.0</v>
      </c>
      <c r="I14" s="2">
        <v>139.0</v>
      </c>
      <c r="J14" s="2">
        <v>46.0</v>
      </c>
      <c r="K14" s="6">
        <f t="shared" si="3"/>
        <v>0.7513513514</v>
      </c>
    </row>
    <row r="15">
      <c r="A15" s="2" t="s">
        <v>12</v>
      </c>
      <c r="B15" s="2" t="s">
        <v>21</v>
      </c>
      <c r="C15" s="10" t="s">
        <v>14</v>
      </c>
      <c r="D15" s="5">
        <v>0.809636</v>
      </c>
      <c r="E15" s="5">
        <v>0.79497</v>
      </c>
      <c r="F15" s="5">
        <v>0.809636</v>
      </c>
      <c r="G15" s="5">
        <v>0.779666</v>
      </c>
      <c r="H15" s="2">
        <v>14481.0</v>
      </c>
      <c r="I15" s="2">
        <v>7491.0</v>
      </c>
      <c r="J15" s="2">
        <v>6990.0</v>
      </c>
      <c r="K15" s="6">
        <f t="shared" si="3"/>
        <v>0.5172985291</v>
      </c>
    </row>
    <row r="16">
      <c r="A16" s="2" t="s">
        <v>15</v>
      </c>
      <c r="B16" s="2" t="s">
        <v>21</v>
      </c>
      <c r="C16" s="10" t="s">
        <v>14</v>
      </c>
      <c r="D16" s="5">
        <v>0.87166</v>
      </c>
      <c r="E16" s="5">
        <v>0.874546</v>
      </c>
      <c r="F16" s="5">
        <v>0.87166</v>
      </c>
      <c r="G16" s="5">
        <v>0.871172</v>
      </c>
      <c r="H16" s="2">
        <v>9205.0</v>
      </c>
      <c r="I16" s="2">
        <v>7218.0</v>
      </c>
      <c r="J16" s="2">
        <v>1987.0</v>
      </c>
      <c r="K16" s="6">
        <f t="shared" si="3"/>
        <v>0.7841390549</v>
      </c>
    </row>
    <row r="17">
      <c r="A17" s="2" t="s">
        <v>16</v>
      </c>
      <c r="B17" s="2" t="s">
        <v>21</v>
      </c>
      <c r="C17" s="10" t="s">
        <v>14</v>
      </c>
      <c r="D17" s="5">
        <v>0.715657</v>
      </c>
      <c r="E17" s="5">
        <v>0.722345</v>
      </c>
      <c r="F17" s="5">
        <v>0.715657</v>
      </c>
      <c r="G17" s="5">
        <v>0.714839</v>
      </c>
      <c r="H17" s="2">
        <v>178.0</v>
      </c>
      <c r="I17" s="2">
        <v>136.0</v>
      </c>
      <c r="J17" s="2">
        <v>42.0</v>
      </c>
      <c r="K17" s="6">
        <f t="shared" si="3"/>
        <v>0.7640449438</v>
      </c>
    </row>
    <row r="18">
      <c r="A18" s="1" t="s">
        <v>17</v>
      </c>
      <c r="B18" s="1" t="s">
        <v>21</v>
      </c>
      <c r="C18" s="10" t="s">
        <v>14</v>
      </c>
      <c r="D18" s="5">
        <v>0.715176</v>
      </c>
      <c r="E18" s="5">
        <v>0.724605</v>
      </c>
      <c r="F18" s="5">
        <v>0.715176</v>
      </c>
      <c r="G18" s="5">
        <v>0.716208</v>
      </c>
      <c r="H18" s="2">
        <v>173.0</v>
      </c>
      <c r="I18" s="2">
        <v>145.0</v>
      </c>
      <c r="J18" s="2">
        <v>83.0</v>
      </c>
      <c r="K18" s="6">
        <f t="shared" si="3"/>
        <v>0.838150289</v>
      </c>
    </row>
    <row r="19">
      <c r="A19" s="2" t="s">
        <v>70</v>
      </c>
      <c r="B19" s="1"/>
      <c r="C19" s="11"/>
      <c r="D19" s="37">
        <f t="shared" ref="D19:H19" si="4">AVERAGE(D11:D18)</f>
        <v>0.783513625</v>
      </c>
      <c r="E19" s="37">
        <f t="shared" si="4"/>
        <v>0.783828875</v>
      </c>
      <c r="F19" s="37">
        <f t="shared" si="4"/>
        <v>0.783513625</v>
      </c>
      <c r="G19" s="37">
        <f t="shared" si="4"/>
        <v>0.776243625</v>
      </c>
      <c r="H19" s="39">
        <f t="shared" si="4"/>
        <v>4209.875</v>
      </c>
    </row>
    <row r="20">
      <c r="A20" s="1"/>
      <c r="B20" s="1"/>
      <c r="C20" s="11"/>
      <c r="D20" s="11"/>
      <c r="E20" s="3"/>
      <c r="F20" s="3"/>
      <c r="G20" s="3"/>
    </row>
    <row r="21">
      <c r="A21" s="1" t="s">
        <v>22</v>
      </c>
      <c r="B21" s="1" t="s">
        <v>19</v>
      </c>
      <c r="C21" s="2" t="s">
        <v>23</v>
      </c>
      <c r="D21" s="2" t="s">
        <v>24</v>
      </c>
      <c r="E21" s="1" t="s">
        <v>4</v>
      </c>
      <c r="F21" s="2" t="s">
        <v>62</v>
      </c>
      <c r="G21" s="3"/>
    </row>
    <row r="22">
      <c r="A22" s="3" t="s">
        <v>5</v>
      </c>
      <c r="B22" s="3" t="s">
        <v>6</v>
      </c>
      <c r="C22" s="1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1" t="s">
        <v>66</v>
      </c>
      <c r="I22" s="2" t="s">
        <v>67</v>
      </c>
      <c r="J22" s="2" t="s">
        <v>68</v>
      </c>
      <c r="K22" s="2" t="s">
        <v>69</v>
      </c>
    </row>
    <row r="23">
      <c r="A23" s="7" t="s">
        <v>12</v>
      </c>
      <c r="B23" s="7" t="s">
        <v>13</v>
      </c>
      <c r="C23" s="30" t="s">
        <v>14</v>
      </c>
      <c r="D23" s="9">
        <v>0.827257</v>
      </c>
      <c r="E23" s="9">
        <v>0.831315</v>
      </c>
      <c r="F23" s="9">
        <v>0.827257</v>
      </c>
      <c r="G23" s="9">
        <v>0.811959</v>
      </c>
      <c r="H23" s="7">
        <v>186.0</v>
      </c>
      <c r="I23" s="7">
        <v>186.0</v>
      </c>
      <c r="J23" s="7">
        <v>0.0</v>
      </c>
      <c r="K23" s="33">
        <f t="shared" ref="K23:K30" si="5">I23/H23</f>
        <v>1</v>
      </c>
    </row>
    <row r="24">
      <c r="A24" s="2" t="s">
        <v>15</v>
      </c>
      <c r="B24" s="2" t="s">
        <v>13</v>
      </c>
      <c r="C24" s="10" t="s">
        <v>14</v>
      </c>
      <c r="D24" s="5">
        <v>0.795139</v>
      </c>
      <c r="E24" s="5">
        <v>0.802673</v>
      </c>
      <c r="F24" s="5">
        <v>0.795139</v>
      </c>
      <c r="G24" s="5">
        <v>0.79578</v>
      </c>
      <c r="H24" s="2">
        <v>179.0</v>
      </c>
      <c r="I24" s="2">
        <v>179.0</v>
      </c>
      <c r="J24" s="2">
        <v>0.0</v>
      </c>
      <c r="K24" s="6">
        <f t="shared" si="5"/>
        <v>1</v>
      </c>
    </row>
    <row r="25">
      <c r="A25" s="2" t="s">
        <v>16</v>
      </c>
      <c r="B25" s="2" t="s">
        <v>13</v>
      </c>
      <c r="C25" s="10" t="s">
        <v>14</v>
      </c>
      <c r="D25" s="5">
        <v>0.680556</v>
      </c>
      <c r="E25" s="5">
        <v>0.689289</v>
      </c>
      <c r="F25" s="5">
        <v>0.680556</v>
      </c>
      <c r="G25" s="5">
        <v>0.681368</v>
      </c>
      <c r="H25" s="2">
        <v>91.0</v>
      </c>
      <c r="I25" s="2">
        <v>80.0</v>
      </c>
      <c r="J25" s="2">
        <v>11.0</v>
      </c>
      <c r="K25" s="6">
        <f t="shared" si="5"/>
        <v>0.8791208791</v>
      </c>
    </row>
    <row r="26">
      <c r="A26" s="2" t="s">
        <v>17</v>
      </c>
      <c r="B26" s="2" t="s">
        <v>13</v>
      </c>
      <c r="C26" s="10" t="s">
        <v>14</v>
      </c>
      <c r="D26" s="5">
        <v>0.704861</v>
      </c>
      <c r="E26" s="5">
        <v>0.711646</v>
      </c>
      <c r="F26" s="5">
        <v>0.704861</v>
      </c>
      <c r="G26" s="5">
        <v>0.705173</v>
      </c>
      <c r="H26" s="2">
        <v>84.0</v>
      </c>
      <c r="I26" s="2">
        <v>78.0</v>
      </c>
      <c r="J26" s="2">
        <v>6.0</v>
      </c>
      <c r="K26" s="6">
        <f t="shared" si="5"/>
        <v>0.9285714286</v>
      </c>
    </row>
    <row r="27">
      <c r="A27" s="2" t="s">
        <v>12</v>
      </c>
      <c r="B27" s="2" t="s">
        <v>21</v>
      </c>
      <c r="C27" s="10" t="s">
        <v>14</v>
      </c>
      <c r="D27" s="5">
        <v>0.815104</v>
      </c>
      <c r="E27" s="5">
        <v>0.827293</v>
      </c>
      <c r="F27" s="5">
        <v>0.815</v>
      </c>
      <c r="G27" s="5">
        <v>0.80282</v>
      </c>
      <c r="H27" s="2">
        <v>367.0</v>
      </c>
      <c r="I27" s="2">
        <v>321.0</v>
      </c>
      <c r="J27" s="2">
        <v>46.0</v>
      </c>
      <c r="K27" s="6">
        <f t="shared" si="5"/>
        <v>0.8746594005</v>
      </c>
    </row>
    <row r="28">
      <c r="A28" s="2" t="s">
        <v>15</v>
      </c>
      <c r="B28" s="2" t="s">
        <v>21</v>
      </c>
      <c r="C28" s="10" t="s">
        <v>14</v>
      </c>
      <c r="D28" s="5">
        <v>0.788194</v>
      </c>
      <c r="E28" s="5">
        <v>0.798437</v>
      </c>
      <c r="F28" s="5">
        <v>0.788</v>
      </c>
      <c r="G28" s="5">
        <v>0.789781</v>
      </c>
      <c r="H28" s="2">
        <v>317.0</v>
      </c>
      <c r="I28" s="2">
        <v>292.0</v>
      </c>
      <c r="J28" s="2">
        <v>25.0</v>
      </c>
      <c r="K28" s="6">
        <f t="shared" si="5"/>
        <v>0.9211356467</v>
      </c>
    </row>
    <row r="29">
      <c r="A29" s="2" t="s">
        <v>16</v>
      </c>
      <c r="B29" s="2" t="s">
        <v>21</v>
      </c>
      <c r="C29" s="10" t="s">
        <v>14</v>
      </c>
      <c r="D29" s="5">
        <v>0.695312</v>
      </c>
      <c r="E29" s="5">
        <v>0.70482</v>
      </c>
      <c r="F29" s="5">
        <v>0.695312</v>
      </c>
      <c r="G29" s="5">
        <v>0.696067</v>
      </c>
      <c r="H29" s="2">
        <v>119.0</v>
      </c>
      <c r="I29" s="2">
        <v>102.0</v>
      </c>
      <c r="J29" s="2">
        <v>17.0</v>
      </c>
      <c r="K29" s="6">
        <f t="shared" si="5"/>
        <v>0.8571428571</v>
      </c>
    </row>
    <row r="30">
      <c r="A30" s="1" t="s">
        <v>17</v>
      </c>
      <c r="B30" s="1" t="s">
        <v>21</v>
      </c>
      <c r="C30" s="10" t="s">
        <v>14</v>
      </c>
      <c r="D30" s="5">
        <v>0.686632</v>
      </c>
      <c r="E30" s="5">
        <v>0.699385</v>
      </c>
      <c r="F30" s="5">
        <v>0.686632</v>
      </c>
      <c r="G30" s="5">
        <v>0.687883</v>
      </c>
      <c r="H30" s="2">
        <v>120.0</v>
      </c>
      <c r="I30" s="2">
        <v>106.0</v>
      </c>
      <c r="J30" s="2">
        <v>14.0</v>
      </c>
      <c r="K30" s="6">
        <f t="shared" si="5"/>
        <v>0.8833333333</v>
      </c>
    </row>
    <row r="31">
      <c r="A31" s="2" t="s">
        <v>70</v>
      </c>
      <c r="C31" s="10"/>
      <c r="D31" s="10">
        <f t="shared" ref="D31:H31" si="6">AVERAGE(D23:D30)</f>
        <v>0.749131875</v>
      </c>
      <c r="E31" s="10">
        <f t="shared" si="6"/>
        <v>0.75810725</v>
      </c>
      <c r="F31" s="10">
        <f t="shared" si="6"/>
        <v>0.749094625</v>
      </c>
      <c r="G31" s="10">
        <f t="shared" si="6"/>
        <v>0.746353875</v>
      </c>
      <c r="H31" s="42">
        <f t="shared" si="6"/>
        <v>182.875</v>
      </c>
    </row>
    <row r="32">
      <c r="C32" s="10"/>
      <c r="D32" s="10"/>
      <c r="E32" s="10"/>
      <c r="F32" s="10"/>
      <c r="G32" s="10"/>
    </row>
    <row r="33">
      <c r="A33" s="3" t="s">
        <v>25</v>
      </c>
      <c r="B33" s="1" t="s">
        <v>26</v>
      </c>
      <c r="C33" s="2" t="s">
        <v>27</v>
      </c>
      <c r="D33" s="1" t="s">
        <v>28</v>
      </c>
      <c r="E33" s="2" t="s">
        <v>29</v>
      </c>
      <c r="F33" s="1" t="s">
        <v>63</v>
      </c>
      <c r="G33" s="3"/>
    </row>
    <row r="34">
      <c r="A34" s="12" t="s">
        <v>5</v>
      </c>
      <c r="B34" s="12" t="s">
        <v>6</v>
      </c>
      <c r="D34" s="12" t="s">
        <v>8</v>
      </c>
      <c r="E34" s="12" t="s">
        <v>9</v>
      </c>
      <c r="F34" s="3" t="s">
        <v>10</v>
      </c>
      <c r="G34" s="3" t="s">
        <v>11</v>
      </c>
      <c r="H34" s="1" t="s">
        <v>66</v>
      </c>
      <c r="I34" s="2" t="s">
        <v>67</v>
      </c>
      <c r="J34" s="2" t="s">
        <v>68</v>
      </c>
      <c r="K34" s="2" t="s">
        <v>69</v>
      </c>
    </row>
    <row r="35">
      <c r="A35" s="3" t="s">
        <v>15</v>
      </c>
      <c r="B35" s="2" t="s">
        <v>13</v>
      </c>
      <c r="C35" s="3" t="s">
        <v>29</v>
      </c>
      <c r="D35" s="17">
        <v>0.984</v>
      </c>
      <c r="E35" s="17">
        <v>0.986</v>
      </c>
      <c r="F35" s="17">
        <v>0.984</v>
      </c>
      <c r="G35" s="17">
        <v>0.985</v>
      </c>
      <c r="H35" s="2" t="s">
        <v>71</v>
      </c>
      <c r="I35" s="2" t="s">
        <v>71</v>
      </c>
      <c r="J35" s="2" t="s">
        <v>71</v>
      </c>
      <c r="K35" s="2" t="s">
        <v>71</v>
      </c>
    </row>
    <row r="36">
      <c r="A36" s="3" t="s">
        <v>39</v>
      </c>
      <c r="B36" s="2" t="s">
        <v>13</v>
      </c>
      <c r="C36" s="3" t="s">
        <v>29</v>
      </c>
      <c r="D36" s="17">
        <v>0.891</v>
      </c>
      <c r="E36" s="17">
        <v>0.909</v>
      </c>
      <c r="F36" s="17">
        <v>0.891</v>
      </c>
      <c r="G36" s="17">
        <v>0.885</v>
      </c>
      <c r="H36" s="2" t="s">
        <v>71</v>
      </c>
      <c r="I36" s="2" t="s">
        <v>71</v>
      </c>
      <c r="J36" s="2" t="s">
        <v>71</v>
      </c>
      <c r="K36" s="2" t="s">
        <v>71</v>
      </c>
    </row>
    <row r="37">
      <c r="A37" s="3" t="s">
        <v>40</v>
      </c>
      <c r="B37" s="2" t="s">
        <v>13</v>
      </c>
      <c r="C37" s="3" t="s">
        <v>29</v>
      </c>
      <c r="D37" s="17">
        <v>0.984</v>
      </c>
      <c r="E37" s="17">
        <v>0.985</v>
      </c>
      <c r="F37" s="17">
        <v>0.984</v>
      </c>
      <c r="G37" s="17">
        <v>0.984</v>
      </c>
      <c r="H37" s="2" t="s">
        <v>71</v>
      </c>
      <c r="I37" s="2" t="s">
        <v>71</v>
      </c>
      <c r="J37" s="2" t="s">
        <v>71</v>
      </c>
      <c r="K37" s="2" t="s">
        <v>71</v>
      </c>
    </row>
    <row r="38">
      <c r="A38" s="3" t="s">
        <v>42</v>
      </c>
      <c r="B38" s="2" t="s">
        <v>13</v>
      </c>
      <c r="C38" s="3" t="s">
        <v>29</v>
      </c>
      <c r="D38" s="17">
        <v>0.891</v>
      </c>
      <c r="E38" s="17">
        <v>0.906</v>
      </c>
      <c r="F38" s="17">
        <v>0.891</v>
      </c>
      <c r="G38" s="17">
        <v>0.89</v>
      </c>
      <c r="H38" s="2" t="s">
        <v>71</v>
      </c>
      <c r="I38" s="2" t="s">
        <v>71</v>
      </c>
      <c r="J38" s="2" t="s">
        <v>71</v>
      </c>
      <c r="K38" s="2" t="s">
        <v>71</v>
      </c>
    </row>
    <row r="39">
      <c r="A39" s="1" t="s">
        <v>12</v>
      </c>
      <c r="B39" s="2" t="s">
        <v>13</v>
      </c>
      <c r="C39" s="3" t="s">
        <v>14</v>
      </c>
      <c r="D39" s="5">
        <v>0.984127</v>
      </c>
      <c r="E39" s="5">
        <v>0.988095</v>
      </c>
      <c r="F39" s="5">
        <v>0.984</v>
      </c>
      <c r="G39" s="5">
        <v>0.984732</v>
      </c>
      <c r="H39" s="2">
        <v>291.0</v>
      </c>
      <c r="I39" s="2">
        <v>199.0</v>
      </c>
      <c r="J39" s="2">
        <v>92.0</v>
      </c>
      <c r="K39" s="6">
        <f t="shared" ref="K39:K42" si="7">I39/H39</f>
        <v>0.6838487973</v>
      </c>
    </row>
    <row r="40">
      <c r="A40" s="29" t="s">
        <v>15</v>
      </c>
      <c r="B40" s="7" t="s">
        <v>13</v>
      </c>
      <c r="C40" s="20" t="s">
        <v>14</v>
      </c>
      <c r="D40" s="9">
        <v>1.0</v>
      </c>
      <c r="E40" s="9">
        <v>1.0</v>
      </c>
      <c r="F40" s="9">
        <v>1.0</v>
      </c>
      <c r="G40" s="9">
        <v>1.0</v>
      </c>
      <c r="H40" s="7">
        <v>375.0</v>
      </c>
      <c r="I40" s="7">
        <v>199.0</v>
      </c>
      <c r="J40" s="7">
        <v>176.0</v>
      </c>
      <c r="K40" s="33">
        <f t="shared" si="7"/>
        <v>0.5306666667</v>
      </c>
    </row>
    <row r="41">
      <c r="A41" s="2" t="s">
        <v>16</v>
      </c>
      <c r="B41" s="2" t="s">
        <v>13</v>
      </c>
      <c r="C41" s="2" t="s">
        <v>14</v>
      </c>
      <c r="D41" s="5">
        <v>0.733045</v>
      </c>
      <c r="E41" s="5">
        <v>0.78067</v>
      </c>
      <c r="F41" s="5">
        <v>0.733045</v>
      </c>
      <c r="G41" s="5">
        <v>0.72239</v>
      </c>
      <c r="H41" s="2">
        <v>5.0</v>
      </c>
      <c r="I41" s="2">
        <v>4.0</v>
      </c>
      <c r="J41" s="2">
        <v>1.0</v>
      </c>
      <c r="K41" s="6">
        <f t="shared" si="7"/>
        <v>0.8</v>
      </c>
    </row>
    <row r="42">
      <c r="A42" s="2" t="s">
        <v>46</v>
      </c>
      <c r="B42" s="2" t="s">
        <v>13</v>
      </c>
      <c r="C42" s="2" t="s">
        <v>14</v>
      </c>
      <c r="D42" s="5">
        <v>0.765512</v>
      </c>
      <c r="E42" s="5">
        <v>0.80606</v>
      </c>
      <c r="F42" s="5">
        <v>0.765512</v>
      </c>
      <c r="G42" s="5">
        <v>0.761311</v>
      </c>
      <c r="H42" s="2">
        <v>5.0</v>
      </c>
      <c r="I42" s="2">
        <v>4.0</v>
      </c>
      <c r="J42" s="2">
        <v>1.0</v>
      </c>
      <c r="K42" s="6">
        <f t="shared" si="7"/>
        <v>0.8</v>
      </c>
    </row>
    <row r="43">
      <c r="A43" s="2" t="s">
        <v>70</v>
      </c>
      <c r="D43" s="35">
        <f t="shared" ref="D43:H43" si="8">AVERAGE(D39:D42)</f>
        <v>0.870671</v>
      </c>
      <c r="E43" s="35">
        <f t="shared" si="8"/>
        <v>0.89370625</v>
      </c>
      <c r="F43" s="35">
        <f t="shared" si="8"/>
        <v>0.87063925</v>
      </c>
      <c r="G43" s="35">
        <f t="shared" si="8"/>
        <v>0.86710825</v>
      </c>
      <c r="H43" s="49">
        <f t="shared" si="8"/>
        <v>169</v>
      </c>
    </row>
    <row r="45">
      <c r="A45" s="3" t="s">
        <v>49</v>
      </c>
      <c r="B45" s="3" t="s">
        <v>50</v>
      </c>
      <c r="C45" s="11" t="s">
        <v>51</v>
      </c>
      <c r="D45" s="1" t="s">
        <v>52</v>
      </c>
      <c r="E45" s="1" t="s">
        <v>29</v>
      </c>
      <c r="F45" s="1" t="s">
        <v>64</v>
      </c>
    </row>
    <row r="46">
      <c r="A46" s="3" t="s">
        <v>5</v>
      </c>
      <c r="B46" s="2" t="s">
        <v>6</v>
      </c>
      <c r="C46" s="1" t="s">
        <v>7</v>
      </c>
      <c r="D46" s="3" t="s">
        <v>8</v>
      </c>
      <c r="E46" s="3" t="s">
        <v>9</v>
      </c>
      <c r="F46" s="3" t="s">
        <v>10</v>
      </c>
      <c r="G46" s="3" t="s">
        <v>11</v>
      </c>
      <c r="H46" s="1" t="s">
        <v>66</v>
      </c>
      <c r="I46" s="2" t="s">
        <v>67</v>
      </c>
      <c r="J46" s="2" t="s">
        <v>68</v>
      </c>
      <c r="K46" s="2" t="s">
        <v>69</v>
      </c>
    </row>
    <row r="47">
      <c r="A47" s="3" t="s">
        <v>15</v>
      </c>
      <c r="B47" s="2" t="s">
        <v>13</v>
      </c>
      <c r="C47" s="3" t="s">
        <v>29</v>
      </c>
      <c r="D47" s="27">
        <v>0.578</v>
      </c>
      <c r="E47" s="28" t="s">
        <v>38</v>
      </c>
      <c r="F47" s="27">
        <v>0.578</v>
      </c>
      <c r="G47" s="28" t="s">
        <v>38</v>
      </c>
      <c r="H47" s="2" t="s">
        <v>71</v>
      </c>
      <c r="I47" s="2" t="s">
        <v>71</v>
      </c>
      <c r="J47" s="2" t="s">
        <v>71</v>
      </c>
      <c r="K47" s="2" t="s">
        <v>71</v>
      </c>
    </row>
    <row r="48">
      <c r="A48" s="3" t="s">
        <v>39</v>
      </c>
      <c r="B48" s="2" t="s">
        <v>13</v>
      </c>
      <c r="C48" s="3" t="s">
        <v>29</v>
      </c>
      <c r="D48" s="27">
        <v>0.711</v>
      </c>
      <c r="E48" s="28" t="s">
        <v>38</v>
      </c>
      <c r="F48" s="27">
        <v>0.711</v>
      </c>
      <c r="G48" s="28" t="s">
        <v>38</v>
      </c>
      <c r="H48" s="2" t="s">
        <v>71</v>
      </c>
      <c r="I48" s="2" t="s">
        <v>71</v>
      </c>
      <c r="J48" s="2" t="s">
        <v>71</v>
      </c>
      <c r="K48" s="2" t="s">
        <v>71</v>
      </c>
    </row>
    <row r="49">
      <c r="A49" s="3" t="s">
        <v>40</v>
      </c>
      <c r="B49" s="2" t="s">
        <v>13</v>
      </c>
      <c r="C49" s="3" t="s">
        <v>29</v>
      </c>
      <c r="D49" s="27">
        <v>0.378</v>
      </c>
      <c r="E49" s="28" t="s">
        <v>38</v>
      </c>
      <c r="F49" s="27">
        <v>0.378</v>
      </c>
      <c r="G49" s="28" t="s">
        <v>38</v>
      </c>
      <c r="H49" s="2" t="s">
        <v>71</v>
      </c>
      <c r="I49" s="2" t="s">
        <v>71</v>
      </c>
      <c r="J49" s="2" t="s">
        <v>71</v>
      </c>
      <c r="K49" s="2" t="s">
        <v>71</v>
      </c>
    </row>
    <row r="50">
      <c r="A50" s="3" t="s">
        <v>42</v>
      </c>
      <c r="B50" s="2" t="s">
        <v>13</v>
      </c>
      <c r="C50" s="3" t="s">
        <v>29</v>
      </c>
      <c r="D50" s="27">
        <v>0.378</v>
      </c>
      <c r="E50" s="27">
        <v>0.473</v>
      </c>
      <c r="F50" s="27">
        <v>0.378</v>
      </c>
      <c r="G50" s="27">
        <v>0.416</v>
      </c>
      <c r="H50" s="2" t="s">
        <v>71</v>
      </c>
      <c r="I50" s="2" t="s">
        <v>71</v>
      </c>
      <c r="J50" s="2" t="s">
        <v>71</v>
      </c>
      <c r="K50" s="2" t="s">
        <v>71</v>
      </c>
    </row>
    <row r="51">
      <c r="A51" s="1" t="s">
        <v>12</v>
      </c>
      <c r="B51" s="2" t="s">
        <v>13</v>
      </c>
      <c r="C51" s="3" t="s">
        <v>14</v>
      </c>
      <c r="D51" s="5">
        <v>0.511111</v>
      </c>
      <c r="E51" s="5">
        <v>0.428211</v>
      </c>
      <c r="F51" s="5">
        <v>0.511111</v>
      </c>
      <c r="G51" s="5">
        <v>0.454542</v>
      </c>
      <c r="H51" s="2">
        <v>416.0</v>
      </c>
      <c r="I51" s="2">
        <v>363.0</v>
      </c>
      <c r="J51" s="2">
        <v>53.0</v>
      </c>
      <c r="K51" s="6">
        <f t="shared" ref="K51:K58" si="9">I51/H51</f>
        <v>0.8725961538</v>
      </c>
    </row>
    <row r="52">
      <c r="A52" s="3" t="s">
        <v>45</v>
      </c>
      <c r="B52" s="2" t="s">
        <v>13</v>
      </c>
      <c r="C52" s="3" t="s">
        <v>14</v>
      </c>
      <c r="D52" s="5">
        <v>0.6</v>
      </c>
      <c r="E52" s="5">
        <v>0.557407</v>
      </c>
      <c r="F52" s="5">
        <v>0.6</v>
      </c>
      <c r="G52" s="5">
        <v>0.558923</v>
      </c>
      <c r="H52" s="2">
        <v>408.0</v>
      </c>
      <c r="I52" s="2">
        <v>407.0</v>
      </c>
      <c r="J52" s="2">
        <v>1.0</v>
      </c>
      <c r="K52" s="6">
        <f t="shared" si="9"/>
        <v>0.9975490196</v>
      </c>
    </row>
    <row r="53">
      <c r="A53" s="2" t="s">
        <v>16</v>
      </c>
      <c r="B53" s="2" t="s">
        <v>13</v>
      </c>
      <c r="C53" s="3" t="s">
        <v>14</v>
      </c>
      <c r="D53" s="5">
        <v>0.422222</v>
      </c>
      <c r="E53" s="5">
        <v>0.435714</v>
      </c>
      <c r="F53" s="5">
        <v>0.422</v>
      </c>
      <c r="G53" s="5">
        <v>0.42114</v>
      </c>
      <c r="H53" s="2">
        <v>6.0</v>
      </c>
      <c r="I53" s="2">
        <v>5.0</v>
      </c>
      <c r="J53" s="2">
        <v>1.0</v>
      </c>
      <c r="K53" s="6">
        <f t="shared" si="9"/>
        <v>0.8333333333</v>
      </c>
    </row>
    <row r="54">
      <c r="A54" s="2" t="s">
        <v>46</v>
      </c>
      <c r="B54" s="2" t="s">
        <v>13</v>
      </c>
      <c r="C54" s="3" t="s">
        <v>14</v>
      </c>
      <c r="D54" s="5">
        <v>0.355556</v>
      </c>
      <c r="E54" s="5">
        <v>0.385873</v>
      </c>
      <c r="F54" s="5">
        <v>0.355556</v>
      </c>
      <c r="G54" s="5">
        <v>0.354193</v>
      </c>
      <c r="H54" s="2">
        <v>6.0</v>
      </c>
      <c r="I54" s="2">
        <v>5.0</v>
      </c>
      <c r="J54" s="2">
        <v>1.0</v>
      </c>
      <c r="K54" s="6">
        <f t="shared" si="9"/>
        <v>0.8333333333</v>
      </c>
    </row>
    <row r="55">
      <c r="A55" s="1" t="s">
        <v>12</v>
      </c>
      <c r="B55" s="2" t="s">
        <v>21</v>
      </c>
      <c r="C55" s="3" t="s">
        <v>14</v>
      </c>
      <c r="D55" s="5">
        <v>0.511111</v>
      </c>
      <c r="E55" s="5">
        <v>0.410635</v>
      </c>
      <c r="F55" s="5">
        <v>0.511111</v>
      </c>
      <c r="G55" s="5">
        <v>0.448286</v>
      </c>
      <c r="H55" s="2">
        <v>624.0</v>
      </c>
      <c r="I55" s="2">
        <v>435.0</v>
      </c>
      <c r="J55" s="2">
        <v>189.0</v>
      </c>
      <c r="K55" s="6">
        <f t="shared" si="9"/>
        <v>0.6971153846</v>
      </c>
    </row>
    <row r="56">
      <c r="A56" s="29" t="s">
        <v>15</v>
      </c>
      <c r="B56" s="7" t="s">
        <v>21</v>
      </c>
      <c r="C56" s="20" t="s">
        <v>14</v>
      </c>
      <c r="D56" s="9">
        <v>0.622222</v>
      </c>
      <c r="E56" s="9">
        <v>0.587407</v>
      </c>
      <c r="F56" s="9">
        <v>0.622222</v>
      </c>
      <c r="G56" s="9">
        <v>0.585185</v>
      </c>
      <c r="H56" s="7">
        <v>540.0</v>
      </c>
      <c r="I56" s="7">
        <v>480.0</v>
      </c>
      <c r="J56" s="7">
        <v>60.0</v>
      </c>
      <c r="K56" s="33">
        <f t="shared" si="9"/>
        <v>0.8888888889</v>
      </c>
    </row>
    <row r="57">
      <c r="A57" s="2" t="s">
        <v>16</v>
      </c>
      <c r="B57" s="2" t="s">
        <v>21</v>
      </c>
      <c r="C57" s="3" t="s">
        <v>14</v>
      </c>
      <c r="D57" s="5">
        <v>0.533333</v>
      </c>
      <c r="E57" s="5">
        <v>0.535185</v>
      </c>
      <c r="F57" s="5">
        <v>0.533333</v>
      </c>
      <c r="G57" s="5">
        <v>0.517999</v>
      </c>
      <c r="H57" s="2">
        <v>7.0</v>
      </c>
      <c r="I57" s="2">
        <v>0.0</v>
      </c>
      <c r="J57" s="2">
        <v>0.0</v>
      </c>
      <c r="K57" s="6">
        <f t="shared" si="9"/>
        <v>0</v>
      </c>
    </row>
    <row r="58">
      <c r="A58" s="2" t="s">
        <v>46</v>
      </c>
      <c r="B58" s="2" t="s">
        <v>21</v>
      </c>
      <c r="C58" s="3" t="s">
        <v>14</v>
      </c>
      <c r="D58" s="5">
        <v>0.466667</v>
      </c>
      <c r="E58" s="5">
        <v>0.534127</v>
      </c>
      <c r="F58" s="5">
        <v>0.466667</v>
      </c>
      <c r="G58" s="5">
        <v>0.459531</v>
      </c>
      <c r="H58" s="2">
        <v>6.0</v>
      </c>
      <c r="I58" s="2">
        <v>1.0</v>
      </c>
      <c r="J58" s="2">
        <v>0.0</v>
      </c>
      <c r="K58" s="6">
        <f t="shared" si="9"/>
        <v>0.1666666667</v>
      </c>
    </row>
    <row r="59">
      <c r="A59" s="2" t="s">
        <v>70</v>
      </c>
      <c r="D59" s="35">
        <f t="shared" ref="D59:H59" si="10">AVERAGE(D51:D58)</f>
        <v>0.50277775</v>
      </c>
      <c r="E59" s="35">
        <f t="shared" si="10"/>
        <v>0.484319875</v>
      </c>
      <c r="F59" s="35">
        <f t="shared" si="10"/>
        <v>0.50275</v>
      </c>
      <c r="G59" s="35">
        <f t="shared" si="10"/>
        <v>0.474974875</v>
      </c>
      <c r="H59" s="36">
        <f t="shared" si="10"/>
        <v>251.625</v>
      </c>
    </row>
    <row r="61">
      <c r="A61" s="3" t="s">
        <v>57</v>
      </c>
      <c r="B61" s="3" t="s">
        <v>58</v>
      </c>
      <c r="C61" s="2" t="s">
        <v>59</v>
      </c>
      <c r="D61" s="1" t="s">
        <v>28</v>
      </c>
      <c r="E61" s="1" t="s">
        <v>29</v>
      </c>
      <c r="F61" s="1" t="s">
        <v>65</v>
      </c>
      <c r="G61" s="3"/>
    </row>
    <row r="62">
      <c r="A62" s="3" t="s">
        <v>5</v>
      </c>
      <c r="B62" s="3" t="s">
        <v>6</v>
      </c>
      <c r="C62" s="2" t="s">
        <v>7</v>
      </c>
      <c r="D62" s="3" t="s">
        <v>8</v>
      </c>
      <c r="E62" s="3" t="s">
        <v>9</v>
      </c>
      <c r="F62" s="3" t="s">
        <v>10</v>
      </c>
      <c r="G62" s="3" t="s">
        <v>11</v>
      </c>
      <c r="H62" s="1" t="s">
        <v>66</v>
      </c>
      <c r="I62" s="2" t="s">
        <v>67</v>
      </c>
      <c r="J62" s="2" t="s">
        <v>68</v>
      </c>
      <c r="K62" s="2" t="s">
        <v>69</v>
      </c>
    </row>
    <row r="63">
      <c r="A63" s="3" t="s">
        <v>15</v>
      </c>
      <c r="B63" s="2" t="s">
        <v>13</v>
      </c>
      <c r="C63" s="3" t="s">
        <v>29</v>
      </c>
      <c r="D63" s="27">
        <v>0.879</v>
      </c>
      <c r="E63" s="27">
        <v>0.881</v>
      </c>
      <c r="F63" s="27">
        <v>0.879</v>
      </c>
      <c r="G63" s="27">
        <v>0.868</v>
      </c>
      <c r="H63" s="2" t="s">
        <v>71</v>
      </c>
      <c r="I63" s="2" t="s">
        <v>71</v>
      </c>
      <c r="J63" s="2" t="s">
        <v>71</v>
      </c>
      <c r="K63" s="2" t="s">
        <v>71</v>
      </c>
    </row>
    <row r="64">
      <c r="A64" s="3" t="s">
        <v>39</v>
      </c>
      <c r="B64" s="2" t="s">
        <v>13</v>
      </c>
      <c r="C64" s="3" t="s">
        <v>29</v>
      </c>
      <c r="D64" s="27">
        <v>0.733</v>
      </c>
      <c r="E64" s="27">
        <v>0.739</v>
      </c>
      <c r="F64" s="27">
        <v>0.733</v>
      </c>
      <c r="G64" s="27">
        <v>0.734</v>
      </c>
      <c r="H64" s="2" t="s">
        <v>71</v>
      </c>
      <c r="I64" s="2" t="s">
        <v>71</v>
      </c>
      <c r="J64" s="2" t="s">
        <v>71</v>
      </c>
      <c r="K64" s="2" t="s">
        <v>71</v>
      </c>
    </row>
    <row r="65">
      <c r="A65" s="3" t="s">
        <v>40</v>
      </c>
      <c r="B65" s="2" t="s">
        <v>13</v>
      </c>
      <c r="C65" s="3" t="s">
        <v>29</v>
      </c>
      <c r="D65" s="27">
        <v>0.794</v>
      </c>
      <c r="E65" s="28" t="s">
        <v>38</v>
      </c>
      <c r="F65" s="27">
        <v>0.794</v>
      </c>
      <c r="G65" s="28" t="s">
        <v>38</v>
      </c>
      <c r="H65" s="2" t="s">
        <v>71</v>
      </c>
      <c r="I65" s="2" t="s">
        <v>71</v>
      </c>
      <c r="J65" s="2" t="s">
        <v>71</v>
      </c>
      <c r="K65" s="2" t="s">
        <v>71</v>
      </c>
    </row>
    <row r="66">
      <c r="A66" s="3" t="s">
        <v>42</v>
      </c>
      <c r="B66" s="2" t="s">
        <v>13</v>
      </c>
      <c r="C66" s="3" t="s">
        <v>29</v>
      </c>
      <c r="D66" s="27">
        <v>0.701</v>
      </c>
      <c r="E66" s="27">
        <v>0.711</v>
      </c>
      <c r="F66" s="27">
        <v>0.701</v>
      </c>
      <c r="G66" s="27">
        <v>0.702</v>
      </c>
      <c r="H66" s="2" t="s">
        <v>71</v>
      </c>
      <c r="I66" s="2" t="s">
        <v>71</v>
      </c>
      <c r="J66" s="2" t="s">
        <v>71</v>
      </c>
      <c r="K66" s="2" t="s">
        <v>71</v>
      </c>
    </row>
    <row r="67">
      <c r="A67" s="1" t="s">
        <v>12</v>
      </c>
      <c r="B67" s="2" t="s">
        <v>13</v>
      </c>
      <c r="C67" s="3" t="s">
        <v>14</v>
      </c>
      <c r="D67" s="5">
        <v>0.85419</v>
      </c>
      <c r="E67" s="5">
        <v>0.811366</v>
      </c>
      <c r="F67" s="5">
        <v>0.85419</v>
      </c>
      <c r="G67" s="5">
        <v>0.827078</v>
      </c>
      <c r="H67" s="2">
        <v>1637.0</v>
      </c>
      <c r="I67" s="2">
        <v>1218.0</v>
      </c>
      <c r="J67" s="2">
        <v>419.0</v>
      </c>
      <c r="K67" s="6">
        <f t="shared" ref="K67:K70" si="11">I67/H67</f>
        <v>0.7440439829</v>
      </c>
    </row>
    <row r="68">
      <c r="A68" s="20" t="s">
        <v>45</v>
      </c>
      <c r="B68" s="7" t="s">
        <v>13</v>
      </c>
      <c r="C68" s="20" t="s">
        <v>14</v>
      </c>
      <c r="D68" s="9">
        <v>0.886067</v>
      </c>
      <c r="E68" s="9">
        <v>0.872325</v>
      </c>
      <c r="F68" s="9">
        <v>0.886067</v>
      </c>
      <c r="G68" s="9">
        <v>0.873104</v>
      </c>
      <c r="H68" s="7">
        <v>2873.0</v>
      </c>
      <c r="I68" s="7">
        <v>1219.0</v>
      </c>
      <c r="J68" s="7">
        <v>1654.0</v>
      </c>
      <c r="K68" s="33">
        <f t="shared" si="11"/>
        <v>0.4242951619</v>
      </c>
    </row>
    <row r="69">
      <c r="A69" s="2" t="s">
        <v>16</v>
      </c>
      <c r="B69" s="2" t="s">
        <v>13</v>
      </c>
      <c r="C69" s="2" t="s">
        <v>14</v>
      </c>
      <c r="D69" s="5">
        <v>0.700869</v>
      </c>
      <c r="E69" s="5">
        <v>0.699784</v>
      </c>
      <c r="F69" s="5">
        <v>0.700869</v>
      </c>
      <c r="G69" s="5">
        <v>0.695918</v>
      </c>
      <c r="H69" s="2">
        <v>27.0</v>
      </c>
      <c r="I69" s="2">
        <v>16.0</v>
      </c>
      <c r="J69" s="2">
        <v>11.0</v>
      </c>
      <c r="K69" s="6">
        <f t="shared" si="11"/>
        <v>0.5925925926</v>
      </c>
    </row>
    <row r="70">
      <c r="A70" s="2" t="s">
        <v>46</v>
      </c>
      <c r="B70" s="2" t="s">
        <v>13</v>
      </c>
      <c r="C70" s="2" t="s">
        <v>14</v>
      </c>
      <c r="D70" s="5">
        <v>0.711813</v>
      </c>
      <c r="E70" s="5">
        <v>0.719394</v>
      </c>
      <c r="F70" s="5">
        <v>0.711813</v>
      </c>
      <c r="G70" s="5">
        <v>0.705875</v>
      </c>
      <c r="H70" s="2">
        <v>27.0</v>
      </c>
      <c r="I70" s="2">
        <v>18.0</v>
      </c>
      <c r="J70" s="2">
        <v>9.0</v>
      </c>
      <c r="K70" s="6">
        <f t="shared" si="11"/>
        <v>0.6666666667</v>
      </c>
    </row>
    <row r="71">
      <c r="A71" s="2" t="s">
        <v>70</v>
      </c>
      <c r="D71" s="35">
        <f t="shared" ref="D71:H71" si="12">AVERAGE(D67:D70)</f>
        <v>0.78823475</v>
      </c>
      <c r="E71" s="35">
        <f t="shared" si="12"/>
        <v>0.77571725</v>
      </c>
      <c r="F71" s="35">
        <f t="shared" si="12"/>
        <v>0.78823475</v>
      </c>
      <c r="G71" s="35">
        <f t="shared" si="12"/>
        <v>0.77549375</v>
      </c>
      <c r="H71" s="49">
        <f t="shared" si="12"/>
        <v>1141</v>
      </c>
    </row>
    <row r="73">
      <c r="A73" s="3"/>
      <c r="B73" s="3"/>
      <c r="C73" s="11"/>
      <c r="D73" s="1"/>
      <c r="E73" s="1"/>
      <c r="F73" s="1"/>
    </row>
    <row r="74">
      <c r="A74" s="3"/>
      <c r="B74" s="3"/>
      <c r="D74" s="3"/>
      <c r="E74" s="3"/>
      <c r="F74" s="3"/>
      <c r="G74" s="3"/>
      <c r="H74" s="1"/>
    </row>
    <row r="75">
      <c r="A75" s="3"/>
      <c r="C75" s="3"/>
      <c r="D75" s="27"/>
      <c r="E75" s="27"/>
      <c r="F75" s="27"/>
      <c r="G75" s="27"/>
    </row>
    <row r="76">
      <c r="A76" s="3"/>
      <c r="C76" s="3"/>
      <c r="D76" s="27"/>
      <c r="E76" s="27"/>
      <c r="F76" s="27"/>
      <c r="G76" s="27"/>
    </row>
    <row r="77">
      <c r="A77" s="3"/>
      <c r="C77" s="3"/>
      <c r="D77" s="27"/>
      <c r="E77" s="27"/>
      <c r="F77" s="27"/>
      <c r="G77" s="27"/>
    </row>
    <row r="78">
      <c r="A78" s="3"/>
      <c r="C78" s="3"/>
      <c r="D78" s="27"/>
      <c r="E78" s="27"/>
      <c r="F78" s="27"/>
      <c r="G78" s="27"/>
    </row>
    <row r="79">
      <c r="A79" s="1"/>
      <c r="C79" s="3"/>
      <c r="D79" s="5"/>
      <c r="E79" s="5"/>
      <c r="F79" s="5"/>
      <c r="G79" s="5"/>
      <c r="K79" s="6"/>
    </row>
    <row r="80">
      <c r="A80" s="29"/>
      <c r="B80" s="7"/>
      <c r="C80" s="20"/>
      <c r="D80" s="9"/>
      <c r="E80" s="9"/>
      <c r="F80" s="9"/>
      <c r="G80" s="9"/>
      <c r="H80" s="7"/>
      <c r="I80" s="7"/>
      <c r="J80" s="7"/>
      <c r="K80" s="33"/>
    </row>
    <row r="81">
      <c r="A81" s="1"/>
      <c r="C81" s="3"/>
      <c r="D81" s="5"/>
      <c r="E81" s="5"/>
      <c r="F81" s="5"/>
      <c r="G81" s="5"/>
      <c r="K81" s="6"/>
    </row>
    <row r="82">
      <c r="A82" s="1"/>
      <c r="C82" s="3"/>
      <c r="D82" s="5"/>
      <c r="E82" s="5"/>
      <c r="F82" s="5"/>
      <c r="G82" s="5"/>
      <c r="K82" s="6"/>
    </row>
    <row r="83">
      <c r="A83" s="1"/>
      <c r="C83" s="3"/>
      <c r="D83" s="5"/>
      <c r="E83" s="5"/>
      <c r="F83" s="5"/>
      <c r="G83" s="5"/>
      <c r="K83" s="6"/>
    </row>
    <row r="84">
      <c r="A84" s="29"/>
      <c r="B84" s="7"/>
      <c r="C84" s="20"/>
      <c r="D84" s="9"/>
      <c r="E84" s="9"/>
      <c r="F84" s="9"/>
      <c r="G84" s="9"/>
      <c r="H84" s="7"/>
      <c r="I84" s="7"/>
      <c r="J84" s="7"/>
      <c r="K84" s="33"/>
    </row>
    <row r="85">
      <c r="A85" s="1"/>
      <c r="C85" s="3"/>
      <c r="D85" s="5"/>
      <c r="E85" s="5"/>
      <c r="F85" s="5"/>
      <c r="G85" s="5"/>
      <c r="K85" s="6"/>
    </row>
    <row r="86">
      <c r="A86" s="1"/>
      <c r="C86" s="3"/>
      <c r="D86" s="5"/>
      <c r="E86" s="5"/>
      <c r="F86" s="5"/>
      <c r="G86" s="5"/>
      <c r="K86" s="6"/>
    </row>
    <row r="87">
      <c r="H87" s="36"/>
    </row>
    <row r="89">
      <c r="A89" s="1"/>
      <c r="B89" s="1"/>
      <c r="C89" s="11"/>
      <c r="D89" s="1"/>
      <c r="E89" s="1"/>
      <c r="F89" s="1"/>
    </row>
    <row r="90">
      <c r="A90" s="3"/>
      <c r="B90" s="3"/>
      <c r="D90" s="3"/>
      <c r="E90" s="3"/>
      <c r="F90" s="3"/>
      <c r="G90" s="3"/>
      <c r="H90" s="1"/>
    </row>
    <row r="91">
      <c r="A91" s="3"/>
      <c r="C91" s="3"/>
      <c r="D91" s="27"/>
      <c r="E91" s="27"/>
      <c r="F91" s="27"/>
      <c r="G91" s="27"/>
    </row>
    <row r="92">
      <c r="A92" s="3"/>
      <c r="C92" s="3"/>
      <c r="D92" s="17"/>
      <c r="E92" s="17"/>
      <c r="F92" s="17"/>
      <c r="G92" s="17"/>
    </row>
    <row r="93">
      <c r="A93" s="3"/>
      <c r="C93" s="3"/>
      <c r="D93" s="27"/>
      <c r="E93" s="27"/>
      <c r="F93" s="27"/>
      <c r="G93" s="27"/>
    </row>
    <row r="94">
      <c r="A94" s="3"/>
      <c r="C94" s="3"/>
      <c r="D94" s="17"/>
      <c r="E94" s="17"/>
      <c r="F94" s="17"/>
      <c r="G94" s="17"/>
    </row>
    <row r="95">
      <c r="A95" s="1"/>
      <c r="C95" s="3"/>
      <c r="D95" s="5"/>
      <c r="E95" s="5"/>
      <c r="F95" s="5"/>
      <c r="G95" s="5"/>
      <c r="K95" s="6"/>
    </row>
    <row r="96">
      <c r="A96" s="29"/>
      <c r="B96" s="7"/>
      <c r="C96" s="20"/>
      <c r="D96" s="9"/>
      <c r="E96" s="9"/>
      <c r="F96" s="9"/>
      <c r="G96" s="9"/>
      <c r="H96" s="7"/>
      <c r="I96" s="7"/>
      <c r="J96" s="7"/>
      <c r="K96" s="33"/>
    </row>
    <row r="97">
      <c r="A97" s="1"/>
      <c r="C97" s="3"/>
      <c r="D97" s="5"/>
      <c r="E97" s="5"/>
      <c r="F97" s="5"/>
      <c r="G97" s="5"/>
      <c r="K97" s="6"/>
    </row>
    <row r="98">
      <c r="A98" s="1"/>
      <c r="C98" s="3"/>
      <c r="D98" s="5"/>
      <c r="E98" s="5"/>
      <c r="F98" s="5"/>
      <c r="G98" s="5"/>
      <c r="K98" s="6"/>
    </row>
    <row r="99">
      <c r="A99" s="1"/>
      <c r="C99" s="3"/>
      <c r="D99" s="5"/>
      <c r="E99" s="5"/>
      <c r="F99" s="5"/>
      <c r="G99" s="5"/>
      <c r="K99" s="6"/>
    </row>
    <row r="100">
      <c r="A100" s="1"/>
      <c r="C100" s="3"/>
      <c r="D100" s="5"/>
      <c r="E100" s="5"/>
      <c r="F100" s="5"/>
      <c r="G100" s="5"/>
      <c r="K100" s="6"/>
    </row>
    <row r="101">
      <c r="A101" s="1"/>
      <c r="C101" s="3"/>
      <c r="D101" s="5"/>
      <c r="E101" s="5"/>
      <c r="F101" s="5"/>
      <c r="G101" s="5"/>
      <c r="K101" s="6"/>
    </row>
    <row r="102">
      <c r="A102" s="1"/>
      <c r="C102" s="3"/>
      <c r="D102" s="5"/>
      <c r="E102" s="5"/>
      <c r="F102" s="5"/>
      <c r="G102" s="5"/>
      <c r="K102" s="6"/>
    </row>
    <row r="103">
      <c r="H103" s="36"/>
    </row>
    <row r="105">
      <c r="A105" s="1"/>
      <c r="B105" s="1"/>
      <c r="C105" s="11"/>
      <c r="D105" s="1"/>
      <c r="E105" s="1"/>
      <c r="F105" s="1"/>
    </row>
    <row r="106">
      <c r="A106" s="3"/>
      <c r="B106" s="3"/>
      <c r="D106" s="3"/>
      <c r="E106" s="3"/>
      <c r="F106" s="3"/>
      <c r="G106" s="3"/>
      <c r="H106" s="1"/>
    </row>
    <row r="107">
      <c r="A107" s="3"/>
      <c r="C107" s="3"/>
      <c r="D107" s="27"/>
      <c r="E107" s="27"/>
      <c r="F107" s="27"/>
      <c r="G107" s="27"/>
    </row>
    <row r="108">
      <c r="A108" s="3"/>
      <c r="C108" s="3"/>
      <c r="D108" s="17"/>
      <c r="E108" s="17"/>
      <c r="F108" s="17"/>
      <c r="G108" s="17"/>
    </row>
    <row r="109">
      <c r="A109" s="3"/>
      <c r="C109" s="3"/>
      <c r="D109" s="27"/>
      <c r="E109" s="27"/>
      <c r="F109" s="27"/>
      <c r="G109" s="27"/>
    </row>
    <row r="110">
      <c r="A110" s="3"/>
      <c r="C110" s="3"/>
      <c r="D110" s="17"/>
      <c r="E110" s="17"/>
      <c r="F110" s="17"/>
      <c r="G110" s="17"/>
    </row>
    <row r="111">
      <c r="A111" s="1"/>
      <c r="C111" s="3"/>
      <c r="D111" s="5"/>
      <c r="E111" s="5"/>
      <c r="F111" s="5"/>
      <c r="G111" s="5"/>
      <c r="K111" s="6"/>
    </row>
    <row r="112">
      <c r="A112" s="29"/>
      <c r="B112" s="7"/>
      <c r="C112" s="20"/>
      <c r="D112" s="9"/>
      <c r="E112" s="9"/>
      <c r="F112" s="9"/>
      <c r="G112" s="9"/>
      <c r="H112" s="7"/>
      <c r="I112" s="7"/>
      <c r="J112" s="7"/>
      <c r="K112" s="33"/>
    </row>
    <row r="113">
      <c r="A113" s="1"/>
      <c r="C113" s="3"/>
      <c r="D113" s="5"/>
      <c r="E113" s="5"/>
      <c r="F113" s="5"/>
      <c r="G113" s="5"/>
      <c r="K113" s="6"/>
    </row>
    <row r="114">
      <c r="A114" s="1"/>
      <c r="C114" s="3"/>
      <c r="D114" s="5"/>
      <c r="E114" s="5"/>
      <c r="F114" s="5"/>
      <c r="G114" s="5"/>
      <c r="K114" s="6"/>
    </row>
    <row r="115">
      <c r="A115" s="1"/>
      <c r="C115" s="3"/>
      <c r="D115" s="5"/>
      <c r="E115" s="5"/>
      <c r="F115" s="5"/>
      <c r="G115" s="5"/>
      <c r="K115" s="6"/>
    </row>
    <row r="116">
      <c r="A116" s="1"/>
      <c r="C116" s="3"/>
      <c r="D116" s="5"/>
      <c r="E116" s="5"/>
      <c r="F116" s="5"/>
      <c r="G116" s="5"/>
      <c r="K116" s="6"/>
    </row>
    <row r="117">
      <c r="A117" s="1"/>
      <c r="C117" s="3"/>
      <c r="D117" s="5"/>
      <c r="E117" s="5"/>
      <c r="F117" s="5"/>
      <c r="G117" s="5"/>
      <c r="K117" s="6"/>
    </row>
    <row r="118">
      <c r="A118" s="1"/>
      <c r="C118" s="3"/>
      <c r="D118" s="5"/>
      <c r="E118" s="5"/>
      <c r="F118" s="5"/>
      <c r="G118" s="5"/>
      <c r="K118" s="6"/>
    </row>
    <row r="119">
      <c r="H119" s="36"/>
    </row>
    <row r="121">
      <c r="A121" s="1"/>
      <c r="B121" s="1"/>
      <c r="C121" s="11"/>
      <c r="D121" s="1"/>
      <c r="E121" s="1"/>
      <c r="F121" s="1"/>
    </row>
    <row r="122">
      <c r="A122" s="3"/>
      <c r="B122" s="3"/>
      <c r="D122" s="3"/>
      <c r="E122" s="3"/>
      <c r="F122" s="3"/>
      <c r="G122" s="3"/>
      <c r="H122" s="1"/>
    </row>
    <row r="123">
      <c r="A123" s="3"/>
      <c r="C123" s="3"/>
      <c r="D123" s="27"/>
      <c r="E123" s="27"/>
      <c r="F123" s="27"/>
      <c r="G123" s="27"/>
    </row>
    <row r="124">
      <c r="A124" s="3"/>
      <c r="C124" s="3"/>
      <c r="D124" s="17"/>
      <c r="E124" s="17"/>
      <c r="F124" s="17"/>
      <c r="G124" s="17"/>
    </row>
    <row r="125">
      <c r="A125" s="3"/>
      <c r="C125" s="3"/>
      <c r="D125" s="27"/>
      <c r="E125" s="27"/>
      <c r="F125" s="27"/>
      <c r="G125" s="27"/>
    </row>
    <row r="126">
      <c r="A126" s="3"/>
      <c r="C126" s="3"/>
      <c r="D126" s="17"/>
      <c r="E126" s="17"/>
      <c r="F126" s="17"/>
      <c r="G126" s="17"/>
    </row>
    <row r="127">
      <c r="A127" s="1"/>
      <c r="C127" s="3"/>
      <c r="D127" s="5"/>
      <c r="E127" s="5"/>
      <c r="F127" s="5"/>
      <c r="G127" s="5"/>
      <c r="K127" s="6"/>
    </row>
    <row r="128">
      <c r="A128" s="1"/>
      <c r="C128" s="3"/>
      <c r="D128" s="5"/>
      <c r="E128" s="5"/>
      <c r="F128" s="5"/>
      <c r="G128" s="5"/>
      <c r="K128" s="6"/>
    </row>
    <row r="129">
      <c r="A129" s="1"/>
      <c r="C129" s="3"/>
      <c r="D129" s="5"/>
      <c r="E129" s="5"/>
      <c r="F129" s="5"/>
      <c r="G129" s="5"/>
      <c r="K129" s="6"/>
    </row>
    <row r="130">
      <c r="A130" s="1"/>
      <c r="C130" s="3"/>
      <c r="D130" s="5"/>
      <c r="E130" s="5"/>
      <c r="F130" s="5"/>
      <c r="G130" s="5"/>
      <c r="K130" s="6"/>
    </row>
    <row r="131">
      <c r="A131" s="1"/>
      <c r="C131" s="3"/>
      <c r="D131" s="5"/>
      <c r="E131" s="5"/>
      <c r="F131" s="5"/>
      <c r="G131" s="5"/>
      <c r="K131" s="6"/>
    </row>
    <row r="132">
      <c r="A132" s="29"/>
      <c r="B132" s="7"/>
      <c r="C132" s="20"/>
      <c r="D132" s="9"/>
      <c r="E132" s="9"/>
      <c r="F132" s="9"/>
      <c r="G132" s="9"/>
      <c r="H132" s="7"/>
      <c r="I132" s="7"/>
      <c r="J132" s="7"/>
      <c r="K132" s="33"/>
    </row>
    <row r="133">
      <c r="A133" s="1"/>
      <c r="C133" s="3"/>
      <c r="D133" s="5"/>
      <c r="E133" s="5"/>
      <c r="F133" s="5"/>
      <c r="G133" s="5"/>
      <c r="K133" s="6"/>
    </row>
    <row r="134">
      <c r="A134" s="1"/>
      <c r="C134" s="3"/>
      <c r="D134" s="5"/>
      <c r="E134" s="5"/>
      <c r="F134" s="5"/>
      <c r="G134" s="5"/>
      <c r="K134" s="6"/>
    </row>
    <row r="135">
      <c r="H135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6.75"/>
    <col customWidth="1" min="3" max="3" width="12.25"/>
    <col customWidth="1" min="4" max="4" width="26.75"/>
    <col customWidth="1" min="6" max="6" width="14.0"/>
    <col customWidth="1" min="9" max="9" width="14.5"/>
    <col customWidth="1" min="11" max="11" width="1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/>
      <c r="G1" s="3"/>
      <c r="H1" s="3"/>
      <c r="I1" s="3"/>
      <c r="J1" s="3"/>
      <c r="K1" s="3"/>
    </row>
    <row r="2">
      <c r="A2" s="3" t="s">
        <v>5</v>
      </c>
      <c r="B2" s="3" t="s">
        <v>6</v>
      </c>
      <c r="C2" s="1" t="s">
        <v>7</v>
      </c>
      <c r="D2" s="1" t="s">
        <v>72</v>
      </c>
      <c r="E2" s="1" t="s">
        <v>73</v>
      </c>
      <c r="F2" s="1" t="s">
        <v>74</v>
      </c>
      <c r="G2" s="1" t="s">
        <v>75</v>
      </c>
      <c r="H2" s="1"/>
    </row>
    <row r="3">
      <c r="A3" s="2" t="s">
        <v>12</v>
      </c>
      <c r="B3" s="2" t="s">
        <v>13</v>
      </c>
      <c r="C3" s="4" t="s">
        <v>14</v>
      </c>
      <c r="D3" s="5">
        <v>0.978593</v>
      </c>
      <c r="E3" s="5">
        <v>0.970948</v>
      </c>
      <c r="F3" s="5">
        <v>0.981651</v>
      </c>
      <c r="G3" s="5">
        <v>0.977064</v>
      </c>
      <c r="K3" s="6"/>
    </row>
    <row r="4">
      <c r="A4" s="2" t="s">
        <v>15</v>
      </c>
      <c r="B4" s="2" t="s">
        <v>13</v>
      </c>
      <c r="C4" s="10" t="s">
        <v>14</v>
      </c>
      <c r="D4" s="5">
        <v>0.987768</v>
      </c>
      <c r="E4" s="5">
        <v>0.989297</v>
      </c>
      <c r="F4" s="5">
        <v>0.990826</v>
      </c>
      <c r="G4" s="5">
        <v>0.989297</v>
      </c>
      <c r="K4" s="6"/>
    </row>
    <row r="5">
      <c r="A5" s="2" t="s">
        <v>16</v>
      </c>
      <c r="B5" s="2" t="s">
        <v>13</v>
      </c>
      <c r="C5" s="10" t="s">
        <v>14</v>
      </c>
      <c r="D5" s="5">
        <v>0.987768</v>
      </c>
      <c r="E5" s="5">
        <v>0.915902</v>
      </c>
      <c r="F5" s="5">
        <v>0.960245</v>
      </c>
      <c r="G5" s="5">
        <v>0.964832</v>
      </c>
      <c r="K5" s="6"/>
    </row>
    <row r="6">
      <c r="A6" s="2" t="s">
        <v>17</v>
      </c>
      <c r="B6" s="2" t="s">
        <v>13</v>
      </c>
      <c r="C6" s="10" t="s">
        <v>14</v>
      </c>
      <c r="D6" s="5">
        <v>0.906728</v>
      </c>
      <c r="E6" s="5">
        <v>0.905199</v>
      </c>
      <c r="F6" s="5">
        <v>0.95107</v>
      </c>
      <c r="G6" s="5">
        <v>0.95107</v>
      </c>
      <c r="K6" s="6"/>
    </row>
    <row r="7">
      <c r="A7" s="2" t="s">
        <v>70</v>
      </c>
      <c r="D7" s="35">
        <f t="shared" ref="D7:G7" si="1">AVERAGE(D3:D6)</f>
        <v>0.96521425</v>
      </c>
      <c r="E7" s="35">
        <f t="shared" si="1"/>
        <v>0.9453365</v>
      </c>
      <c r="F7" s="35">
        <f t="shared" si="1"/>
        <v>0.970948</v>
      </c>
      <c r="G7" s="35">
        <f t="shared" si="1"/>
        <v>0.97056575</v>
      </c>
    </row>
    <row r="8">
      <c r="A8" s="1"/>
      <c r="B8" s="1"/>
      <c r="C8" s="2"/>
      <c r="D8" s="1"/>
      <c r="E8" s="1"/>
    </row>
    <row r="9">
      <c r="A9" s="1" t="s">
        <v>18</v>
      </c>
      <c r="B9" s="1" t="s">
        <v>19</v>
      </c>
      <c r="C9" s="2" t="s">
        <v>20</v>
      </c>
      <c r="D9" s="1" t="s">
        <v>3</v>
      </c>
      <c r="E9" s="1" t="s">
        <v>4</v>
      </c>
    </row>
    <row r="10">
      <c r="A10" s="3" t="s">
        <v>5</v>
      </c>
      <c r="B10" s="3" t="s">
        <v>6</v>
      </c>
      <c r="C10" s="1" t="s">
        <v>7</v>
      </c>
      <c r="D10" s="1" t="s">
        <v>72</v>
      </c>
      <c r="E10" s="1" t="s">
        <v>73</v>
      </c>
      <c r="F10" s="1" t="s">
        <v>74</v>
      </c>
      <c r="G10" s="1" t="s">
        <v>75</v>
      </c>
      <c r="H10" s="1"/>
    </row>
    <row r="11">
      <c r="A11" s="2" t="s">
        <v>12</v>
      </c>
      <c r="B11" s="2" t="s">
        <v>13</v>
      </c>
      <c r="C11" s="4" t="s">
        <v>14</v>
      </c>
      <c r="D11" s="5">
        <v>0.83254</v>
      </c>
      <c r="E11" s="5">
        <v>0.788171</v>
      </c>
      <c r="F11" s="5">
        <v>0.858304</v>
      </c>
      <c r="G11" s="5">
        <v>0.825863</v>
      </c>
      <c r="K11" s="6"/>
    </row>
    <row r="12">
      <c r="A12" s="2" t="s">
        <v>15</v>
      </c>
      <c r="B12" s="2" t="s">
        <v>13</v>
      </c>
      <c r="C12" s="10" t="s">
        <v>14</v>
      </c>
      <c r="D12" s="5">
        <v>0.877387</v>
      </c>
      <c r="E12" s="5">
        <v>0.875955</v>
      </c>
      <c r="F12" s="5">
        <v>0.871658</v>
      </c>
      <c r="G12" s="5">
        <v>0.872612</v>
      </c>
      <c r="K12" s="6"/>
    </row>
    <row r="13">
      <c r="A13" s="2" t="s">
        <v>16</v>
      </c>
      <c r="B13" s="2" t="s">
        <v>13</v>
      </c>
      <c r="C13" s="10" t="s">
        <v>14</v>
      </c>
      <c r="D13" s="5">
        <v>0.722788</v>
      </c>
      <c r="E13" s="5">
        <v>0.71706</v>
      </c>
      <c r="F13" s="5">
        <v>0.761931</v>
      </c>
      <c r="G13" s="5">
        <v>0.767658</v>
      </c>
      <c r="K13" s="6"/>
    </row>
    <row r="14">
      <c r="A14" s="2" t="s">
        <v>17</v>
      </c>
      <c r="B14" s="2" t="s">
        <v>13</v>
      </c>
      <c r="C14" s="10" t="s">
        <v>14</v>
      </c>
      <c r="D14" s="5">
        <v>0.723265</v>
      </c>
      <c r="E14" s="5">
        <v>0.721355</v>
      </c>
      <c r="F14" s="5">
        <v>0.764796</v>
      </c>
      <c r="G14" s="5">
        <v>0.765275</v>
      </c>
      <c r="K14" s="6"/>
    </row>
    <row r="15">
      <c r="A15" s="2" t="s">
        <v>12</v>
      </c>
      <c r="B15" s="2" t="s">
        <v>21</v>
      </c>
      <c r="C15" s="10" t="s">
        <v>14</v>
      </c>
      <c r="D15" s="5">
        <v>0.809636</v>
      </c>
      <c r="E15" s="5">
        <v>0.766696</v>
      </c>
      <c r="F15" s="5">
        <v>0.847806</v>
      </c>
      <c r="G15" s="5">
        <v>0.816313</v>
      </c>
      <c r="K15" s="6"/>
    </row>
    <row r="16">
      <c r="A16" s="2" t="s">
        <v>15</v>
      </c>
      <c r="B16" s="2" t="s">
        <v>21</v>
      </c>
      <c r="C16" s="10" t="s">
        <v>14</v>
      </c>
      <c r="D16" s="5">
        <v>0.87166</v>
      </c>
      <c r="E16" s="5">
        <v>0.872137</v>
      </c>
      <c r="F16" s="5">
        <v>0.874044</v>
      </c>
      <c r="G16" s="5">
        <v>0.874521</v>
      </c>
      <c r="K16" s="6"/>
    </row>
    <row r="17">
      <c r="A17" s="2" t="s">
        <v>16</v>
      </c>
      <c r="B17" s="2" t="s">
        <v>21</v>
      </c>
      <c r="C17" s="10" t="s">
        <v>14</v>
      </c>
      <c r="D17" s="5">
        <v>0.715657</v>
      </c>
      <c r="E17" s="5">
        <v>0.704199</v>
      </c>
      <c r="F17" s="5">
        <v>0.757157</v>
      </c>
      <c r="G17" s="5">
        <v>0.758588</v>
      </c>
      <c r="K17" s="6"/>
    </row>
    <row r="18">
      <c r="A18" s="1" t="s">
        <v>17</v>
      </c>
      <c r="B18" s="1" t="s">
        <v>21</v>
      </c>
      <c r="C18" s="10" t="s">
        <v>14</v>
      </c>
      <c r="D18" s="5">
        <v>0.715176</v>
      </c>
      <c r="E18" s="5">
        <v>0.709929</v>
      </c>
      <c r="F18" s="5">
        <v>0.456567</v>
      </c>
      <c r="G18" s="5">
        <v>0.760493</v>
      </c>
      <c r="K18" s="6"/>
    </row>
    <row r="19">
      <c r="A19" s="1" t="s">
        <v>70</v>
      </c>
      <c r="B19" s="1"/>
      <c r="C19" s="11"/>
      <c r="D19" s="37">
        <f t="shared" ref="D19:G19" si="2">AVERAGE(D11:D18)</f>
        <v>0.783513625</v>
      </c>
      <c r="E19" s="37">
        <f t="shared" si="2"/>
        <v>0.76943775</v>
      </c>
      <c r="F19" s="37">
        <f t="shared" si="2"/>
        <v>0.774032875</v>
      </c>
      <c r="G19" s="37">
        <f t="shared" si="2"/>
        <v>0.805165375</v>
      </c>
    </row>
    <row r="20">
      <c r="A20" s="1"/>
      <c r="B20" s="1"/>
      <c r="C20" s="2"/>
      <c r="D20" s="2"/>
      <c r="E20" s="1"/>
      <c r="G20" s="3"/>
    </row>
    <row r="21">
      <c r="A21" s="1" t="s">
        <v>22</v>
      </c>
      <c r="B21" s="1" t="s">
        <v>19</v>
      </c>
      <c r="C21" s="2" t="s">
        <v>23</v>
      </c>
      <c r="D21" s="2" t="s">
        <v>24</v>
      </c>
      <c r="E21" s="1" t="s">
        <v>4</v>
      </c>
      <c r="G21" s="3"/>
    </row>
    <row r="22">
      <c r="A22" s="3" t="s">
        <v>5</v>
      </c>
      <c r="B22" s="3" t="s">
        <v>6</v>
      </c>
      <c r="C22" s="1" t="s">
        <v>7</v>
      </c>
      <c r="D22" s="1" t="s">
        <v>72</v>
      </c>
      <c r="E22" s="1" t="s">
        <v>73</v>
      </c>
      <c r="F22" s="1" t="s">
        <v>74</v>
      </c>
      <c r="G22" s="1" t="s">
        <v>75</v>
      </c>
      <c r="H22" s="1"/>
    </row>
    <row r="23">
      <c r="A23" s="2" t="s">
        <v>12</v>
      </c>
      <c r="B23" s="2" t="s">
        <v>13</v>
      </c>
      <c r="C23" s="4" t="s">
        <v>14</v>
      </c>
      <c r="D23" s="5">
        <v>0.827257</v>
      </c>
      <c r="E23" s="5">
        <v>0.825521</v>
      </c>
      <c r="F23" s="5">
        <v>0.833333</v>
      </c>
      <c r="G23" s="5">
        <v>0.828125</v>
      </c>
      <c r="K23" s="6"/>
    </row>
    <row r="24">
      <c r="A24" s="2" t="s">
        <v>15</v>
      </c>
      <c r="B24" s="2" t="s">
        <v>13</v>
      </c>
      <c r="C24" s="10" t="s">
        <v>14</v>
      </c>
      <c r="D24" s="5">
        <v>0.795139</v>
      </c>
      <c r="E24" s="5">
        <v>0.798611</v>
      </c>
      <c r="F24" s="5">
        <v>0.826389</v>
      </c>
      <c r="G24" s="5">
        <v>0.831597</v>
      </c>
      <c r="K24" s="6"/>
    </row>
    <row r="25">
      <c r="A25" s="2" t="s">
        <v>16</v>
      </c>
      <c r="B25" s="2" t="s">
        <v>13</v>
      </c>
      <c r="C25" s="10" t="s">
        <v>14</v>
      </c>
      <c r="D25" s="5">
        <v>0.680556</v>
      </c>
      <c r="E25" s="5">
        <v>0.698785</v>
      </c>
      <c r="F25" s="5">
        <v>0.711806</v>
      </c>
      <c r="G25" s="5">
        <v>0.717014</v>
      </c>
      <c r="K25" s="6"/>
    </row>
    <row r="26">
      <c r="A26" s="2" t="s">
        <v>17</v>
      </c>
      <c r="B26" s="2" t="s">
        <v>13</v>
      </c>
      <c r="C26" s="10" t="s">
        <v>14</v>
      </c>
      <c r="D26" s="5">
        <v>0.704861</v>
      </c>
      <c r="E26" s="5">
        <v>0.699653</v>
      </c>
      <c r="F26" s="5">
        <v>0.728299</v>
      </c>
      <c r="G26" s="5">
        <v>0.726562</v>
      </c>
      <c r="K26" s="6"/>
    </row>
    <row r="27">
      <c r="A27" s="2" t="s">
        <v>12</v>
      </c>
      <c r="B27" s="2" t="s">
        <v>21</v>
      </c>
      <c r="C27" s="10" t="s">
        <v>14</v>
      </c>
      <c r="D27" s="5">
        <v>0.815104</v>
      </c>
      <c r="E27" s="5">
        <v>0.786458</v>
      </c>
      <c r="F27" s="5">
        <v>0.835069</v>
      </c>
      <c r="G27" s="5">
        <v>0.80816</v>
      </c>
      <c r="K27" s="6"/>
    </row>
    <row r="28">
      <c r="A28" s="2" t="s">
        <v>15</v>
      </c>
      <c r="B28" s="2" t="s">
        <v>21</v>
      </c>
      <c r="C28" s="10" t="s">
        <v>14</v>
      </c>
      <c r="D28" s="5">
        <v>0.788194</v>
      </c>
      <c r="E28" s="5">
        <v>0.787326</v>
      </c>
      <c r="F28" s="5">
        <v>0.815104</v>
      </c>
      <c r="G28" s="5">
        <v>0.815972</v>
      </c>
      <c r="K28" s="6"/>
    </row>
    <row r="29">
      <c r="A29" s="2" t="s">
        <v>16</v>
      </c>
      <c r="B29" s="2" t="s">
        <v>21</v>
      </c>
      <c r="C29" s="10" t="s">
        <v>14</v>
      </c>
      <c r="D29" s="5">
        <v>0.695312</v>
      </c>
      <c r="E29" s="5">
        <v>0.686632</v>
      </c>
      <c r="F29" s="5">
        <v>0.697049</v>
      </c>
      <c r="G29" s="5">
        <v>0.698785</v>
      </c>
      <c r="K29" s="6"/>
    </row>
    <row r="30">
      <c r="A30" s="1" t="s">
        <v>17</v>
      </c>
      <c r="B30" s="1" t="s">
        <v>21</v>
      </c>
      <c r="C30" s="10" t="s">
        <v>14</v>
      </c>
      <c r="D30" s="5">
        <v>0.686632</v>
      </c>
      <c r="E30" s="5">
        <v>0.689236</v>
      </c>
      <c r="F30" s="5">
        <v>0.69184</v>
      </c>
      <c r="G30" s="5">
        <v>0.698785</v>
      </c>
      <c r="K30" s="6"/>
    </row>
    <row r="31">
      <c r="A31" s="2" t="s">
        <v>70</v>
      </c>
      <c r="C31" s="10"/>
      <c r="D31" s="31">
        <f t="shared" ref="D31:G31" si="3">AVERAGE(D23:D30)</f>
        <v>0.749131875</v>
      </c>
      <c r="E31" s="31">
        <f t="shared" si="3"/>
        <v>0.74652775</v>
      </c>
      <c r="F31" s="31">
        <f t="shared" si="3"/>
        <v>0.767361125</v>
      </c>
      <c r="G31" s="31">
        <f t="shared" si="3"/>
        <v>0.765625</v>
      </c>
    </row>
    <row r="32">
      <c r="A32" s="3"/>
      <c r="B32" s="1"/>
      <c r="C32" s="2"/>
      <c r="D32" s="1"/>
      <c r="E32" s="2"/>
      <c r="F32" s="1"/>
      <c r="G32" s="3"/>
    </row>
    <row r="33">
      <c r="A33" s="3" t="s">
        <v>25</v>
      </c>
      <c r="B33" s="1" t="s">
        <v>26</v>
      </c>
      <c r="C33" s="2" t="s">
        <v>27</v>
      </c>
      <c r="D33" s="1" t="s">
        <v>28</v>
      </c>
      <c r="E33" s="2" t="s">
        <v>29</v>
      </c>
      <c r="F33" s="1"/>
      <c r="G33" s="3"/>
    </row>
    <row r="34">
      <c r="A34" s="12" t="s">
        <v>5</v>
      </c>
      <c r="B34" s="12" t="s">
        <v>6</v>
      </c>
      <c r="D34" s="1" t="s">
        <v>72</v>
      </c>
      <c r="E34" s="1" t="s">
        <v>73</v>
      </c>
      <c r="F34" s="1" t="s">
        <v>74</v>
      </c>
      <c r="G34" s="1" t="s">
        <v>75</v>
      </c>
      <c r="H34" s="1"/>
    </row>
    <row r="35">
      <c r="A35" s="3" t="s">
        <v>43</v>
      </c>
      <c r="B35" s="2" t="s">
        <v>13</v>
      </c>
      <c r="C35" s="3" t="s">
        <v>14</v>
      </c>
      <c r="D35" s="5">
        <v>0.984127</v>
      </c>
      <c r="E35" s="5">
        <v>0.968975</v>
      </c>
      <c r="F35" s="43">
        <v>0.984127</v>
      </c>
      <c r="G35" s="5">
        <v>0.968254</v>
      </c>
    </row>
    <row r="36">
      <c r="A36" s="3" t="s">
        <v>45</v>
      </c>
      <c r="B36" s="2" t="s">
        <v>13</v>
      </c>
      <c r="C36" s="3" t="s">
        <v>14</v>
      </c>
      <c r="D36" s="5">
        <v>1.0</v>
      </c>
      <c r="E36" s="5">
        <v>1.0</v>
      </c>
      <c r="F36" s="48">
        <v>1.0</v>
      </c>
      <c r="G36" s="5">
        <v>0.984127</v>
      </c>
    </row>
    <row r="37">
      <c r="A37" s="2" t="s">
        <v>16</v>
      </c>
      <c r="B37" s="2" t="s">
        <v>13</v>
      </c>
      <c r="C37" s="2" t="s">
        <v>14</v>
      </c>
      <c r="D37" s="5">
        <v>0.733045</v>
      </c>
      <c r="E37" s="5">
        <v>0.748918</v>
      </c>
      <c r="F37" s="31">
        <v>0.779221</v>
      </c>
      <c r="G37" s="5">
        <v>0.748918</v>
      </c>
    </row>
    <row r="38">
      <c r="A38" s="2" t="s">
        <v>46</v>
      </c>
      <c r="B38" s="2" t="s">
        <v>13</v>
      </c>
      <c r="C38" s="2" t="s">
        <v>14</v>
      </c>
      <c r="D38" s="5">
        <v>0.765512</v>
      </c>
      <c r="E38" s="5">
        <v>0.765512</v>
      </c>
      <c r="F38" s="31">
        <v>0.670274</v>
      </c>
      <c r="G38" s="5">
        <v>0.700577</v>
      </c>
    </row>
    <row r="39">
      <c r="A39" s="2" t="s">
        <v>70</v>
      </c>
      <c r="D39" s="35">
        <f t="shared" ref="D39:G39" si="4">AVERAGE(D35:D38)</f>
        <v>0.870671</v>
      </c>
      <c r="E39" s="35">
        <f t="shared" si="4"/>
        <v>0.87085125</v>
      </c>
      <c r="F39" s="46">
        <f t="shared" si="4"/>
        <v>0.8584055</v>
      </c>
      <c r="G39" s="35">
        <f t="shared" si="4"/>
        <v>0.850469</v>
      </c>
      <c r="K39" s="6"/>
    </row>
    <row r="40">
      <c r="A40" s="3"/>
      <c r="B40" s="3"/>
      <c r="C40" s="11"/>
      <c r="D40" s="1"/>
      <c r="E40" s="1"/>
      <c r="F40" s="1"/>
      <c r="K40" s="6"/>
    </row>
    <row r="41">
      <c r="A41" s="3" t="s">
        <v>49</v>
      </c>
      <c r="B41" s="3" t="s">
        <v>50</v>
      </c>
      <c r="C41" s="11" t="s">
        <v>51</v>
      </c>
      <c r="D41" s="1" t="s">
        <v>52</v>
      </c>
      <c r="E41" s="1" t="s">
        <v>29</v>
      </c>
      <c r="F41" s="1"/>
      <c r="K41" s="6"/>
    </row>
    <row r="42">
      <c r="A42" s="3" t="s">
        <v>5</v>
      </c>
      <c r="B42" s="2" t="s">
        <v>6</v>
      </c>
      <c r="C42" s="1" t="s">
        <v>7</v>
      </c>
      <c r="D42" s="1" t="s">
        <v>72</v>
      </c>
      <c r="E42" s="1" t="s">
        <v>73</v>
      </c>
      <c r="F42" s="1" t="s">
        <v>74</v>
      </c>
      <c r="G42" s="1" t="s">
        <v>75</v>
      </c>
      <c r="K42" s="6"/>
    </row>
    <row r="43">
      <c r="A43" s="1" t="s">
        <v>12</v>
      </c>
      <c r="B43" s="2" t="s">
        <v>13</v>
      </c>
      <c r="C43" s="3" t="s">
        <v>14</v>
      </c>
      <c r="D43" s="5">
        <v>0.511111</v>
      </c>
      <c r="E43" s="5">
        <v>0.511111</v>
      </c>
      <c r="F43" s="43">
        <v>0.644444</v>
      </c>
      <c r="G43" s="5">
        <v>0.488889</v>
      </c>
      <c r="K43" s="6"/>
    </row>
    <row r="44">
      <c r="A44" s="3" t="s">
        <v>45</v>
      </c>
      <c r="B44" s="2" t="s">
        <v>13</v>
      </c>
      <c r="C44" s="3" t="s">
        <v>14</v>
      </c>
      <c r="D44" s="5">
        <v>0.6</v>
      </c>
      <c r="E44" s="5">
        <v>0.622222</v>
      </c>
      <c r="F44" s="43">
        <v>0.733333</v>
      </c>
      <c r="G44" s="5">
        <v>0.688889</v>
      </c>
    </row>
    <row r="45">
      <c r="A45" s="2" t="s">
        <v>16</v>
      </c>
      <c r="B45" s="2" t="s">
        <v>13</v>
      </c>
      <c r="C45" s="3" t="s">
        <v>14</v>
      </c>
      <c r="D45" s="5">
        <v>0.422222</v>
      </c>
      <c r="E45" s="5">
        <v>0.4</v>
      </c>
      <c r="F45" s="31">
        <v>0.733333</v>
      </c>
      <c r="G45" s="5">
        <v>0.866667</v>
      </c>
    </row>
    <row r="46">
      <c r="A46" s="2" t="s">
        <v>46</v>
      </c>
      <c r="B46" s="2" t="s">
        <v>13</v>
      </c>
      <c r="C46" s="3" t="s">
        <v>14</v>
      </c>
      <c r="D46" s="5">
        <v>0.355556</v>
      </c>
      <c r="E46" s="5">
        <v>0.355556</v>
      </c>
      <c r="F46" s="31">
        <v>0.8</v>
      </c>
      <c r="G46" s="5">
        <v>0.8</v>
      </c>
      <c r="H46" s="1"/>
    </row>
    <row r="47">
      <c r="A47" s="1" t="s">
        <v>12</v>
      </c>
      <c r="B47" s="2" t="s">
        <v>21</v>
      </c>
      <c r="C47" s="3" t="s">
        <v>14</v>
      </c>
      <c r="D47" s="5">
        <v>0.511111</v>
      </c>
      <c r="E47" s="31">
        <v>0.577778</v>
      </c>
      <c r="F47" s="43">
        <v>0.622222</v>
      </c>
      <c r="G47" s="5">
        <v>0.488889</v>
      </c>
    </row>
    <row r="48">
      <c r="A48" s="1" t="s">
        <v>15</v>
      </c>
      <c r="B48" s="2" t="s">
        <v>21</v>
      </c>
      <c r="C48" s="3" t="s">
        <v>14</v>
      </c>
      <c r="D48" s="5">
        <v>0.622222</v>
      </c>
      <c r="E48" s="31">
        <v>0.644444</v>
      </c>
      <c r="F48" s="43">
        <v>0.733333</v>
      </c>
      <c r="G48" s="5">
        <v>0.711111</v>
      </c>
    </row>
    <row r="49">
      <c r="A49" s="2" t="s">
        <v>16</v>
      </c>
      <c r="B49" s="2" t="s">
        <v>21</v>
      </c>
      <c r="C49" s="3" t="s">
        <v>14</v>
      </c>
      <c r="D49" s="5">
        <v>0.533333</v>
      </c>
      <c r="E49" s="5">
        <v>0.466667</v>
      </c>
      <c r="F49" s="31">
        <v>0.822222</v>
      </c>
      <c r="G49" s="5">
        <v>0.822222</v>
      </c>
    </row>
    <row r="50">
      <c r="A50" s="2" t="s">
        <v>46</v>
      </c>
      <c r="B50" s="2" t="s">
        <v>21</v>
      </c>
      <c r="C50" s="3" t="s">
        <v>14</v>
      </c>
      <c r="D50" s="5">
        <v>0.466667</v>
      </c>
      <c r="E50" s="5">
        <v>0.466667</v>
      </c>
      <c r="F50" s="31">
        <v>0.888889</v>
      </c>
      <c r="G50" s="5">
        <v>0.888889</v>
      </c>
    </row>
    <row r="51">
      <c r="A51" s="2" t="s">
        <v>70</v>
      </c>
      <c r="D51" s="35">
        <f t="shared" ref="D51:G51" si="5">AVERAGE(D43:D50)</f>
        <v>0.50277775</v>
      </c>
      <c r="E51" s="35">
        <f t="shared" si="5"/>
        <v>0.505555625</v>
      </c>
      <c r="F51" s="46">
        <f t="shared" si="5"/>
        <v>0.747222</v>
      </c>
      <c r="G51" s="35">
        <f t="shared" si="5"/>
        <v>0.7194445</v>
      </c>
      <c r="K51" s="6"/>
    </row>
    <row r="52">
      <c r="A52" s="3"/>
      <c r="B52" s="3"/>
      <c r="C52" s="2"/>
      <c r="D52" s="1"/>
      <c r="E52" s="1"/>
      <c r="F52" s="1"/>
      <c r="G52" s="3"/>
      <c r="K52" s="6"/>
    </row>
    <row r="53">
      <c r="A53" s="3" t="s">
        <v>57</v>
      </c>
      <c r="B53" s="3" t="s">
        <v>58</v>
      </c>
      <c r="C53" s="2" t="s">
        <v>59</v>
      </c>
      <c r="D53" s="1" t="s">
        <v>28</v>
      </c>
      <c r="E53" s="1" t="s">
        <v>29</v>
      </c>
      <c r="F53" s="1"/>
      <c r="G53" s="3"/>
      <c r="K53" s="6"/>
    </row>
    <row r="54">
      <c r="A54" s="3" t="s">
        <v>5</v>
      </c>
      <c r="B54" s="3" t="s">
        <v>6</v>
      </c>
      <c r="C54" s="2" t="s">
        <v>7</v>
      </c>
      <c r="D54" s="1" t="s">
        <v>72</v>
      </c>
      <c r="E54" s="1" t="s">
        <v>73</v>
      </c>
      <c r="F54" s="1" t="s">
        <v>74</v>
      </c>
      <c r="G54" s="1" t="s">
        <v>75</v>
      </c>
      <c r="K54" s="6"/>
    </row>
    <row r="55">
      <c r="A55" s="3" t="s">
        <v>43</v>
      </c>
      <c r="B55" s="2" t="s">
        <v>13</v>
      </c>
      <c r="C55" s="3" t="s">
        <v>14</v>
      </c>
      <c r="D55" s="5">
        <v>0.85419</v>
      </c>
      <c r="E55" s="5">
        <v>0.850606</v>
      </c>
      <c r="F55" s="43">
        <v>0.850683</v>
      </c>
      <c r="G55" s="5">
        <v>0.84359</v>
      </c>
      <c r="K55" s="6"/>
    </row>
    <row r="56">
      <c r="A56" s="3" t="s">
        <v>45</v>
      </c>
      <c r="B56" s="2" t="s">
        <v>13</v>
      </c>
      <c r="C56" s="3" t="s">
        <v>14</v>
      </c>
      <c r="D56" s="5">
        <v>0.886067</v>
      </c>
      <c r="E56" s="5">
        <v>0.896706</v>
      </c>
      <c r="F56" s="43">
        <v>0.907458</v>
      </c>
      <c r="G56" s="5">
        <v>0.903874</v>
      </c>
      <c r="K56" s="6"/>
    </row>
    <row r="57">
      <c r="A57" s="2" t="s">
        <v>16</v>
      </c>
      <c r="B57" s="2" t="s">
        <v>13</v>
      </c>
      <c r="C57" s="2" t="s">
        <v>14</v>
      </c>
      <c r="D57" s="5">
        <v>0.700869</v>
      </c>
      <c r="E57" s="5">
        <v>0.718638</v>
      </c>
      <c r="F57" s="31">
        <v>0.726264</v>
      </c>
      <c r="G57" s="5">
        <v>0.719096</v>
      </c>
      <c r="K57" s="6"/>
    </row>
    <row r="58">
      <c r="A58" s="2" t="s">
        <v>46</v>
      </c>
      <c r="B58" s="2" t="s">
        <v>13</v>
      </c>
      <c r="C58" s="2" t="s">
        <v>14</v>
      </c>
      <c r="D58" s="5">
        <v>0.711813</v>
      </c>
      <c r="E58" s="5">
        <v>0.708228</v>
      </c>
      <c r="F58" s="31">
        <v>0.711965</v>
      </c>
      <c r="G58" s="5">
        <v>0.715549</v>
      </c>
      <c r="K58" s="6"/>
    </row>
    <row r="59">
      <c r="A59" s="2" t="s">
        <v>70</v>
      </c>
      <c r="D59" s="35">
        <f t="shared" ref="D59:G59" si="6">AVERAGE(D55:D58)</f>
        <v>0.78823475</v>
      </c>
      <c r="E59" s="35">
        <f t="shared" si="6"/>
        <v>0.7935445</v>
      </c>
      <c r="F59" s="46">
        <f t="shared" si="6"/>
        <v>0.7990925</v>
      </c>
      <c r="G59" s="35">
        <f t="shared" si="6"/>
        <v>0.79552725</v>
      </c>
      <c r="K59" s="6"/>
    </row>
    <row r="60">
      <c r="A60" s="3"/>
      <c r="B60" s="3"/>
      <c r="C60" s="11"/>
      <c r="D60" s="1"/>
      <c r="E60" s="1"/>
      <c r="F60" s="1"/>
    </row>
    <row r="62">
      <c r="A62" s="2" t="s">
        <v>76</v>
      </c>
    </row>
    <row r="63">
      <c r="A63" s="2" t="s">
        <v>77</v>
      </c>
      <c r="B63" s="2" t="s">
        <v>78</v>
      </c>
      <c r="C63" s="2" t="s">
        <v>6</v>
      </c>
      <c r="D63" s="2" t="s">
        <v>79</v>
      </c>
      <c r="E63" s="2" t="s">
        <v>80</v>
      </c>
      <c r="F63" s="2" t="s">
        <v>81</v>
      </c>
      <c r="G63" s="2" t="s">
        <v>10</v>
      </c>
      <c r="H63" s="2" t="s">
        <v>11</v>
      </c>
      <c r="I63" s="2" t="s">
        <v>82</v>
      </c>
      <c r="J63" s="2" t="s">
        <v>83</v>
      </c>
      <c r="K63" s="2" t="s">
        <v>84</v>
      </c>
    </row>
    <row r="64">
      <c r="A64" s="2" t="s">
        <v>85</v>
      </c>
      <c r="B64" s="2" t="s">
        <v>74</v>
      </c>
      <c r="C64" s="2" t="s">
        <v>13</v>
      </c>
      <c r="D64" s="2" t="s">
        <v>15</v>
      </c>
      <c r="E64" s="31">
        <v>0.907458</v>
      </c>
      <c r="F64" s="31">
        <v>0.900095</v>
      </c>
      <c r="G64" s="31">
        <v>0.907458</v>
      </c>
      <c r="H64" s="31">
        <v>0.899188</v>
      </c>
      <c r="I64" s="2">
        <v>7393.0</v>
      </c>
      <c r="J64" s="2">
        <v>22283.0</v>
      </c>
      <c r="K64" s="50">
        <f t="shared" ref="K64:K73" si="7">1-(I64/J64)</f>
        <v>0.6682224117</v>
      </c>
    </row>
    <row r="65">
      <c r="A65" s="2" t="s">
        <v>86</v>
      </c>
      <c r="B65" s="2" t="s">
        <v>74</v>
      </c>
      <c r="C65" s="2" t="s">
        <v>21</v>
      </c>
      <c r="D65" s="2" t="s">
        <v>46</v>
      </c>
      <c r="E65" s="31">
        <v>0.888889</v>
      </c>
      <c r="F65" s="31">
        <v>0.877249</v>
      </c>
      <c r="G65" s="31">
        <v>0.888889</v>
      </c>
      <c r="H65" s="31">
        <v>0.877151</v>
      </c>
      <c r="I65" s="2">
        <v>4.0</v>
      </c>
      <c r="J65" s="2">
        <v>52200.0</v>
      </c>
      <c r="K65" s="50">
        <f t="shared" si="7"/>
        <v>0.9999233716</v>
      </c>
    </row>
    <row r="66">
      <c r="A66" s="2" t="s">
        <v>87</v>
      </c>
      <c r="B66" s="2" t="s">
        <v>88</v>
      </c>
      <c r="C66" s="2" t="s">
        <v>13</v>
      </c>
      <c r="D66" s="2" t="s">
        <v>15</v>
      </c>
      <c r="E66" s="5">
        <v>1.0</v>
      </c>
      <c r="F66" s="5">
        <v>1.0</v>
      </c>
      <c r="G66" s="5">
        <v>1.0</v>
      </c>
      <c r="H66" s="5">
        <v>1.0</v>
      </c>
      <c r="I66" s="2">
        <v>375.0</v>
      </c>
      <c r="J66" s="2">
        <v>22283.0</v>
      </c>
      <c r="K66" s="50">
        <f t="shared" si="7"/>
        <v>0.9831710272</v>
      </c>
    </row>
    <row r="67">
      <c r="A67" s="2" t="s">
        <v>89</v>
      </c>
      <c r="B67" s="2" t="s">
        <v>74</v>
      </c>
      <c r="C67" s="2" t="s">
        <v>21</v>
      </c>
      <c r="D67" s="2" t="s">
        <v>12</v>
      </c>
      <c r="E67" s="5">
        <v>0.835069</v>
      </c>
      <c r="F67" s="5">
        <v>0.837751</v>
      </c>
      <c r="G67" s="5">
        <v>0.835069</v>
      </c>
      <c r="H67" s="5">
        <v>0.823262</v>
      </c>
      <c r="I67" s="2">
        <v>867.0</v>
      </c>
      <c r="J67" s="2">
        <v>1480.0</v>
      </c>
      <c r="K67" s="50">
        <f t="shared" si="7"/>
        <v>0.4141891892</v>
      </c>
    </row>
    <row r="68">
      <c r="A68" s="2" t="s">
        <v>90</v>
      </c>
      <c r="B68" s="2" t="s">
        <v>88</v>
      </c>
      <c r="C68" s="2" t="s">
        <v>13</v>
      </c>
      <c r="D68" s="2" t="s">
        <v>15</v>
      </c>
      <c r="E68" s="5">
        <v>0.877387</v>
      </c>
      <c r="F68" s="5">
        <v>0.880824</v>
      </c>
      <c r="G68" s="5">
        <v>0.877387</v>
      </c>
      <c r="H68" s="5">
        <v>0.877174</v>
      </c>
      <c r="I68" s="2">
        <v>4537.0</v>
      </c>
      <c r="J68" s="2">
        <v>54675.0</v>
      </c>
      <c r="K68" s="50">
        <f t="shared" si="7"/>
        <v>0.9170187471</v>
      </c>
    </row>
    <row r="69">
      <c r="A69" s="2" t="s">
        <v>91</v>
      </c>
      <c r="B69" s="2" t="s">
        <v>74</v>
      </c>
      <c r="C69" s="2" t="s">
        <v>13</v>
      </c>
      <c r="D69" s="2" t="s">
        <v>15</v>
      </c>
      <c r="E69" s="5">
        <v>0.990826</v>
      </c>
      <c r="F69" s="5">
        <v>0.990938</v>
      </c>
      <c r="G69" s="5">
        <v>0.990826</v>
      </c>
      <c r="H69" s="5">
        <v>0.990825</v>
      </c>
      <c r="I69" s="2">
        <v>18422.0</v>
      </c>
      <c r="J69" s="2">
        <v>54675.0</v>
      </c>
      <c r="K69" s="50">
        <f t="shared" si="7"/>
        <v>0.6630635574</v>
      </c>
    </row>
    <row r="70">
      <c r="A70" s="2" t="s">
        <v>92</v>
      </c>
      <c r="B70" s="2" t="s">
        <v>83</v>
      </c>
      <c r="C70" s="2" t="s">
        <v>21</v>
      </c>
      <c r="D70" s="2" t="s">
        <v>12</v>
      </c>
      <c r="E70" s="5">
        <v>0.967059</v>
      </c>
      <c r="F70" s="5">
        <v>0.968735</v>
      </c>
      <c r="G70" s="5">
        <v>0.967059</v>
      </c>
      <c r="H70" s="5">
        <v>0.966108</v>
      </c>
      <c r="I70" s="2">
        <v>54675.0</v>
      </c>
      <c r="J70" s="2">
        <v>54675.0</v>
      </c>
      <c r="K70" s="50">
        <f t="shared" si="7"/>
        <v>0</v>
      </c>
    </row>
    <row r="71">
      <c r="A71" s="2" t="s">
        <v>93</v>
      </c>
      <c r="B71" s="2" t="s">
        <v>74</v>
      </c>
      <c r="C71" s="2" t="s">
        <v>13</v>
      </c>
      <c r="D71" s="2" t="s">
        <v>12</v>
      </c>
      <c r="E71" s="31">
        <v>0.831155</v>
      </c>
      <c r="F71" s="31">
        <v>0.716853</v>
      </c>
      <c r="G71" s="31">
        <v>0.831155</v>
      </c>
      <c r="H71" s="31">
        <v>0.764272</v>
      </c>
      <c r="I71" s="2">
        <v>2818.0</v>
      </c>
      <c r="J71" s="2">
        <v>18929.0</v>
      </c>
      <c r="K71" s="50">
        <f t="shared" si="7"/>
        <v>0.851127899</v>
      </c>
    </row>
    <row r="72">
      <c r="A72" s="2" t="s">
        <v>94</v>
      </c>
      <c r="B72" s="2" t="s">
        <v>74</v>
      </c>
      <c r="C72" s="2" t="s">
        <v>13</v>
      </c>
      <c r="D72" s="2" t="s">
        <v>15</v>
      </c>
      <c r="E72" s="31">
        <v>0.838259</v>
      </c>
      <c r="F72" s="31">
        <v>0.873834</v>
      </c>
      <c r="G72" s="31">
        <v>0.838259</v>
      </c>
      <c r="H72" s="31">
        <v>0.827812</v>
      </c>
      <c r="I72" s="2">
        <v>12361.0</v>
      </c>
      <c r="J72" s="2">
        <v>33467.0</v>
      </c>
      <c r="K72" s="50">
        <f t="shared" si="7"/>
        <v>0.6306510891</v>
      </c>
    </row>
    <row r="73">
      <c r="A73" s="2" t="s">
        <v>95</v>
      </c>
      <c r="B73" s="2" t="s">
        <v>88</v>
      </c>
      <c r="C73" s="2" t="s">
        <v>13</v>
      </c>
      <c r="D73" s="2" t="s">
        <v>15</v>
      </c>
      <c r="E73" s="5">
        <v>0.961593</v>
      </c>
      <c r="F73" s="5">
        <v>0.96442</v>
      </c>
      <c r="G73" s="5">
        <v>0.961593</v>
      </c>
      <c r="H73" s="5">
        <v>0.961842</v>
      </c>
      <c r="I73" s="2">
        <v>1156.0</v>
      </c>
      <c r="J73" s="2">
        <v>54675.0</v>
      </c>
      <c r="K73" s="50">
        <f t="shared" si="7"/>
        <v>0.9788568816</v>
      </c>
    </row>
  </sheetData>
  <mergeCells count="1">
    <mergeCell ref="A62:S6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75"/>
    <col customWidth="1" min="3" max="3" width="12.5"/>
    <col customWidth="1" min="4" max="7" width="5.13"/>
    <col customWidth="1" min="8" max="8" width="7.63"/>
    <col customWidth="1" min="9" max="12" width="5.13"/>
    <col customWidth="1" min="13" max="13" width="7.63"/>
    <col customWidth="1" min="14" max="17" width="5.13"/>
    <col customWidth="1" min="18" max="18" width="7.63"/>
    <col customWidth="1" min="19" max="21" width="5.13"/>
    <col customWidth="1" min="22" max="22" width="4.75"/>
    <col customWidth="1" min="23" max="23" width="7.63"/>
  </cols>
  <sheetData>
    <row r="1">
      <c r="A1" s="51" t="s">
        <v>96</v>
      </c>
      <c r="B1" s="51" t="s">
        <v>31</v>
      </c>
      <c r="C1" s="51" t="s">
        <v>97</v>
      </c>
      <c r="D1" s="52" t="s">
        <v>83</v>
      </c>
      <c r="E1" s="53"/>
      <c r="F1" s="53"/>
      <c r="G1" s="53"/>
      <c r="H1" s="54"/>
      <c r="I1" s="52" t="s">
        <v>98</v>
      </c>
      <c r="J1" s="53"/>
      <c r="K1" s="53"/>
      <c r="L1" s="53"/>
      <c r="M1" s="54"/>
      <c r="N1" s="52" t="s">
        <v>99</v>
      </c>
      <c r="O1" s="53"/>
      <c r="P1" s="53"/>
      <c r="Q1" s="53"/>
      <c r="R1" s="54"/>
      <c r="S1" s="52" t="s">
        <v>100</v>
      </c>
      <c r="T1" s="53"/>
      <c r="U1" s="53"/>
      <c r="V1" s="53"/>
      <c r="W1" s="54"/>
    </row>
    <row r="2">
      <c r="A2" s="55"/>
      <c r="B2" s="55"/>
      <c r="C2" s="55"/>
      <c r="D2" s="56" t="s">
        <v>8</v>
      </c>
      <c r="E2" s="56" t="s">
        <v>9</v>
      </c>
      <c r="F2" s="56" t="s">
        <v>101</v>
      </c>
      <c r="G2" s="56" t="s">
        <v>102</v>
      </c>
      <c r="H2" s="56" t="s">
        <v>66</v>
      </c>
      <c r="I2" s="56" t="s">
        <v>8</v>
      </c>
      <c r="J2" s="56" t="s">
        <v>9</v>
      </c>
      <c r="K2" s="56" t="s">
        <v>101</v>
      </c>
      <c r="L2" s="56" t="s">
        <v>102</v>
      </c>
      <c r="M2" s="56" t="s">
        <v>66</v>
      </c>
      <c r="N2" s="56" t="s">
        <v>8</v>
      </c>
      <c r="O2" s="56" t="s">
        <v>9</v>
      </c>
      <c r="P2" s="56" t="s">
        <v>101</v>
      </c>
      <c r="Q2" s="56" t="s">
        <v>102</v>
      </c>
      <c r="R2" s="56" t="s">
        <v>66</v>
      </c>
      <c r="S2" s="56" t="s">
        <v>8</v>
      </c>
      <c r="T2" s="56" t="s">
        <v>9</v>
      </c>
      <c r="U2" s="56" t="s">
        <v>101</v>
      </c>
      <c r="V2" s="56" t="s">
        <v>102</v>
      </c>
      <c r="W2" s="56" t="s">
        <v>66</v>
      </c>
    </row>
    <row r="3">
      <c r="A3" s="56" t="s">
        <v>103</v>
      </c>
      <c r="B3" s="56" t="s">
        <v>37</v>
      </c>
      <c r="C3" s="56" t="s">
        <v>12</v>
      </c>
      <c r="D3" s="57">
        <v>0.977064</v>
      </c>
      <c r="E3" s="57">
        <v>0.978232</v>
      </c>
      <c r="F3" s="57">
        <v>0.977064</v>
      </c>
      <c r="G3" s="57">
        <v>0.977268</v>
      </c>
      <c r="H3" s="58">
        <v>54675.0</v>
      </c>
      <c r="I3" s="57">
        <v>0.970948</v>
      </c>
      <c r="J3" s="57">
        <v>0.971154</v>
      </c>
      <c r="K3" s="57">
        <v>0.970948</v>
      </c>
      <c r="L3" s="57">
        <v>0.970935</v>
      </c>
      <c r="M3" s="58">
        <v>28887.0</v>
      </c>
      <c r="N3" s="57">
        <v>0.981651</v>
      </c>
      <c r="O3" s="57">
        <v>0.982701</v>
      </c>
      <c r="P3" s="57">
        <v>0.981651</v>
      </c>
      <c r="Q3" s="57">
        <v>0.981832</v>
      </c>
      <c r="R3" s="56">
        <v>4279.0</v>
      </c>
      <c r="S3" s="59">
        <v>0.978593</v>
      </c>
      <c r="T3" s="59">
        <v>0.979077</v>
      </c>
      <c r="U3" s="59">
        <v>0.978593</v>
      </c>
      <c r="V3" s="59">
        <v>0.978653</v>
      </c>
      <c r="W3" s="56">
        <v>3172.0</v>
      </c>
    </row>
    <row r="4">
      <c r="A4" s="56" t="s">
        <v>103</v>
      </c>
      <c r="B4" s="56" t="s">
        <v>37</v>
      </c>
      <c r="C4" s="56" t="s">
        <v>15</v>
      </c>
      <c r="D4" s="60">
        <v>0.989297</v>
      </c>
      <c r="E4" s="60">
        <v>0.9895</v>
      </c>
      <c r="F4" s="60">
        <v>0.989297</v>
      </c>
      <c r="G4" s="60">
        <v>0.989314</v>
      </c>
      <c r="H4" s="58">
        <v>54675.0</v>
      </c>
      <c r="I4" s="60">
        <v>0.989297</v>
      </c>
      <c r="J4" s="60">
        <v>0.989605</v>
      </c>
      <c r="K4" s="60">
        <v>0.989297</v>
      </c>
      <c r="L4" s="60">
        <v>0.989351</v>
      </c>
      <c r="M4" s="58">
        <v>28887.0</v>
      </c>
      <c r="N4" s="61">
        <v>0.990826</v>
      </c>
      <c r="O4" s="61">
        <v>0.990938</v>
      </c>
      <c r="P4" s="61">
        <v>0.990826</v>
      </c>
      <c r="Q4" s="61">
        <v>0.990825</v>
      </c>
      <c r="R4" s="62">
        <v>18422.0</v>
      </c>
      <c r="S4" s="63">
        <v>0.987768</v>
      </c>
      <c r="T4" s="63">
        <v>0.988109</v>
      </c>
      <c r="U4" s="63">
        <v>0.988</v>
      </c>
      <c r="V4" s="63">
        <v>0.98781</v>
      </c>
      <c r="W4" s="56">
        <v>9099.0</v>
      </c>
    </row>
    <row r="5">
      <c r="A5" s="56" t="s">
        <v>103</v>
      </c>
      <c r="B5" s="56" t="s">
        <v>37</v>
      </c>
      <c r="C5" s="56" t="s">
        <v>16</v>
      </c>
      <c r="D5" s="57">
        <v>0.964832</v>
      </c>
      <c r="E5" s="57">
        <v>0.965329</v>
      </c>
      <c r="F5" s="57">
        <v>0.964832</v>
      </c>
      <c r="G5" s="57">
        <v>0.964967</v>
      </c>
      <c r="H5" s="58">
        <v>54675.0</v>
      </c>
      <c r="I5" s="57">
        <v>0.915902</v>
      </c>
      <c r="J5" s="57">
        <v>0.915767</v>
      </c>
      <c r="K5" s="57">
        <v>0.915902</v>
      </c>
      <c r="L5" s="57">
        <v>0.915474</v>
      </c>
      <c r="M5" s="58">
        <v>28887.0</v>
      </c>
      <c r="N5" s="57">
        <v>0.960245</v>
      </c>
      <c r="O5" s="57">
        <v>0.960246</v>
      </c>
      <c r="P5" s="57">
        <v>0.960245</v>
      </c>
      <c r="Q5" s="57">
        <v>0.960166</v>
      </c>
      <c r="R5" s="58">
        <v>8.0</v>
      </c>
      <c r="S5" s="63">
        <v>0.987768</v>
      </c>
      <c r="T5" s="63">
        <v>0.988109</v>
      </c>
      <c r="U5" s="63">
        <v>0.987768</v>
      </c>
      <c r="V5" s="63">
        <v>0.98781</v>
      </c>
      <c r="W5" s="58">
        <v>17.0</v>
      </c>
    </row>
    <row r="6">
      <c r="A6" s="56" t="s">
        <v>103</v>
      </c>
      <c r="B6" s="56" t="s">
        <v>37</v>
      </c>
      <c r="C6" s="56" t="s">
        <v>17</v>
      </c>
      <c r="D6" s="57">
        <v>0.95107</v>
      </c>
      <c r="E6" s="57">
        <v>0.951467</v>
      </c>
      <c r="F6" s="57">
        <v>0.95107</v>
      </c>
      <c r="G6" s="57">
        <v>0.950545</v>
      </c>
      <c r="H6" s="58">
        <v>54675.0</v>
      </c>
      <c r="I6" s="57">
        <v>0.905199</v>
      </c>
      <c r="J6" s="57">
        <v>0.904911</v>
      </c>
      <c r="K6" s="57">
        <v>0.905199</v>
      </c>
      <c r="L6" s="57">
        <v>0.90482</v>
      </c>
      <c r="M6" s="58">
        <v>28887.0</v>
      </c>
      <c r="N6" s="57">
        <v>0.95107</v>
      </c>
      <c r="O6" s="57">
        <v>0.951467</v>
      </c>
      <c r="P6" s="57">
        <v>0.95107</v>
      </c>
      <c r="Q6" s="57">
        <v>0.950545</v>
      </c>
      <c r="R6" s="58">
        <v>8.0</v>
      </c>
      <c r="S6" s="59">
        <v>0.906728</v>
      </c>
      <c r="T6" s="59">
        <v>0.906214</v>
      </c>
      <c r="U6" s="59">
        <v>0.906728</v>
      </c>
      <c r="V6" s="59">
        <v>0.906234</v>
      </c>
      <c r="W6" s="58">
        <v>17.0</v>
      </c>
    </row>
    <row r="7">
      <c r="A7" s="56" t="s">
        <v>104</v>
      </c>
      <c r="B7" s="56" t="s">
        <v>37</v>
      </c>
      <c r="C7" s="56" t="s">
        <v>12</v>
      </c>
      <c r="D7" s="57">
        <v>0.825863</v>
      </c>
      <c r="E7" s="57">
        <v>0.819668</v>
      </c>
      <c r="F7" s="57">
        <v>0.825863</v>
      </c>
      <c r="G7" s="57">
        <v>0.798863</v>
      </c>
      <c r="H7" s="58">
        <v>54675.0</v>
      </c>
      <c r="I7" s="57">
        <v>0.788171</v>
      </c>
      <c r="J7" s="57">
        <v>0.754842</v>
      </c>
      <c r="K7" s="57">
        <v>0.788171</v>
      </c>
      <c r="L7" s="57">
        <v>0.745234</v>
      </c>
      <c r="M7" s="58">
        <v>31728.0</v>
      </c>
      <c r="N7" s="57">
        <v>0.858304</v>
      </c>
      <c r="O7" s="57">
        <v>0.859039</v>
      </c>
      <c r="P7" s="57">
        <v>0.858304</v>
      </c>
      <c r="Q7" s="57">
        <v>0.842669</v>
      </c>
      <c r="R7" s="56">
        <v>8105.0</v>
      </c>
      <c r="S7" s="57">
        <v>0.83254</v>
      </c>
      <c r="T7" s="57">
        <v>0.819933</v>
      </c>
      <c r="U7" s="57">
        <v>0.83254</v>
      </c>
      <c r="V7" s="57">
        <v>0.806283</v>
      </c>
      <c r="W7" s="56">
        <v>4740.0</v>
      </c>
    </row>
    <row r="8">
      <c r="A8" s="56" t="s">
        <v>104</v>
      </c>
      <c r="B8" s="56" t="s">
        <v>37</v>
      </c>
      <c r="C8" s="56" t="s">
        <v>15</v>
      </c>
      <c r="D8" s="57">
        <v>0.872612</v>
      </c>
      <c r="E8" s="57">
        <v>0.876061</v>
      </c>
      <c r="F8" s="57">
        <v>0.872612</v>
      </c>
      <c r="G8" s="57">
        <v>0.872028</v>
      </c>
      <c r="H8" s="58">
        <v>54675.0</v>
      </c>
      <c r="I8" s="60">
        <v>0.875955</v>
      </c>
      <c r="J8" s="60">
        <v>0.87892</v>
      </c>
      <c r="K8" s="60">
        <v>0.875955</v>
      </c>
      <c r="L8" s="60">
        <v>0.875535</v>
      </c>
      <c r="M8" s="58">
        <v>31728.0</v>
      </c>
      <c r="N8" s="57">
        <v>0.871658</v>
      </c>
      <c r="O8" s="57">
        <v>0.875171</v>
      </c>
      <c r="P8" s="57">
        <v>0.871658</v>
      </c>
      <c r="Q8" s="57">
        <v>0.87109</v>
      </c>
      <c r="R8" s="56">
        <v>12534.0</v>
      </c>
      <c r="S8" s="61">
        <v>0.877387</v>
      </c>
      <c r="T8" s="61">
        <v>0.880824</v>
      </c>
      <c r="U8" s="61">
        <v>0.877387</v>
      </c>
      <c r="V8" s="61">
        <v>0.877174</v>
      </c>
      <c r="W8" s="62">
        <v>4537.0</v>
      </c>
    </row>
    <row r="9">
      <c r="A9" s="56" t="s">
        <v>104</v>
      </c>
      <c r="B9" s="56" t="s">
        <v>37</v>
      </c>
      <c r="C9" s="56" t="s">
        <v>16</v>
      </c>
      <c r="D9" s="57">
        <v>0.767658</v>
      </c>
      <c r="E9" s="57">
        <v>0.769503</v>
      </c>
      <c r="F9" s="57">
        <v>0.767658</v>
      </c>
      <c r="G9" s="57">
        <v>0.765671</v>
      </c>
      <c r="H9" s="58">
        <v>54675.0</v>
      </c>
      <c r="I9" s="57">
        <v>0.71706</v>
      </c>
      <c r="J9" s="57">
        <v>0.723805</v>
      </c>
      <c r="K9" s="57">
        <v>0.71706</v>
      </c>
      <c r="L9" s="57">
        <v>0.71768</v>
      </c>
      <c r="M9" s="58">
        <v>31728.0</v>
      </c>
      <c r="N9" s="57">
        <v>0.761931</v>
      </c>
      <c r="O9" s="57">
        <v>0.768201</v>
      </c>
      <c r="P9" s="57">
        <v>0.761931</v>
      </c>
      <c r="Q9" s="57">
        <v>0.761796</v>
      </c>
      <c r="R9" s="56">
        <v>154.0</v>
      </c>
      <c r="S9" s="57">
        <v>0.722788</v>
      </c>
      <c r="T9" s="57">
        <v>0.727208</v>
      </c>
      <c r="U9" s="57">
        <v>0.722788</v>
      </c>
      <c r="V9" s="57">
        <v>0.722726</v>
      </c>
      <c r="W9" s="56">
        <v>180.0</v>
      </c>
    </row>
    <row r="10">
      <c r="A10" s="56" t="s">
        <v>104</v>
      </c>
      <c r="B10" s="56" t="s">
        <v>37</v>
      </c>
      <c r="C10" s="56" t="s">
        <v>17</v>
      </c>
      <c r="D10" s="57">
        <v>0.765275</v>
      </c>
      <c r="E10" s="57">
        <v>0.767875</v>
      </c>
      <c r="F10" s="57">
        <v>0.765275</v>
      </c>
      <c r="G10" s="57">
        <v>0.763485</v>
      </c>
      <c r="H10" s="58">
        <v>54675.0</v>
      </c>
      <c r="I10" s="57">
        <v>0.721355</v>
      </c>
      <c r="J10" s="57">
        <v>0.724283</v>
      </c>
      <c r="K10" s="57">
        <v>0.721355</v>
      </c>
      <c r="L10" s="57">
        <v>0.720635</v>
      </c>
      <c r="M10" s="58">
        <v>31728.0</v>
      </c>
      <c r="N10" s="57">
        <v>0.764796</v>
      </c>
      <c r="O10" s="57">
        <v>0.770914</v>
      </c>
      <c r="P10" s="57">
        <v>0.764796</v>
      </c>
      <c r="Q10" s="57">
        <v>0.764983</v>
      </c>
      <c r="R10" s="56">
        <v>154.0</v>
      </c>
      <c r="S10" s="57">
        <v>0.723265</v>
      </c>
      <c r="T10" s="57">
        <v>0.7262</v>
      </c>
      <c r="U10" s="57">
        <v>0.723265</v>
      </c>
      <c r="V10" s="57">
        <v>0.721881</v>
      </c>
      <c r="W10" s="56">
        <v>185.0</v>
      </c>
    </row>
    <row r="11">
      <c r="A11" s="56" t="s">
        <v>104</v>
      </c>
      <c r="B11" s="56" t="s">
        <v>21</v>
      </c>
      <c r="C11" s="56" t="s">
        <v>12</v>
      </c>
      <c r="D11" s="57">
        <v>0.816313</v>
      </c>
      <c r="E11" s="57">
        <v>0.834192</v>
      </c>
      <c r="F11" s="57">
        <v>0.816313</v>
      </c>
      <c r="G11" s="57">
        <v>0.793464</v>
      </c>
      <c r="H11" s="58">
        <v>54675.0</v>
      </c>
      <c r="I11" s="57">
        <v>0.766696</v>
      </c>
      <c r="J11" s="57">
        <v>0.741218</v>
      </c>
      <c r="K11" s="57">
        <v>0.766696</v>
      </c>
      <c r="L11" s="57">
        <v>0.728231</v>
      </c>
      <c r="M11" s="58">
        <v>31728.0</v>
      </c>
      <c r="N11" s="57">
        <v>0.847806</v>
      </c>
      <c r="O11" s="57">
        <v>0.858343</v>
      </c>
      <c r="P11" s="57">
        <v>0.847806</v>
      </c>
      <c r="Q11" s="57">
        <v>0.835337</v>
      </c>
      <c r="R11" s="56">
        <v>24981.0</v>
      </c>
      <c r="S11" s="57">
        <v>0.809636</v>
      </c>
      <c r="T11" s="57">
        <v>0.79497</v>
      </c>
      <c r="U11" s="57">
        <v>0.809636</v>
      </c>
      <c r="V11" s="57">
        <v>0.779666</v>
      </c>
      <c r="W11" s="56">
        <v>14481.0</v>
      </c>
    </row>
    <row r="12">
      <c r="A12" s="56" t="s">
        <v>104</v>
      </c>
      <c r="B12" s="56" t="s">
        <v>21</v>
      </c>
      <c r="C12" s="56" t="s">
        <v>15</v>
      </c>
      <c r="D12" s="60">
        <v>0.874521</v>
      </c>
      <c r="E12" s="60">
        <v>0.876728</v>
      </c>
      <c r="F12" s="60">
        <v>0.874521</v>
      </c>
      <c r="G12" s="60">
        <v>0.873571</v>
      </c>
      <c r="H12" s="58">
        <v>54675.0</v>
      </c>
      <c r="I12" s="57">
        <v>0.872137</v>
      </c>
      <c r="J12" s="57">
        <v>0.874669</v>
      </c>
      <c r="K12" s="57">
        <v>0.872137</v>
      </c>
      <c r="L12" s="57">
        <v>0.871539</v>
      </c>
      <c r="M12" s="58">
        <v>31728.0</v>
      </c>
      <c r="N12" s="60">
        <v>0.874044</v>
      </c>
      <c r="O12" s="60">
        <v>0.876168</v>
      </c>
      <c r="P12" s="60">
        <v>0.874044</v>
      </c>
      <c r="Q12" s="60">
        <v>0.873083</v>
      </c>
      <c r="R12" s="56">
        <v>17066.0</v>
      </c>
      <c r="S12" s="57">
        <v>0.87166</v>
      </c>
      <c r="T12" s="57">
        <v>0.874546</v>
      </c>
      <c r="U12" s="57">
        <v>0.87166</v>
      </c>
      <c r="V12" s="57">
        <v>0.871172</v>
      </c>
      <c r="W12" s="56">
        <v>9205.0</v>
      </c>
    </row>
    <row r="13">
      <c r="A13" s="56" t="s">
        <v>104</v>
      </c>
      <c r="B13" s="56" t="s">
        <v>21</v>
      </c>
      <c r="C13" s="56" t="s">
        <v>16</v>
      </c>
      <c r="D13" s="57">
        <v>0.758588</v>
      </c>
      <c r="E13" s="57">
        <v>0.761541</v>
      </c>
      <c r="F13" s="57">
        <v>0.758588</v>
      </c>
      <c r="G13" s="57">
        <v>0.755975</v>
      </c>
      <c r="H13" s="58">
        <v>54675.0</v>
      </c>
      <c r="I13" s="57">
        <v>0.704199</v>
      </c>
      <c r="J13" s="57">
        <v>0.708445</v>
      </c>
      <c r="K13" s="57">
        <v>0.704199</v>
      </c>
      <c r="L13" s="57">
        <v>0.703657</v>
      </c>
      <c r="M13" s="58">
        <v>31728.0</v>
      </c>
      <c r="N13" s="57">
        <v>0.757157</v>
      </c>
      <c r="O13" s="57">
        <v>0.759998</v>
      </c>
      <c r="P13" s="57">
        <v>0.757157</v>
      </c>
      <c r="Q13" s="57">
        <v>0.755551</v>
      </c>
      <c r="R13" s="58">
        <v>146.0</v>
      </c>
      <c r="S13" s="57">
        <v>0.715657</v>
      </c>
      <c r="T13" s="57">
        <v>0.722345</v>
      </c>
      <c r="U13" s="57">
        <v>0.715657</v>
      </c>
      <c r="V13" s="57">
        <v>0.714839</v>
      </c>
      <c r="W13" s="56">
        <v>178.0</v>
      </c>
    </row>
    <row r="14">
      <c r="A14" s="56" t="s">
        <v>104</v>
      </c>
      <c r="B14" s="56" t="s">
        <v>21</v>
      </c>
      <c r="C14" s="56" t="s">
        <v>17</v>
      </c>
      <c r="D14" s="57">
        <v>0.760493</v>
      </c>
      <c r="E14" s="57">
        <v>0.762207</v>
      </c>
      <c r="F14" s="57">
        <v>0.760493</v>
      </c>
      <c r="G14" s="57">
        <v>0.757345</v>
      </c>
      <c r="H14" s="58">
        <v>54675.0</v>
      </c>
      <c r="I14" s="57">
        <v>0.709929</v>
      </c>
      <c r="J14" s="57">
        <v>0.717138</v>
      </c>
      <c r="K14" s="57">
        <v>0.709929</v>
      </c>
      <c r="L14" s="57">
        <v>0.71036</v>
      </c>
      <c r="M14" s="58">
        <v>31728.0</v>
      </c>
      <c r="N14" s="64">
        <v>0.456567</v>
      </c>
      <c r="O14" s="65">
        <v>0.368826</v>
      </c>
      <c r="P14" s="65">
        <v>0.456567</v>
      </c>
      <c r="Q14" s="65">
        <v>0.379655</v>
      </c>
      <c r="R14" s="58">
        <v>146.0</v>
      </c>
      <c r="S14" s="57">
        <v>0.715176</v>
      </c>
      <c r="T14" s="57">
        <v>0.724605</v>
      </c>
      <c r="U14" s="57">
        <v>0.715176</v>
      </c>
      <c r="V14" s="57">
        <v>0.716208</v>
      </c>
      <c r="W14" s="58">
        <v>173.0</v>
      </c>
    </row>
    <row r="15">
      <c r="A15" s="56" t="s">
        <v>105</v>
      </c>
      <c r="B15" s="56" t="s">
        <v>37</v>
      </c>
      <c r="C15" s="56" t="s">
        <v>12</v>
      </c>
      <c r="D15" s="57">
        <v>0.828125</v>
      </c>
      <c r="E15" s="57">
        <v>0.823384</v>
      </c>
      <c r="F15" s="57">
        <v>0.828125</v>
      </c>
      <c r="G15" s="57">
        <v>0.811129</v>
      </c>
      <c r="H15" s="58">
        <v>1480.0</v>
      </c>
      <c r="I15" s="60">
        <v>0.825521</v>
      </c>
      <c r="J15" s="60">
        <v>0.826608</v>
      </c>
      <c r="K15" s="60">
        <v>0.826</v>
      </c>
      <c r="L15" s="60">
        <v>0.807254</v>
      </c>
      <c r="M15" s="58">
        <v>656.0</v>
      </c>
      <c r="N15" s="57">
        <v>0.833333</v>
      </c>
      <c r="O15" s="57">
        <v>0.825415</v>
      </c>
      <c r="P15" s="57">
        <v>0.833333</v>
      </c>
      <c r="Q15" s="57">
        <v>0.818892</v>
      </c>
      <c r="R15" s="56">
        <v>453.0</v>
      </c>
      <c r="S15" s="60">
        <v>0.827257</v>
      </c>
      <c r="T15" s="60">
        <v>0.831315</v>
      </c>
      <c r="U15" s="60">
        <v>0.827257</v>
      </c>
      <c r="V15" s="60">
        <v>0.811959</v>
      </c>
      <c r="W15" s="56">
        <v>186.0</v>
      </c>
    </row>
    <row r="16">
      <c r="A16" s="56" t="s">
        <v>105</v>
      </c>
      <c r="B16" s="56" t="s">
        <v>37</v>
      </c>
      <c r="C16" s="56" t="s">
        <v>15</v>
      </c>
      <c r="D16" s="60">
        <v>0.831597</v>
      </c>
      <c r="E16" s="60">
        <v>0.836124</v>
      </c>
      <c r="F16" s="60">
        <v>0.831597</v>
      </c>
      <c r="G16" s="60">
        <v>0.831269</v>
      </c>
      <c r="H16" s="58">
        <v>1480.0</v>
      </c>
      <c r="I16" s="57">
        <v>0.798611</v>
      </c>
      <c r="J16" s="57">
        <v>0.806602</v>
      </c>
      <c r="K16" s="57">
        <v>0.799</v>
      </c>
      <c r="L16" s="57">
        <v>0.799575</v>
      </c>
      <c r="M16" s="58">
        <v>656.0</v>
      </c>
      <c r="N16" s="57">
        <v>0.826389</v>
      </c>
      <c r="O16" s="57">
        <v>0.831398</v>
      </c>
      <c r="P16" s="57">
        <v>0.826389</v>
      </c>
      <c r="Q16" s="60">
        <v>0.826359</v>
      </c>
      <c r="R16" s="56">
        <v>455.0</v>
      </c>
      <c r="S16" s="57">
        <v>0.795139</v>
      </c>
      <c r="T16" s="57">
        <v>0.802673</v>
      </c>
      <c r="U16" s="57">
        <v>0.795139</v>
      </c>
      <c r="V16" s="57">
        <v>0.79578</v>
      </c>
      <c r="W16" s="56">
        <v>179.0</v>
      </c>
    </row>
    <row r="17">
      <c r="A17" s="56" t="s">
        <v>105</v>
      </c>
      <c r="B17" s="56" t="s">
        <v>37</v>
      </c>
      <c r="C17" s="56" t="s">
        <v>16</v>
      </c>
      <c r="D17" s="57">
        <v>0.717014</v>
      </c>
      <c r="E17" s="57">
        <v>0.720591</v>
      </c>
      <c r="F17" s="57">
        <v>0.717014</v>
      </c>
      <c r="G17" s="57">
        <v>0.714536</v>
      </c>
      <c r="H17" s="58">
        <v>1480.0</v>
      </c>
      <c r="I17" s="57">
        <v>0.698785</v>
      </c>
      <c r="J17" s="57">
        <v>0.703984</v>
      </c>
      <c r="K17" s="57">
        <v>0.699</v>
      </c>
      <c r="L17" s="57">
        <v>0.697792</v>
      </c>
      <c r="M17" s="58">
        <v>656.0</v>
      </c>
      <c r="N17" s="57">
        <v>0.711806</v>
      </c>
      <c r="O17" s="57">
        <v>0.717407</v>
      </c>
      <c r="P17" s="57">
        <v>0.711806</v>
      </c>
      <c r="Q17" s="57">
        <v>0.711229</v>
      </c>
      <c r="R17" s="56">
        <v>123.0</v>
      </c>
      <c r="S17" s="57">
        <v>0.680556</v>
      </c>
      <c r="T17" s="57">
        <v>0.689289</v>
      </c>
      <c r="U17" s="57">
        <v>0.680556</v>
      </c>
      <c r="V17" s="57">
        <v>0.681368</v>
      </c>
      <c r="W17" s="56">
        <v>91.0</v>
      </c>
    </row>
    <row r="18">
      <c r="A18" s="56" t="s">
        <v>105</v>
      </c>
      <c r="B18" s="56" t="s">
        <v>37</v>
      </c>
      <c r="C18" s="56" t="s">
        <v>17</v>
      </c>
      <c r="D18" s="57">
        <v>0.726562</v>
      </c>
      <c r="E18" s="57">
        <v>0.725085</v>
      </c>
      <c r="F18" s="57">
        <v>0.726562</v>
      </c>
      <c r="G18" s="57">
        <v>0.721582</v>
      </c>
      <c r="H18" s="58">
        <v>1480.0</v>
      </c>
      <c r="I18" s="57">
        <v>0.699653</v>
      </c>
      <c r="J18" s="57">
        <v>0.704462</v>
      </c>
      <c r="K18" s="57">
        <v>0.699653</v>
      </c>
      <c r="L18" s="57">
        <v>0.699139</v>
      </c>
      <c r="M18" s="58">
        <v>656.0</v>
      </c>
      <c r="N18" s="57">
        <v>0.728299</v>
      </c>
      <c r="O18" s="57">
        <v>0.730374</v>
      </c>
      <c r="P18" s="57">
        <v>0.728299</v>
      </c>
      <c r="Q18" s="57">
        <v>0.725291</v>
      </c>
      <c r="R18" s="56">
        <v>124.0</v>
      </c>
      <c r="S18" s="57">
        <v>0.704861</v>
      </c>
      <c r="T18" s="57">
        <v>0.711646</v>
      </c>
      <c r="U18" s="57">
        <v>0.704861</v>
      </c>
      <c r="V18" s="57">
        <v>0.705173</v>
      </c>
      <c r="W18" s="58">
        <v>84.0</v>
      </c>
    </row>
    <row r="19">
      <c r="A19" s="56" t="s">
        <v>105</v>
      </c>
      <c r="B19" s="56" t="s">
        <v>21</v>
      </c>
      <c r="C19" s="56" t="s">
        <v>12</v>
      </c>
      <c r="D19" s="57">
        <v>0.80816</v>
      </c>
      <c r="E19" s="57">
        <v>0.816013</v>
      </c>
      <c r="F19" s="57">
        <v>0.80816</v>
      </c>
      <c r="G19" s="57">
        <v>0.790172</v>
      </c>
      <c r="H19" s="58">
        <v>1480.0</v>
      </c>
      <c r="I19" s="57">
        <v>0.786458</v>
      </c>
      <c r="J19" s="57">
        <v>0.815971</v>
      </c>
      <c r="K19" s="57">
        <v>0.786458</v>
      </c>
      <c r="L19" s="57">
        <v>0.762142</v>
      </c>
      <c r="M19" s="58">
        <v>656.0</v>
      </c>
      <c r="N19" s="66">
        <v>0.835069</v>
      </c>
      <c r="O19" s="67">
        <v>0.837751</v>
      </c>
      <c r="P19" s="67">
        <v>0.835069</v>
      </c>
      <c r="Q19" s="68">
        <v>0.823262</v>
      </c>
      <c r="R19" s="62">
        <v>867.0</v>
      </c>
      <c r="S19" s="57">
        <v>0.815104</v>
      </c>
      <c r="T19" s="57">
        <v>0.827293</v>
      </c>
      <c r="U19" s="57">
        <v>0.815</v>
      </c>
      <c r="V19" s="57">
        <v>0.80282</v>
      </c>
      <c r="W19" s="56">
        <v>367.0</v>
      </c>
    </row>
    <row r="20">
      <c r="A20" s="56" t="s">
        <v>105</v>
      </c>
      <c r="B20" s="56" t="s">
        <v>21</v>
      </c>
      <c r="C20" s="56" t="s">
        <v>15</v>
      </c>
      <c r="D20" s="57">
        <v>0.815972</v>
      </c>
      <c r="E20" s="57">
        <v>0.825262</v>
      </c>
      <c r="F20" s="57">
        <v>0.815972</v>
      </c>
      <c r="G20" s="57">
        <v>0.817863</v>
      </c>
      <c r="H20" s="58">
        <v>1480.0</v>
      </c>
      <c r="I20" s="57">
        <v>0.787326</v>
      </c>
      <c r="J20" s="57">
        <v>0.795851</v>
      </c>
      <c r="K20" s="57">
        <v>0.787</v>
      </c>
      <c r="L20" s="57">
        <v>0.788466</v>
      </c>
      <c r="M20" s="58">
        <v>656.0</v>
      </c>
      <c r="N20" s="65">
        <v>0.815104</v>
      </c>
      <c r="O20" s="65">
        <v>0.823955</v>
      </c>
      <c r="P20" s="65">
        <v>0.815104</v>
      </c>
      <c r="Q20" s="65">
        <v>0.817092</v>
      </c>
      <c r="R20" s="56">
        <v>710.0</v>
      </c>
      <c r="S20" s="57">
        <v>0.788194</v>
      </c>
      <c r="T20" s="57">
        <v>0.798437</v>
      </c>
      <c r="U20" s="57">
        <v>0.788</v>
      </c>
      <c r="V20" s="57">
        <v>0.789781</v>
      </c>
      <c r="W20" s="56">
        <v>317.0</v>
      </c>
    </row>
    <row r="21">
      <c r="A21" s="56" t="s">
        <v>105</v>
      </c>
      <c r="B21" s="56" t="s">
        <v>21</v>
      </c>
      <c r="C21" s="56" t="s">
        <v>16</v>
      </c>
      <c r="D21" s="57">
        <v>0.698785</v>
      </c>
      <c r="E21" s="57">
        <v>0.71269</v>
      </c>
      <c r="F21" s="57">
        <v>0.698785</v>
      </c>
      <c r="G21" s="57">
        <v>0.700644</v>
      </c>
      <c r="H21" s="58">
        <v>1480.0</v>
      </c>
      <c r="I21" s="57">
        <v>0.686632</v>
      </c>
      <c r="J21" s="57">
        <v>0.696987</v>
      </c>
      <c r="K21" s="57">
        <v>0.687</v>
      </c>
      <c r="L21" s="57">
        <v>0.687946</v>
      </c>
      <c r="M21" s="58">
        <v>656.0</v>
      </c>
      <c r="N21" s="57">
        <v>0.697049</v>
      </c>
      <c r="O21" s="57">
        <v>0.704841</v>
      </c>
      <c r="P21" s="57">
        <v>0.697049</v>
      </c>
      <c r="Q21" s="57">
        <v>0.697008</v>
      </c>
      <c r="R21" s="56">
        <v>123.0</v>
      </c>
      <c r="S21" s="57">
        <v>0.695312</v>
      </c>
      <c r="T21" s="57">
        <v>0.70482</v>
      </c>
      <c r="U21" s="57">
        <v>0.695312</v>
      </c>
      <c r="V21" s="57">
        <v>0.696067</v>
      </c>
      <c r="W21" s="56">
        <v>119.0</v>
      </c>
    </row>
    <row r="22">
      <c r="A22" s="56" t="s">
        <v>105</v>
      </c>
      <c r="B22" s="56" t="s">
        <v>21</v>
      </c>
      <c r="C22" s="56" t="s">
        <v>17</v>
      </c>
      <c r="D22" s="57">
        <v>0.698785</v>
      </c>
      <c r="E22" s="57">
        <v>0.707503</v>
      </c>
      <c r="F22" s="57">
        <v>0.698785</v>
      </c>
      <c r="G22" s="57">
        <v>0.6996</v>
      </c>
      <c r="H22" s="58">
        <v>1480.0</v>
      </c>
      <c r="I22" s="57">
        <v>0.689236</v>
      </c>
      <c r="J22" s="57">
        <v>0.70024</v>
      </c>
      <c r="K22" s="57">
        <v>0.689236</v>
      </c>
      <c r="L22" s="57">
        <v>0.690164</v>
      </c>
      <c r="M22" s="58">
        <v>656.0</v>
      </c>
      <c r="N22" s="57">
        <v>0.69184</v>
      </c>
      <c r="O22" s="57">
        <v>0.701216</v>
      </c>
      <c r="P22" s="57">
        <v>0.69184</v>
      </c>
      <c r="Q22" s="57">
        <v>0.692235</v>
      </c>
      <c r="R22" s="58">
        <v>120.0</v>
      </c>
      <c r="S22" s="57">
        <v>0.686632</v>
      </c>
      <c r="T22" s="57">
        <v>0.699385</v>
      </c>
      <c r="U22" s="57">
        <v>0.686632</v>
      </c>
      <c r="V22" s="57">
        <v>0.687883</v>
      </c>
      <c r="W22" s="56">
        <v>120.0</v>
      </c>
    </row>
    <row r="23">
      <c r="A23" s="56" t="s">
        <v>35</v>
      </c>
      <c r="B23" s="56" t="s">
        <v>37</v>
      </c>
      <c r="C23" s="56" t="s">
        <v>12</v>
      </c>
      <c r="D23" s="57">
        <v>0.968254</v>
      </c>
      <c r="E23" s="57">
        <v>0.97381</v>
      </c>
      <c r="F23" s="57">
        <v>0.968254</v>
      </c>
      <c r="G23" s="57">
        <v>0.967689</v>
      </c>
      <c r="H23" s="58">
        <v>22283.0</v>
      </c>
      <c r="I23" s="57">
        <v>0.968975</v>
      </c>
      <c r="J23" s="57">
        <v>0.972078</v>
      </c>
      <c r="K23" s="57">
        <v>0.969</v>
      </c>
      <c r="L23" s="57">
        <v>0.966689</v>
      </c>
      <c r="M23" s="58">
        <v>1447.0</v>
      </c>
      <c r="N23" s="69">
        <v>0.984127</v>
      </c>
      <c r="O23" s="69">
        <v>0.988095</v>
      </c>
      <c r="P23" s="69">
        <v>0.984127</v>
      </c>
      <c r="Q23" s="69">
        <v>0.984732</v>
      </c>
      <c r="R23" s="56">
        <v>3159.0</v>
      </c>
      <c r="S23" s="57">
        <v>0.984127</v>
      </c>
      <c r="T23" s="57">
        <v>0.988095</v>
      </c>
      <c r="U23" s="57">
        <v>0.984</v>
      </c>
      <c r="V23" s="57">
        <v>0.984732</v>
      </c>
      <c r="W23" s="56">
        <v>291.0</v>
      </c>
    </row>
    <row r="24">
      <c r="A24" s="56" t="s">
        <v>35</v>
      </c>
      <c r="B24" s="56" t="s">
        <v>37</v>
      </c>
      <c r="C24" s="56" t="s">
        <v>15</v>
      </c>
      <c r="D24" s="60">
        <v>0.984127</v>
      </c>
      <c r="E24" s="60">
        <v>0.988095</v>
      </c>
      <c r="F24" s="60">
        <v>0.984127</v>
      </c>
      <c r="G24" s="60">
        <v>0.984732</v>
      </c>
      <c r="H24" s="58">
        <v>22283.0</v>
      </c>
      <c r="I24" s="60">
        <v>1.0</v>
      </c>
      <c r="J24" s="60">
        <v>1.0</v>
      </c>
      <c r="K24" s="60">
        <v>1.0</v>
      </c>
      <c r="L24" s="60">
        <v>1.0</v>
      </c>
      <c r="M24" s="58">
        <v>1447.0</v>
      </c>
      <c r="N24" s="70">
        <v>1.0</v>
      </c>
      <c r="O24" s="70">
        <v>1.0</v>
      </c>
      <c r="P24" s="70">
        <v>1.0</v>
      </c>
      <c r="Q24" s="70">
        <v>1.0</v>
      </c>
      <c r="R24" s="56">
        <v>7578.0</v>
      </c>
      <c r="S24" s="61">
        <v>1.0</v>
      </c>
      <c r="T24" s="61">
        <v>1.0</v>
      </c>
      <c r="U24" s="61">
        <v>1.0</v>
      </c>
      <c r="V24" s="61">
        <v>1.0</v>
      </c>
      <c r="W24" s="62">
        <v>375.0</v>
      </c>
    </row>
    <row r="25">
      <c r="A25" s="56" t="s">
        <v>35</v>
      </c>
      <c r="B25" s="56" t="s">
        <v>37</v>
      </c>
      <c r="C25" s="56" t="s">
        <v>16</v>
      </c>
      <c r="D25" s="57">
        <v>0.748918</v>
      </c>
      <c r="E25" s="57">
        <v>0.821688</v>
      </c>
      <c r="F25" s="57">
        <v>0.748918</v>
      </c>
      <c r="G25" s="57">
        <v>0.755455</v>
      </c>
      <c r="H25" s="58">
        <v>22283.0</v>
      </c>
      <c r="I25" s="57">
        <v>0.748918</v>
      </c>
      <c r="J25" s="57">
        <v>0.791841</v>
      </c>
      <c r="K25" s="57">
        <v>0.749</v>
      </c>
      <c r="L25" s="57">
        <v>0.753238</v>
      </c>
      <c r="M25" s="58">
        <v>1447.0</v>
      </c>
      <c r="N25" s="71">
        <v>0.779221</v>
      </c>
      <c r="O25" s="71">
        <v>0.832179</v>
      </c>
      <c r="P25" s="71">
        <v>0.779221</v>
      </c>
      <c r="Q25" s="71">
        <v>0.786045</v>
      </c>
      <c r="R25" s="58">
        <v>4.0</v>
      </c>
      <c r="S25" s="57">
        <v>0.733045</v>
      </c>
      <c r="T25" s="57">
        <v>0.78067</v>
      </c>
      <c r="U25" s="57">
        <v>0.733045</v>
      </c>
      <c r="V25" s="57">
        <v>0.72239</v>
      </c>
      <c r="W25" s="58">
        <v>5.0</v>
      </c>
    </row>
    <row r="26">
      <c r="A26" s="56" t="s">
        <v>35</v>
      </c>
      <c r="B26" s="56" t="s">
        <v>37</v>
      </c>
      <c r="C26" s="56" t="s">
        <v>17</v>
      </c>
      <c r="D26" s="57">
        <v>0.700577</v>
      </c>
      <c r="E26" s="57">
        <v>0.774608</v>
      </c>
      <c r="F26" s="57">
        <v>0.700577</v>
      </c>
      <c r="G26" s="57">
        <v>0.702673</v>
      </c>
      <c r="H26" s="58">
        <v>22283.0</v>
      </c>
      <c r="I26" s="57">
        <v>0.765512</v>
      </c>
      <c r="J26" s="57">
        <v>0.801072</v>
      </c>
      <c r="K26" s="57">
        <v>0.766</v>
      </c>
      <c r="L26" s="57">
        <v>0.763726</v>
      </c>
      <c r="M26" s="58">
        <v>1447.0</v>
      </c>
      <c r="N26" s="71">
        <v>0.670274</v>
      </c>
      <c r="O26" s="71">
        <v>0.746597</v>
      </c>
      <c r="P26" s="71">
        <v>0.670274</v>
      </c>
      <c r="Q26" s="71">
        <v>0.682038</v>
      </c>
      <c r="R26" s="72">
        <v>4.0</v>
      </c>
      <c r="S26" s="57">
        <v>0.765512</v>
      </c>
      <c r="T26" s="57">
        <v>0.80606</v>
      </c>
      <c r="U26" s="57">
        <v>0.765512</v>
      </c>
      <c r="V26" s="57">
        <v>0.761311</v>
      </c>
      <c r="W26" s="58">
        <v>5.0</v>
      </c>
    </row>
    <row r="27">
      <c r="A27" s="73" t="s">
        <v>48</v>
      </c>
      <c r="B27" s="56" t="s">
        <v>37</v>
      </c>
      <c r="C27" s="56" t="s">
        <v>12</v>
      </c>
      <c r="D27" s="57">
        <v>0.488889</v>
      </c>
      <c r="E27" s="57">
        <v>0.417857</v>
      </c>
      <c r="F27" s="57">
        <v>0.488889</v>
      </c>
      <c r="G27" s="57">
        <v>0.447299</v>
      </c>
      <c r="H27" s="58">
        <v>52200.0</v>
      </c>
      <c r="I27" s="57">
        <v>0.511111</v>
      </c>
      <c r="J27" s="57">
        <v>0.410714</v>
      </c>
      <c r="K27" s="57">
        <v>0.511111</v>
      </c>
      <c r="L27" s="57">
        <v>0.45151</v>
      </c>
      <c r="M27" s="58">
        <v>1325.0</v>
      </c>
      <c r="N27" s="69">
        <v>0.644444</v>
      </c>
      <c r="O27" s="69">
        <v>0.625297</v>
      </c>
      <c r="P27" s="69">
        <v>0.644444</v>
      </c>
      <c r="Q27" s="69">
        <v>0.608948</v>
      </c>
      <c r="R27" s="56">
        <v>4760.0</v>
      </c>
      <c r="S27" s="57">
        <v>0.511111</v>
      </c>
      <c r="T27" s="57">
        <v>0.428211</v>
      </c>
      <c r="U27" s="57">
        <v>0.511111</v>
      </c>
      <c r="V27" s="57">
        <v>0.454542</v>
      </c>
      <c r="W27" s="56">
        <v>416.0</v>
      </c>
    </row>
    <row r="28">
      <c r="A28" s="73" t="s">
        <v>48</v>
      </c>
      <c r="B28" s="56" t="s">
        <v>37</v>
      </c>
      <c r="C28" s="56" t="s">
        <v>15</v>
      </c>
      <c r="D28" s="57">
        <v>0.688889</v>
      </c>
      <c r="E28" s="57">
        <v>0.699136</v>
      </c>
      <c r="F28" s="57">
        <v>0.688889</v>
      </c>
      <c r="G28" s="57">
        <v>0.677275</v>
      </c>
      <c r="H28" s="58">
        <v>52200.0</v>
      </c>
      <c r="I28" s="57">
        <v>0.622222</v>
      </c>
      <c r="J28" s="57">
        <v>0.580741</v>
      </c>
      <c r="K28" s="57">
        <v>0.622</v>
      </c>
      <c r="L28" s="57">
        <v>0.580337</v>
      </c>
      <c r="M28" s="58">
        <v>1325.0</v>
      </c>
      <c r="N28" s="69">
        <v>0.733333</v>
      </c>
      <c r="O28" s="69">
        <v>0.743889</v>
      </c>
      <c r="P28" s="69">
        <v>0.733333</v>
      </c>
      <c r="Q28" s="69">
        <v>0.719043</v>
      </c>
      <c r="R28" s="56">
        <v>18875.0</v>
      </c>
      <c r="S28" s="57">
        <v>0.6</v>
      </c>
      <c r="T28" s="57">
        <v>0.557407</v>
      </c>
      <c r="U28" s="57">
        <v>0.6</v>
      </c>
      <c r="V28" s="57">
        <v>0.558923</v>
      </c>
      <c r="W28" s="56">
        <v>408.0</v>
      </c>
    </row>
    <row r="29">
      <c r="A29" s="73" t="s">
        <v>48</v>
      </c>
      <c r="B29" s="56" t="s">
        <v>37</v>
      </c>
      <c r="C29" s="56" t="s">
        <v>16</v>
      </c>
      <c r="D29" s="57">
        <v>0.866667</v>
      </c>
      <c r="E29" s="60">
        <v>0.877249</v>
      </c>
      <c r="F29" s="57">
        <v>0.866667</v>
      </c>
      <c r="G29" s="57">
        <v>0.860585</v>
      </c>
      <c r="H29" s="58">
        <v>52200.0</v>
      </c>
      <c r="I29" s="57">
        <v>0.4</v>
      </c>
      <c r="J29" s="57">
        <v>0.396667</v>
      </c>
      <c r="K29" s="57">
        <v>0.4</v>
      </c>
      <c r="L29" s="57">
        <v>0.391217</v>
      </c>
      <c r="M29" s="58">
        <v>1325.0</v>
      </c>
      <c r="N29" s="71">
        <v>0.733333</v>
      </c>
      <c r="O29" s="71">
        <v>0.731005</v>
      </c>
      <c r="P29" s="71">
        <v>0.733333</v>
      </c>
      <c r="Q29" s="71">
        <v>0.728423</v>
      </c>
      <c r="R29" s="58">
        <v>3.0</v>
      </c>
      <c r="S29" s="57">
        <v>0.422222</v>
      </c>
      <c r="T29" s="57">
        <v>0.435714</v>
      </c>
      <c r="U29" s="57">
        <v>0.422</v>
      </c>
      <c r="V29" s="57">
        <v>0.42114</v>
      </c>
      <c r="W29" s="58">
        <v>6.0</v>
      </c>
    </row>
    <row r="30">
      <c r="A30" s="73" t="s">
        <v>48</v>
      </c>
      <c r="B30" s="56" t="s">
        <v>37</v>
      </c>
      <c r="C30" s="56" t="s">
        <v>17</v>
      </c>
      <c r="D30" s="57">
        <v>0.8</v>
      </c>
      <c r="E30" s="57">
        <v>0.821693</v>
      </c>
      <c r="F30" s="57">
        <v>0.8</v>
      </c>
      <c r="G30" s="57">
        <v>0.800683</v>
      </c>
      <c r="H30" s="58">
        <v>52200.0</v>
      </c>
      <c r="I30" s="57">
        <v>0.355556</v>
      </c>
      <c r="J30" s="57">
        <v>0.385873</v>
      </c>
      <c r="K30" s="57">
        <v>0.355556</v>
      </c>
      <c r="L30" s="57">
        <v>0.354193</v>
      </c>
      <c r="M30" s="58">
        <v>1325.0</v>
      </c>
      <c r="N30" s="71">
        <v>0.8</v>
      </c>
      <c r="O30" s="71">
        <v>0.821693</v>
      </c>
      <c r="P30" s="71">
        <v>0.8</v>
      </c>
      <c r="Q30" s="71">
        <v>0.800683</v>
      </c>
      <c r="R30" s="58">
        <v>3.0</v>
      </c>
      <c r="S30" s="57">
        <v>0.355556</v>
      </c>
      <c r="T30" s="57">
        <v>0.385873</v>
      </c>
      <c r="U30" s="57">
        <v>0.355556</v>
      </c>
      <c r="V30" s="57">
        <v>0.354193</v>
      </c>
      <c r="W30" s="58">
        <v>6.0</v>
      </c>
    </row>
    <row r="31">
      <c r="A31" s="73" t="s">
        <v>48</v>
      </c>
      <c r="B31" s="56" t="s">
        <v>21</v>
      </c>
      <c r="C31" s="56" t="s">
        <v>12</v>
      </c>
      <c r="D31" s="57">
        <v>0.488889</v>
      </c>
      <c r="E31" s="57">
        <v>0.418114</v>
      </c>
      <c r="F31" s="57">
        <v>0.488889</v>
      </c>
      <c r="G31" s="57">
        <v>0.438781</v>
      </c>
      <c r="H31" s="58">
        <v>52200.0</v>
      </c>
      <c r="I31" s="71">
        <v>0.577778</v>
      </c>
      <c r="J31" s="71">
        <v>0.45</v>
      </c>
      <c r="K31" s="71">
        <v>0.577778</v>
      </c>
      <c r="L31" s="71">
        <v>0.493269</v>
      </c>
      <c r="M31" s="58">
        <v>1325.0</v>
      </c>
      <c r="N31" s="69">
        <v>0.622222</v>
      </c>
      <c r="O31" s="69">
        <v>0.524206</v>
      </c>
      <c r="P31" s="69">
        <v>0.622222</v>
      </c>
      <c r="Q31" s="69">
        <v>0.557949</v>
      </c>
      <c r="R31" s="56">
        <v>4872.0</v>
      </c>
      <c r="S31" s="57">
        <v>0.511111</v>
      </c>
      <c r="T31" s="57">
        <v>0.410635</v>
      </c>
      <c r="U31" s="57">
        <v>0.511111</v>
      </c>
      <c r="V31" s="57">
        <v>0.448286</v>
      </c>
      <c r="W31" s="56">
        <v>624.0</v>
      </c>
    </row>
    <row r="32">
      <c r="A32" s="73" t="s">
        <v>48</v>
      </c>
      <c r="B32" s="56" t="s">
        <v>21</v>
      </c>
      <c r="C32" s="56" t="s">
        <v>15</v>
      </c>
      <c r="D32" s="57">
        <v>0.711111</v>
      </c>
      <c r="E32" s="57">
        <v>0.726543</v>
      </c>
      <c r="F32" s="57">
        <v>0.711111</v>
      </c>
      <c r="G32" s="57">
        <v>0.700637</v>
      </c>
      <c r="H32" s="58">
        <v>52200.0</v>
      </c>
      <c r="I32" s="74">
        <v>0.644444</v>
      </c>
      <c r="J32" s="74">
        <v>0.610741</v>
      </c>
      <c r="K32" s="74">
        <v>0.644444</v>
      </c>
      <c r="L32" s="74">
        <v>0.606599</v>
      </c>
      <c r="M32" s="58">
        <v>1325.0</v>
      </c>
      <c r="N32" s="69">
        <v>0.733333</v>
      </c>
      <c r="O32" s="69">
        <v>0.756173</v>
      </c>
      <c r="P32" s="69">
        <v>0.733333</v>
      </c>
      <c r="Q32" s="69">
        <v>0.718785</v>
      </c>
      <c r="R32" s="56">
        <v>25273.0</v>
      </c>
      <c r="S32" s="60">
        <v>0.622222</v>
      </c>
      <c r="T32" s="60">
        <v>0.587407</v>
      </c>
      <c r="U32" s="60">
        <v>0.622222</v>
      </c>
      <c r="V32" s="60">
        <v>0.585185</v>
      </c>
      <c r="W32" s="56">
        <v>540.0</v>
      </c>
    </row>
    <row r="33">
      <c r="A33" s="73" t="s">
        <v>48</v>
      </c>
      <c r="B33" s="56" t="s">
        <v>21</v>
      </c>
      <c r="C33" s="56" t="s">
        <v>16</v>
      </c>
      <c r="D33" s="57">
        <v>0.822222</v>
      </c>
      <c r="E33" s="57">
        <v>0.862222</v>
      </c>
      <c r="F33" s="57">
        <v>0.822222</v>
      </c>
      <c r="G33" s="57">
        <v>0.832613</v>
      </c>
      <c r="H33" s="58">
        <v>52200.0</v>
      </c>
      <c r="I33" s="57">
        <v>0.466667</v>
      </c>
      <c r="J33" s="57">
        <v>0.466667</v>
      </c>
      <c r="K33" s="57">
        <v>0.466667</v>
      </c>
      <c r="L33" s="57">
        <v>0.459259</v>
      </c>
      <c r="M33" s="58">
        <v>1325.0</v>
      </c>
      <c r="N33" s="71">
        <v>0.822222</v>
      </c>
      <c r="O33" s="71">
        <v>0.87619</v>
      </c>
      <c r="P33" s="71">
        <v>0.822222</v>
      </c>
      <c r="Q33" s="71">
        <v>0.822295</v>
      </c>
      <c r="R33" s="56">
        <v>4.0</v>
      </c>
      <c r="S33" s="57">
        <v>0.533333</v>
      </c>
      <c r="T33" s="57">
        <v>0.535185</v>
      </c>
      <c r="U33" s="57">
        <v>0.533333</v>
      </c>
      <c r="V33" s="57">
        <v>0.517999</v>
      </c>
      <c r="W33" s="56">
        <v>7.0</v>
      </c>
    </row>
    <row r="34">
      <c r="A34" s="73" t="s">
        <v>48</v>
      </c>
      <c r="B34" s="56" t="s">
        <v>21</v>
      </c>
      <c r="C34" s="56" t="s">
        <v>17</v>
      </c>
      <c r="D34" s="60">
        <v>0.888889</v>
      </c>
      <c r="E34" s="60">
        <v>0.877249</v>
      </c>
      <c r="F34" s="60">
        <v>0.888889</v>
      </c>
      <c r="G34" s="60">
        <v>0.877151</v>
      </c>
      <c r="H34" s="58">
        <v>52200.0</v>
      </c>
      <c r="I34" s="57">
        <v>0.466667</v>
      </c>
      <c r="J34" s="57">
        <v>0.545238</v>
      </c>
      <c r="K34" s="57">
        <v>0.466667</v>
      </c>
      <c r="L34" s="57">
        <v>0.462494</v>
      </c>
      <c r="M34" s="58">
        <v>1325.0</v>
      </c>
      <c r="N34" s="75">
        <v>0.888889</v>
      </c>
      <c r="O34" s="75">
        <v>0.877249</v>
      </c>
      <c r="P34" s="75">
        <v>0.888889</v>
      </c>
      <c r="Q34" s="75">
        <v>0.877151</v>
      </c>
      <c r="R34" s="62">
        <v>4.0</v>
      </c>
      <c r="S34" s="57">
        <v>0.466667</v>
      </c>
      <c r="T34" s="57">
        <v>0.534127</v>
      </c>
      <c r="U34" s="57">
        <v>0.466667</v>
      </c>
      <c r="V34" s="57">
        <v>0.459531</v>
      </c>
      <c r="W34" s="58">
        <v>6.0</v>
      </c>
    </row>
    <row r="35">
      <c r="A35" s="56" t="s">
        <v>54</v>
      </c>
      <c r="B35" s="56" t="s">
        <v>37</v>
      </c>
      <c r="C35" s="56" t="s">
        <v>12</v>
      </c>
      <c r="D35" s="57">
        <v>0.84359</v>
      </c>
      <c r="E35" s="57">
        <v>0.802121</v>
      </c>
      <c r="F35" s="57">
        <v>0.84359</v>
      </c>
      <c r="G35" s="57">
        <v>0.815031</v>
      </c>
      <c r="H35" s="58">
        <v>22283.0</v>
      </c>
      <c r="I35" s="57">
        <v>0.850606</v>
      </c>
      <c r="J35" s="57">
        <v>0.81445</v>
      </c>
      <c r="K35" s="57">
        <v>0.851</v>
      </c>
      <c r="L35" s="57">
        <v>0.823715</v>
      </c>
      <c r="M35" s="58">
        <v>9250.0</v>
      </c>
      <c r="N35" s="69">
        <v>0.850683</v>
      </c>
      <c r="O35" s="69">
        <v>0.802957</v>
      </c>
      <c r="P35" s="69">
        <v>0.850683</v>
      </c>
      <c r="Q35" s="69">
        <v>0.822704</v>
      </c>
      <c r="R35" s="56">
        <v>4110.0</v>
      </c>
      <c r="S35" s="57">
        <v>0.85419</v>
      </c>
      <c r="T35" s="57">
        <v>0.811366</v>
      </c>
      <c r="U35" s="57">
        <v>0.85419</v>
      </c>
      <c r="V35" s="57">
        <v>0.827078</v>
      </c>
      <c r="W35" s="56">
        <v>1637.0</v>
      </c>
    </row>
    <row r="36">
      <c r="A36" s="56" t="s">
        <v>54</v>
      </c>
      <c r="B36" s="56" t="s">
        <v>37</v>
      </c>
      <c r="C36" s="56" t="s">
        <v>15</v>
      </c>
      <c r="D36" s="60">
        <v>0.903874</v>
      </c>
      <c r="E36" s="60">
        <v>0.89408</v>
      </c>
      <c r="F36" s="60">
        <v>0.903874</v>
      </c>
      <c r="G36" s="60">
        <v>0.893925</v>
      </c>
      <c r="H36" s="58">
        <v>22283.0</v>
      </c>
      <c r="I36" s="60">
        <v>0.896706</v>
      </c>
      <c r="J36" s="60">
        <v>0.882766</v>
      </c>
      <c r="K36" s="60">
        <v>0.897</v>
      </c>
      <c r="L36" s="60">
        <v>0.883719</v>
      </c>
      <c r="M36" s="58">
        <v>9250.0</v>
      </c>
      <c r="N36" s="76">
        <v>0.907458</v>
      </c>
      <c r="O36" s="76">
        <v>0.900095</v>
      </c>
      <c r="P36" s="76">
        <v>0.907458</v>
      </c>
      <c r="Q36" s="76">
        <v>0.899188</v>
      </c>
      <c r="R36" s="62">
        <v>7393.0</v>
      </c>
      <c r="S36" s="60">
        <v>0.886067</v>
      </c>
      <c r="T36" s="60">
        <v>0.872325</v>
      </c>
      <c r="U36" s="60">
        <v>0.886067</v>
      </c>
      <c r="V36" s="60">
        <v>0.873104</v>
      </c>
      <c r="W36" s="56">
        <v>2873.0</v>
      </c>
    </row>
    <row r="37">
      <c r="A37" s="56" t="s">
        <v>54</v>
      </c>
      <c r="B37" s="56" t="s">
        <v>37</v>
      </c>
      <c r="C37" s="56" t="s">
        <v>16</v>
      </c>
      <c r="D37" s="57">
        <v>0.719096</v>
      </c>
      <c r="E37" s="57">
        <v>0.718268</v>
      </c>
      <c r="F37" s="57">
        <v>0.719096</v>
      </c>
      <c r="G37" s="57">
        <v>0.713872</v>
      </c>
      <c r="H37" s="58">
        <v>22283.0</v>
      </c>
      <c r="I37" s="57">
        <v>0.718638</v>
      </c>
      <c r="J37" s="57">
        <v>0.731101</v>
      </c>
      <c r="K37" s="57">
        <v>0.718638</v>
      </c>
      <c r="L37" s="57">
        <v>0.713841</v>
      </c>
      <c r="M37" s="58">
        <v>9250.0</v>
      </c>
      <c r="N37" s="71">
        <v>0.726264</v>
      </c>
      <c r="O37" s="71">
        <v>0.721435</v>
      </c>
      <c r="P37" s="71">
        <v>0.726264</v>
      </c>
      <c r="Q37" s="71">
        <v>0.717269</v>
      </c>
      <c r="R37" s="58">
        <v>26.0</v>
      </c>
      <c r="S37" s="57">
        <v>0.700869</v>
      </c>
      <c r="T37" s="57">
        <v>0.699784</v>
      </c>
      <c r="U37" s="57">
        <v>0.700869</v>
      </c>
      <c r="V37" s="57">
        <v>0.695918</v>
      </c>
      <c r="W37" s="58">
        <v>27.0</v>
      </c>
    </row>
    <row r="38">
      <c r="A38" s="56" t="s">
        <v>54</v>
      </c>
      <c r="B38" s="56" t="s">
        <v>37</v>
      </c>
      <c r="C38" s="56" t="s">
        <v>17</v>
      </c>
      <c r="D38" s="57">
        <v>0.715549</v>
      </c>
      <c r="E38" s="57">
        <v>0.706474</v>
      </c>
      <c r="F38" s="57">
        <v>0.715549</v>
      </c>
      <c r="G38" s="57">
        <v>0.705594</v>
      </c>
      <c r="H38" s="58">
        <v>22283.0</v>
      </c>
      <c r="I38" s="57">
        <v>0.708228</v>
      </c>
      <c r="J38" s="57">
        <v>0.716453</v>
      </c>
      <c r="K38" s="57">
        <v>0.708228</v>
      </c>
      <c r="L38" s="57">
        <v>0.702502</v>
      </c>
      <c r="M38" s="58">
        <v>9250.0</v>
      </c>
      <c r="N38" s="71">
        <v>0.711965</v>
      </c>
      <c r="O38" s="71">
        <v>0.705341</v>
      </c>
      <c r="P38" s="71">
        <v>0.711965</v>
      </c>
      <c r="Q38" s="71">
        <v>0.70429</v>
      </c>
      <c r="R38" s="58">
        <v>26.0</v>
      </c>
      <c r="S38" s="57">
        <v>0.711813</v>
      </c>
      <c r="T38" s="57">
        <v>0.719394</v>
      </c>
      <c r="U38" s="57">
        <v>0.711813</v>
      </c>
      <c r="V38" s="57">
        <v>0.705875</v>
      </c>
      <c r="W38" s="58">
        <v>27.0</v>
      </c>
    </row>
  </sheetData>
  <mergeCells count="7">
    <mergeCell ref="A1:A2"/>
    <mergeCell ref="B1:B2"/>
    <mergeCell ref="C1:C2"/>
    <mergeCell ref="D1:H1"/>
    <mergeCell ref="I1:M1"/>
    <mergeCell ref="N1:R1"/>
    <mergeCell ref="S1:W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15.5"/>
    <col customWidth="1" min="4" max="4" width="6.63"/>
  </cols>
  <sheetData>
    <row r="1">
      <c r="A1" s="56" t="s">
        <v>30</v>
      </c>
      <c r="B1" s="56" t="s">
        <v>106</v>
      </c>
      <c r="C1" s="56" t="s">
        <v>107</v>
      </c>
      <c r="D1" s="56" t="s">
        <v>108</v>
      </c>
    </row>
    <row r="2">
      <c r="A2" s="77" t="s">
        <v>103</v>
      </c>
      <c r="B2" s="56" t="s">
        <v>109</v>
      </c>
      <c r="C2" s="56">
        <v>172.0</v>
      </c>
      <c r="D2" s="78">
        <v>0.26299694189602446</v>
      </c>
    </row>
    <row r="3">
      <c r="A3" s="79"/>
      <c r="B3" s="56" t="s">
        <v>110</v>
      </c>
      <c r="C3" s="56">
        <v>402.0</v>
      </c>
      <c r="D3" s="78">
        <v>0.6146788990825688</v>
      </c>
    </row>
    <row r="4">
      <c r="A4" s="55"/>
      <c r="B4" s="56" t="s">
        <v>111</v>
      </c>
      <c r="C4" s="56">
        <v>80.0</v>
      </c>
      <c r="D4" s="78">
        <v>0.12232415902140673</v>
      </c>
    </row>
    <row r="5">
      <c r="A5" s="77" t="s">
        <v>104</v>
      </c>
      <c r="B5" s="56" t="s">
        <v>112</v>
      </c>
      <c r="C5" s="56">
        <v>40.0</v>
      </c>
      <c r="D5" s="78">
        <v>0.019083969465648856</v>
      </c>
    </row>
    <row r="6">
      <c r="A6" s="79"/>
      <c r="B6" s="56" t="s">
        <v>113</v>
      </c>
      <c r="C6" s="56">
        <v>58.0</v>
      </c>
      <c r="D6" s="78">
        <v>0.02767175572519084</v>
      </c>
    </row>
    <row r="7">
      <c r="A7" s="79"/>
      <c r="B7" s="56" t="s">
        <v>114</v>
      </c>
      <c r="C7" s="56">
        <v>36.0</v>
      </c>
      <c r="D7" s="78">
        <v>0.01717557251908397</v>
      </c>
    </row>
    <row r="8">
      <c r="A8" s="79"/>
      <c r="B8" s="56" t="s">
        <v>115</v>
      </c>
      <c r="C8" s="56">
        <v>48.0</v>
      </c>
      <c r="D8" s="78">
        <v>0.022900763358778626</v>
      </c>
    </row>
    <row r="9">
      <c r="A9" s="79"/>
      <c r="B9" s="56" t="s">
        <v>116</v>
      </c>
      <c r="C9" s="56">
        <v>28.0</v>
      </c>
      <c r="D9" s="78">
        <v>0.013358778625954198</v>
      </c>
    </row>
    <row r="10">
      <c r="A10" s="79"/>
      <c r="B10" s="56" t="s">
        <v>117</v>
      </c>
      <c r="C10" s="56">
        <v>351.0</v>
      </c>
      <c r="D10" s="78">
        <v>0.1674618320610687</v>
      </c>
    </row>
    <row r="11">
      <c r="A11" s="79"/>
      <c r="B11" s="56" t="s">
        <v>118</v>
      </c>
      <c r="C11" s="56">
        <v>38.0</v>
      </c>
      <c r="D11" s="78">
        <v>0.01812977099236641</v>
      </c>
    </row>
    <row r="12">
      <c r="A12" s="79"/>
      <c r="B12" s="56" t="s">
        <v>119</v>
      </c>
      <c r="C12" s="56">
        <v>37.0</v>
      </c>
      <c r="D12" s="78">
        <v>0.017652671755725192</v>
      </c>
    </row>
    <row r="13">
      <c r="A13" s="79"/>
      <c r="B13" s="56" t="s">
        <v>120</v>
      </c>
      <c r="C13" s="56">
        <v>40.0</v>
      </c>
      <c r="D13" s="78">
        <v>0.019083969465648856</v>
      </c>
    </row>
    <row r="14">
      <c r="A14" s="79"/>
      <c r="B14" s="56" t="s">
        <v>121</v>
      </c>
      <c r="C14" s="56">
        <v>448.0</v>
      </c>
      <c r="D14" s="78">
        <v>0.21374045801526717</v>
      </c>
    </row>
    <row r="15">
      <c r="A15" s="79"/>
      <c r="B15" s="56" t="s">
        <v>122</v>
      </c>
      <c r="C15" s="56">
        <v>76.0</v>
      </c>
      <c r="D15" s="78">
        <v>0.03625954198473282</v>
      </c>
    </row>
    <row r="16">
      <c r="A16" s="79"/>
      <c r="B16" s="56" t="s">
        <v>123</v>
      </c>
      <c r="C16" s="56">
        <v>206.0</v>
      </c>
      <c r="D16" s="78">
        <v>0.0982824427480916</v>
      </c>
    </row>
    <row r="17">
      <c r="A17" s="79"/>
      <c r="B17" s="56" t="s">
        <v>124</v>
      </c>
      <c r="C17" s="56">
        <v>74.0</v>
      </c>
      <c r="D17" s="78">
        <v>0.035305343511450385</v>
      </c>
    </row>
    <row r="18">
      <c r="A18" s="79"/>
      <c r="B18" s="56" t="s">
        <v>125</v>
      </c>
      <c r="C18" s="56">
        <v>70.0</v>
      </c>
      <c r="D18" s="78">
        <v>0.033396946564885496</v>
      </c>
    </row>
    <row r="19">
      <c r="A19" s="79"/>
      <c r="B19" s="56" t="s">
        <v>111</v>
      </c>
      <c r="C19" s="56">
        <v>174.0</v>
      </c>
      <c r="D19" s="78">
        <v>0.08301526717557252</v>
      </c>
    </row>
    <row r="20">
      <c r="A20" s="79"/>
      <c r="B20" s="56" t="s">
        <v>126</v>
      </c>
      <c r="C20" s="56">
        <v>122.0</v>
      </c>
      <c r="D20" s="78">
        <v>0.05820610687022901</v>
      </c>
    </row>
    <row r="21">
      <c r="A21" s="79"/>
      <c r="B21" s="56" t="s">
        <v>127</v>
      </c>
      <c r="C21" s="56">
        <v>237.0</v>
      </c>
      <c r="D21" s="78">
        <v>0.11307251908396947</v>
      </c>
      <c r="F21" s="6"/>
    </row>
    <row r="22">
      <c r="A22" s="55"/>
      <c r="B22" s="56" t="s">
        <v>128</v>
      </c>
      <c r="C22" s="56">
        <v>13.0</v>
      </c>
      <c r="D22" s="78">
        <v>0.006202290076335878</v>
      </c>
      <c r="F22" s="6"/>
    </row>
    <row r="23">
      <c r="A23" s="77" t="s">
        <v>105</v>
      </c>
      <c r="B23" s="56" t="s">
        <v>112</v>
      </c>
      <c r="C23" s="56">
        <v>35.0</v>
      </c>
      <c r="D23" s="78">
        <v>0.030381944444444444</v>
      </c>
      <c r="F23" s="6"/>
    </row>
    <row r="24">
      <c r="A24" s="79"/>
      <c r="B24" s="56" t="s">
        <v>113</v>
      </c>
      <c r="C24" s="56">
        <v>64.0</v>
      </c>
      <c r="D24" s="78">
        <v>0.05555555555555555</v>
      </c>
      <c r="F24" s="6"/>
    </row>
    <row r="25">
      <c r="A25" s="79"/>
      <c r="B25" s="56" t="s">
        <v>114</v>
      </c>
      <c r="C25" s="56">
        <v>10.0</v>
      </c>
      <c r="D25" s="78">
        <v>0.008680555555555556</v>
      </c>
      <c r="F25" s="6"/>
    </row>
    <row r="26">
      <c r="A26" s="79"/>
      <c r="B26" s="56" t="s">
        <v>115</v>
      </c>
      <c r="C26" s="56">
        <v>24.0</v>
      </c>
      <c r="D26" s="78">
        <v>0.020833333333333332</v>
      </c>
      <c r="F26" s="6"/>
    </row>
    <row r="27">
      <c r="A27" s="79"/>
      <c r="B27" s="56" t="s">
        <v>116</v>
      </c>
      <c r="C27" s="56">
        <v>20.0</v>
      </c>
      <c r="D27" s="78">
        <v>0.017361111111111112</v>
      </c>
      <c r="F27" s="6"/>
    </row>
    <row r="28">
      <c r="A28" s="79"/>
      <c r="B28" s="56" t="s">
        <v>117</v>
      </c>
      <c r="C28" s="56">
        <v>160.0</v>
      </c>
      <c r="D28" s="78">
        <v>0.1388888888888889</v>
      </c>
      <c r="F28" s="6"/>
    </row>
    <row r="29">
      <c r="A29" s="79"/>
      <c r="B29" s="56" t="s">
        <v>118</v>
      </c>
      <c r="C29" s="56">
        <v>17.0</v>
      </c>
      <c r="D29" s="78">
        <v>0.014756944444444444</v>
      </c>
      <c r="F29" s="6"/>
    </row>
    <row r="30">
      <c r="A30" s="79"/>
      <c r="B30" s="56" t="s">
        <v>119</v>
      </c>
      <c r="C30" s="56">
        <v>20.0</v>
      </c>
      <c r="D30" s="78">
        <v>0.017361111111111112</v>
      </c>
      <c r="F30" s="6"/>
    </row>
    <row r="31">
      <c r="A31" s="79"/>
      <c r="B31" s="56" t="s">
        <v>120</v>
      </c>
      <c r="C31" s="56">
        <v>16.0</v>
      </c>
      <c r="D31" s="78">
        <v>0.013888888888888888</v>
      </c>
      <c r="F31" s="6"/>
    </row>
    <row r="32">
      <c r="A32" s="79"/>
      <c r="B32" s="56" t="s">
        <v>121</v>
      </c>
      <c r="C32" s="56">
        <v>237.0</v>
      </c>
      <c r="D32" s="78">
        <v>0.20572916666666666</v>
      </c>
      <c r="F32" s="6"/>
    </row>
    <row r="33">
      <c r="A33" s="79"/>
      <c r="B33" s="56" t="s">
        <v>122</v>
      </c>
      <c r="C33" s="56">
        <v>43.0</v>
      </c>
      <c r="D33" s="78">
        <v>0.03732638888888889</v>
      </c>
      <c r="F33" s="6"/>
    </row>
    <row r="34">
      <c r="A34" s="79"/>
      <c r="B34" s="56" t="s">
        <v>123</v>
      </c>
      <c r="C34" s="56">
        <v>121.0</v>
      </c>
      <c r="D34" s="78">
        <v>0.10503472222222222</v>
      </c>
      <c r="F34" s="6"/>
    </row>
    <row r="35">
      <c r="A35" s="79"/>
      <c r="B35" s="56" t="s">
        <v>124</v>
      </c>
      <c r="C35" s="56">
        <v>58.0</v>
      </c>
      <c r="D35" s="78">
        <v>0.050347222222222224</v>
      </c>
      <c r="F35" s="6"/>
    </row>
    <row r="36">
      <c r="A36" s="79"/>
      <c r="B36" s="56" t="s">
        <v>125</v>
      </c>
      <c r="C36" s="56">
        <v>23.0</v>
      </c>
      <c r="D36" s="78">
        <v>0.019965277777777776</v>
      </c>
      <c r="F36" s="6"/>
    </row>
    <row r="37">
      <c r="A37" s="79"/>
      <c r="B37" s="56" t="s">
        <v>111</v>
      </c>
      <c r="C37" s="56">
        <v>79.0</v>
      </c>
      <c r="D37" s="78">
        <v>0.0685763888888889</v>
      </c>
      <c r="F37" s="6"/>
    </row>
    <row r="38">
      <c r="A38" s="79"/>
      <c r="B38" s="56" t="s">
        <v>126</v>
      </c>
      <c r="C38" s="56">
        <v>62.0</v>
      </c>
      <c r="D38" s="78">
        <v>0.05381944444444445</v>
      </c>
      <c r="F38" s="6"/>
    </row>
    <row r="39">
      <c r="A39" s="79"/>
      <c r="B39" s="56" t="s">
        <v>127</v>
      </c>
      <c r="C39" s="56">
        <v>158.0</v>
      </c>
      <c r="D39" s="78">
        <v>0.1371527777777778</v>
      </c>
    </row>
    <row r="40">
      <c r="A40" s="55"/>
      <c r="B40" s="56" t="s">
        <v>128</v>
      </c>
      <c r="C40" s="56">
        <v>5.0</v>
      </c>
      <c r="D40" s="78">
        <v>0.004340277777777778</v>
      </c>
    </row>
    <row r="41">
      <c r="A41" s="77" t="s">
        <v>35</v>
      </c>
      <c r="B41" s="56" t="s">
        <v>129</v>
      </c>
      <c r="C41" s="56">
        <v>26.0</v>
      </c>
      <c r="D41" s="78">
        <v>0.40625</v>
      </c>
    </row>
    <row r="42">
      <c r="A42" s="79"/>
      <c r="B42" s="56" t="s">
        <v>130</v>
      </c>
      <c r="C42" s="56">
        <v>10.0</v>
      </c>
      <c r="D42" s="78">
        <v>0.15625</v>
      </c>
    </row>
    <row r="43">
      <c r="A43" s="79"/>
      <c r="B43" s="56" t="s">
        <v>131</v>
      </c>
      <c r="C43" s="56">
        <v>8.0</v>
      </c>
      <c r="D43" s="78">
        <v>0.125</v>
      </c>
    </row>
    <row r="44">
      <c r="A44" s="79"/>
      <c r="B44" s="56" t="s">
        <v>132</v>
      </c>
      <c r="C44" s="56">
        <v>10.0</v>
      </c>
      <c r="D44" s="78">
        <v>0.15625</v>
      </c>
    </row>
    <row r="45">
      <c r="A45" s="55"/>
      <c r="B45" s="56" t="s">
        <v>133</v>
      </c>
      <c r="C45" s="56">
        <v>10.0</v>
      </c>
      <c r="D45" s="78">
        <v>0.15625</v>
      </c>
    </row>
    <row r="46">
      <c r="A46" s="77" t="s">
        <v>48</v>
      </c>
      <c r="B46" s="56" t="s">
        <v>134</v>
      </c>
      <c r="C46" s="56">
        <v>20.0</v>
      </c>
      <c r="D46" s="78">
        <v>0.4444444444444444</v>
      </c>
    </row>
    <row r="47">
      <c r="A47" s="79"/>
      <c r="B47" s="56" t="s">
        <v>135</v>
      </c>
      <c r="C47" s="56">
        <v>18.0</v>
      </c>
      <c r="D47" s="78">
        <v>0.4</v>
      </c>
    </row>
    <row r="48">
      <c r="A48" s="79"/>
      <c r="B48" s="56" t="s">
        <v>136</v>
      </c>
      <c r="C48" s="56">
        <v>1.0</v>
      </c>
      <c r="D48" s="78">
        <v>0.022222222222222223</v>
      </c>
    </row>
    <row r="49">
      <c r="A49" s="55"/>
      <c r="B49" s="56" t="s">
        <v>137</v>
      </c>
      <c r="C49" s="56">
        <v>6.0</v>
      </c>
      <c r="D49" s="78">
        <v>0.13333333333333333</v>
      </c>
    </row>
    <row r="50">
      <c r="A50" s="77" t="s">
        <v>54</v>
      </c>
      <c r="B50" s="56" t="s">
        <v>138</v>
      </c>
      <c r="C50" s="56">
        <v>74.0</v>
      </c>
      <c r="D50" s="78">
        <v>0.26334519572953735</v>
      </c>
    </row>
    <row r="51">
      <c r="A51" s="79"/>
      <c r="B51" s="56" t="s">
        <v>139</v>
      </c>
      <c r="C51" s="56">
        <v>53.0</v>
      </c>
      <c r="D51" s="78">
        <v>0.18861209964412812</v>
      </c>
    </row>
    <row r="52">
      <c r="A52" s="79"/>
      <c r="B52" s="56" t="s">
        <v>140</v>
      </c>
      <c r="C52" s="56">
        <v>51.0</v>
      </c>
      <c r="D52" s="78">
        <v>0.18149466192170818</v>
      </c>
    </row>
    <row r="53">
      <c r="A53" s="79"/>
      <c r="B53" s="56" t="s">
        <v>141</v>
      </c>
      <c r="C53" s="56">
        <v>18.0</v>
      </c>
      <c r="D53" s="78">
        <v>0.06405693950177936</v>
      </c>
    </row>
    <row r="54">
      <c r="A54" s="79"/>
      <c r="B54" s="56" t="s">
        <v>142</v>
      </c>
      <c r="C54" s="56">
        <v>17.0</v>
      </c>
      <c r="D54" s="78">
        <v>0.060498220640569395</v>
      </c>
    </row>
    <row r="55">
      <c r="A55" s="79"/>
      <c r="B55" s="56" t="s">
        <v>143</v>
      </c>
      <c r="C55" s="56">
        <v>46.0</v>
      </c>
      <c r="D55" s="78">
        <v>0.16370106761565836</v>
      </c>
    </row>
    <row r="56">
      <c r="A56" s="55"/>
      <c r="B56" s="56" t="s">
        <v>144</v>
      </c>
      <c r="C56" s="56">
        <v>22.0</v>
      </c>
      <c r="D56" s="78">
        <v>0.07829181494661921</v>
      </c>
    </row>
  </sheetData>
  <mergeCells count="6">
    <mergeCell ref="A2:A4"/>
    <mergeCell ref="A5:A22"/>
    <mergeCell ref="A23:A40"/>
    <mergeCell ref="A41:A45"/>
    <mergeCell ref="A46:A49"/>
    <mergeCell ref="A50:A56"/>
  </mergeCells>
  <drawing r:id="rId1"/>
</worksheet>
</file>