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projetogit\SpringBoot-Security-MySql-master\uploads\"/>
    </mc:Choice>
  </mc:AlternateContent>
  <xr:revisionPtr revIDLastSave="0" documentId="13_ncr:1_{731AC736-20E3-486E-A224-36CFB590935E}" xr6:coauthVersionLast="46" xr6:coauthVersionMax="46" xr10:uidLastSave="{00000000-0000-0000-0000-000000000000}"/>
  <bookViews>
    <workbookView xWindow="-120" yWindow="-120" windowWidth="20730" windowHeight="11160" activeTab="1" xr2:uid="{C8AFCFD7-133E-45E0-A1D1-D5A0277FA41F}"/>
  </bookViews>
  <sheets>
    <sheet name="Turma tal" sheetId="1" r:id="rId1"/>
    <sheet name="proesp" sheetId="4" r:id="rId2"/>
    <sheet name="Planilha1" sheetId="2" r:id="rId3"/>
    <sheet name="Planilha2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4" l="1"/>
  <c r="D9" i="4"/>
  <c r="D28" i="4"/>
  <c r="D27" i="4"/>
  <c r="D26" i="4"/>
  <c r="D25" i="4"/>
  <c r="D24" i="4"/>
  <c r="D23" i="4"/>
  <c r="D22" i="4"/>
  <c r="D12" i="4"/>
  <c r="D11" i="4"/>
  <c r="D10" i="4"/>
  <c r="D24" i="1" l="1"/>
  <c r="D25" i="1"/>
  <c r="D26" i="1"/>
  <c r="D27" i="1"/>
  <c r="D28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<sst xmlns="http://schemas.openxmlformats.org/spreadsheetml/2006/main" count="193" uniqueCount="99">
  <si>
    <t>Nome</t>
  </si>
  <si>
    <t xml:space="preserve">Sexo </t>
  </si>
  <si>
    <t>Data de Nascimento</t>
  </si>
  <si>
    <t xml:space="preserve">Data de avaliação </t>
  </si>
  <si>
    <t xml:space="preserve">Horário </t>
  </si>
  <si>
    <t>Temperatura</t>
  </si>
  <si>
    <t>Modalidade esportiva praticada com frequencia</t>
  </si>
  <si>
    <t>Duração média de cada sessão</t>
  </si>
  <si>
    <t xml:space="preserve">tempo de prática </t>
  </si>
  <si>
    <t>Apresenta alguma deficiência? (se sim, qual?)</t>
  </si>
  <si>
    <r>
      <t xml:space="preserve">          Ficha de Avaliação – PROESP</t>
    </r>
    <r>
      <rPr>
        <sz val="11"/>
        <color theme="1"/>
        <rFont val="Calibri"/>
        <family val="2"/>
      </rPr>
      <t xml:space="preserve"> </t>
    </r>
  </si>
  <si>
    <t xml:space="preserve">                                                            </t>
  </si>
  <si>
    <t>ESCOLA:</t>
  </si>
  <si>
    <t>SÉRIE:</t>
  </si>
  <si>
    <t>TURMA:</t>
  </si>
  <si>
    <t>CIDADE:</t>
  </si>
  <si>
    <t>BAIRRO:</t>
  </si>
  <si>
    <t>EMAIL:</t>
  </si>
  <si>
    <t>NOME COMPLETO DO ALUNO:</t>
  </si>
  <si>
    <t>SEXO:  (  ) M  (  )F</t>
  </si>
  <si>
    <t>DATA DE NASCIMENTO:          /          /</t>
  </si>
  <si>
    <t xml:space="preserve">NOME DA MÃE: </t>
  </si>
  <si>
    <t>NOME DO PAI:</t>
  </si>
  <si>
    <t xml:space="preserve">DATA DE AVALIAÇÃO:           /          / </t>
  </si>
  <si>
    <t>HORÁRIO:</t>
  </si>
  <si>
    <t>TEMPERATURA:</t>
  </si>
  <si>
    <t>Modalidade Esportiva praticada com freqüência:</t>
  </si>
  <si>
    <t>Freqüência semanal</t>
  </si>
  <si>
    <t>Tempo de prática</t>
  </si>
  <si>
    <t>1-</t>
  </si>
  <si>
    <t>2-</t>
  </si>
  <si>
    <t>3-</t>
  </si>
  <si>
    <t>Apresenta alguma deficiência? Qual?</t>
  </si>
  <si>
    <t>OBSERVAÇÕES:</t>
  </si>
  <si>
    <t>Massa corporal:                                       kg</t>
  </si>
  <si>
    <t>6 minutos:                                                          m</t>
  </si>
  <si>
    <t>Estatura:                                                    cm</t>
  </si>
  <si>
    <t>9 minutos:                                                          m</t>
  </si>
  <si>
    <t>Envergadura:                                            cm</t>
  </si>
  <si>
    <t>Salto em distância:                                           cm</t>
  </si>
  <si>
    <t>Perímetro da Cintura                              cm</t>
  </si>
  <si>
    <t>Arremesso de Medicineball:                           cm</t>
  </si>
  <si>
    <t>Sentar-e-alcançar:                                    cm</t>
  </si>
  <si>
    <t>Quadrado:                                                          seg</t>
  </si>
  <si>
    <t>Abdominal:                                               qtde</t>
  </si>
  <si>
    <t>Corrida de 20 metros:                                      seg</t>
  </si>
  <si>
    <t>TELEFONE: ( )     -</t>
  </si>
  <si>
    <t>RUA:</t>
  </si>
  <si>
    <t xml:space="preserve">CEP:  </t>
  </si>
  <si>
    <t>Massa corporal: (kg)</t>
  </si>
  <si>
    <t>Estatura: (cm)</t>
  </si>
  <si>
    <t>Envergadura:(cm)</t>
  </si>
  <si>
    <t>Perímetro da Cintura:     (cm)</t>
  </si>
  <si>
    <t>Sentar-e-alcançar:    (cm)</t>
  </si>
  <si>
    <t>Abdominal: (qtde)</t>
  </si>
  <si>
    <t>6 minutos:  (m)</t>
  </si>
  <si>
    <t xml:space="preserve">9 minutos:  (m)  </t>
  </si>
  <si>
    <t>Salto em distância:    (cm)</t>
  </si>
  <si>
    <t>Arremesso de Medicineball:      (cm)</t>
  </si>
  <si>
    <t>Quadrado: (seg)</t>
  </si>
  <si>
    <t>Corrida de 20 metros:       (seg)</t>
  </si>
  <si>
    <t>Frequência semanal</t>
  </si>
  <si>
    <t>Gordura axilar medial      (mm)</t>
  </si>
  <si>
    <t>Gordura Triciptal     (mm)</t>
  </si>
  <si>
    <t>Anamnese</t>
  </si>
  <si>
    <t>Medidas de dimensão corporal</t>
  </si>
  <si>
    <t>Testes de aptidão física</t>
  </si>
  <si>
    <t>Percentual de gordura</t>
  </si>
  <si>
    <t>Idade</t>
  </si>
  <si>
    <t>Informações do teste</t>
  </si>
  <si>
    <t>ID</t>
  </si>
  <si>
    <t>alvaro</t>
  </si>
  <si>
    <t>M</t>
  </si>
  <si>
    <t>futebol</t>
  </si>
  <si>
    <t>não</t>
  </si>
  <si>
    <t>fsdfs</t>
  </si>
  <si>
    <t>fasdfs</t>
  </si>
  <si>
    <t>fsfsd</t>
  </si>
  <si>
    <t>fsfa</t>
  </si>
  <si>
    <t>F</t>
  </si>
  <si>
    <t>basquete</t>
  </si>
  <si>
    <t>basebol</t>
  </si>
  <si>
    <t>rugby</t>
  </si>
  <si>
    <t>tenis</t>
  </si>
  <si>
    <t>volei</t>
  </si>
  <si>
    <t>pedro</t>
  </si>
  <si>
    <t>jeferson</t>
  </si>
  <si>
    <t>maikon</t>
  </si>
  <si>
    <t>fdsf</t>
  </si>
  <si>
    <t>flavio</t>
  </si>
  <si>
    <t>carlos</t>
  </si>
  <si>
    <t>ricardo</t>
  </si>
  <si>
    <t>joao</t>
  </si>
  <si>
    <t>guilherme</t>
  </si>
  <si>
    <t>victor</t>
  </si>
  <si>
    <t>maria</t>
  </si>
  <si>
    <t>lara</t>
  </si>
  <si>
    <t>beatriz</t>
  </si>
  <si>
    <t>clara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</si>
</sst>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&quot;/&quot;00&quot;/&quot;0000"/>
    <numFmt numFmtId="165" formatCode="00\C\º"/>
    <numFmt numFmtId="166" formatCode="00\C\°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14999847407452621"/>
        <bgColor indexed="64"/>
      </patternFill>
    </fill>
  </fills>
  <borders count="3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theme="1" tint="0.34998626667073579"/>
      </top>
      <bottom/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 style="medium">
        <color theme="1" tint="0.34998626667073579"/>
      </bottom>
      <diagonal/>
    </border>
    <border>
      <left/>
      <right/>
      <top style="medium">
        <color theme="1" tint="0.34998626667073579"/>
      </top>
      <bottom style="medium">
        <color theme="1" tint="0.34998626667073579"/>
      </bottom>
      <diagonal/>
    </border>
    <border>
      <left/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/>
      <right style="medium">
        <color theme="1" tint="0.34998626667073579"/>
      </right>
      <top/>
      <bottom/>
      <diagonal/>
    </border>
    <border>
      <left style="medium">
        <color theme="1" tint="0.34998626667073579"/>
      </left>
      <right/>
      <top/>
      <bottom style="medium">
        <color theme="1" tint="0.34998626667073579"/>
      </bottom>
      <diagonal/>
    </border>
    <border>
      <left/>
      <right/>
      <top/>
      <bottom style="medium">
        <color theme="1" tint="0.34998626667073579"/>
      </bottom>
      <diagonal/>
    </border>
    <border>
      <left/>
      <right style="medium">
        <color theme="1" tint="0.34998626667073579"/>
      </right>
      <top style="medium">
        <color indexed="64"/>
      </top>
      <bottom/>
      <diagonal/>
    </border>
    <border>
      <left/>
      <right style="medium">
        <color theme="1" tint="0.34998626667073579"/>
      </right>
      <top/>
      <bottom style="medium">
        <color theme="1" tint="0.34998626667073579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/>
      <diagonal/>
    </border>
    <border>
      <left/>
      <right style="medium">
        <color theme="1" tint="0.34998626667073579"/>
      </right>
      <top style="medium">
        <color theme="1" tint="0.34998626667073579"/>
      </top>
      <bottom/>
      <diagonal/>
    </border>
    <border>
      <left style="medium">
        <color theme="1" tint="0.34998626667073579"/>
      </left>
      <right/>
      <top/>
      <bottom/>
      <diagonal/>
    </border>
    <border>
      <left style="medium">
        <color theme="1" tint="0.34998626667073579"/>
      </left>
      <right style="medium">
        <color theme="1" tint="0.34998626667073579"/>
      </right>
      <top/>
      <bottom style="medium">
        <color theme="1" tint="0.34998626667073579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17" xfId="0" applyBorder="1"/>
    <xf numFmtId="0" fontId="4" fillId="0" borderId="13" xfId="0" applyFont="1" applyBorder="1" applyAlignment="1">
      <alignment vertical="center" wrapText="1"/>
    </xf>
    <xf numFmtId="0" fontId="4" fillId="0" borderId="25" xfId="0" applyFont="1" applyBorder="1" applyAlignment="1">
      <alignment vertical="center" wrapText="1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14" fontId="0" fillId="0" borderId="3" xfId="0" applyNumberFormat="1" applyBorder="1" applyAlignment="1" applyProtection="1">
      <alignment horizontal="center" vertical="center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horizontal="center" vertical="center"/>
      <protection locked="0"/>
    </xf>
    <xf numFmtId="20" fontId="0" fillId="0" borderId="3" xfId="0" applyNumberFormat="1" applyBorder="1" applyAlignment="1" applyProtection="1">
      <alignment horizontal="center" vertical="center"/>
      <protection locked="0"/>
    </xf>
    <xf numFmtId="166" fontId="0" fillId="0" borderId="3" xfId="0" applyNumberFormat="1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4" fontId="0" fillId="0" borderId="8" xfId="0" applyNumberFormat="1" applyBorder="1" applyAlignment="1" applyProtection="1">
      <alignment horizontal="center"/>
      <protection locked="0"/>
    </xf>
    <xf numFmtId="165" fontId="0" fillId="0" borderId="8" xfId="0" applyNumberFormat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165" fontId="0" fillId="0" borderId="3" xfId="0" applyNumberFormat="1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164" fontId="0" fillId="0" borderId="10" xfId="0" applyNumberFormat="1" applyBorder="1" applyAlignment="1" applyProtection="1">
      <alignment horizontal="center"/>
      <protection locked="0"/>
    </xf>
    <xf numFmtId="165" fontId="0" fillId="0" borderId="10" xfId="0" applyNumberFormat="1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0" xfId="0" applyProtection="1"/>
    <xf numFmtId="0" fontId="0" fillId="0" borderId="4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 wrapText="1"/>
    </xf>
    <xf numFmtId="0" fontId="0" fillId="0" borderId="5" xfId="0" applyBorder="1" applyAlignment="1" applyProtection="1">
      <alignment horizontal="center" vertical="center"/>
    </xf>
    <xf numFmtId="0" fontId="0" fillId="0" borderId="27" xfId="0" applyBorder="1" applyAlignment="1" applyProtection="1">
      <alignment horizontal="center" vertical="center" wrapText="1"/>
    </xf>
    <xf numFmtId="0" fontId="0" fillId="0" borderId="3" xfId="0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7" xfId="0" applyBorder="1" applyProtection="1"/>
    <xf numFmtId="0" fontId="0" fillId="0" borderId="3" xfId="0" applyBorder="1" applyProtection="1"/>
    <xf numFmtId="0" fontId="0" fillId="0" borderId="9" xfId="0" applyBorder="1" applyProtection="1"/>
    <xf numFmtId="0" fontId="0" fillId="0" borderId="6" xfId="0" applyBorder="1" applyProtection="1"/>
    <xf numFmtId="0" fontId="0" fillId="0" borderId="1" xfId="0" applyBorder="1" applyProtection="1"/>
    <xf numFmtId="20" fontId="0" fillId="0" borderId="0" xfId="0" applyNumberFormat="1" applyProtection="1"/>
    <xf numFmtId="0" fontId="0" fillId="0" borderId="0" xfId="0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/>
    </xf>
    <xf numFmtId="0" fontId="8" fillId="0" borderId="0" xfId="0" applyFont="1"/>
    <xf numFmtId="0" fontId="8" fillId="0" borderId="3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14" fontId="0" fillId="0" borderId="3" xfId="0" applyNumberFormat="1" applyFont="1" applyBorder="1" applyAlignment="1" applyProtection="1">
      <alignment horizontal="center" vertical="center"/>
      <protection locked="0"/>
    </xf>
    <xf numFmtId="0" fontId="0" fillId="0" borderId="3" xfId="0" applyNumberFormat="1" applyBorder="1" applyAlignment="1" applyProtection="1">
      <alignment horizontal="center" vertical="center"/>
      <protection locked="0"/>
    </xf>
    <xf numFmtId="0" fontId="0" fillId="2" borderId="0" xfId="0" applyFont="1" applyFill="1" applyAlignment="1" applyProtection="1">
      <alignment horizontal="center" vertical="center" textRotation="255"/>
    </xf>
    <xf numFmtId="0" fontId="0" fillId="2" borderId="26" xfId="0" applyFont="1" applyFill="1" applyBorder="1" applyAlignment="1" applyProtection="1">
      <alignment horizontal="center" vertical="center" textRotation="255"/>
    </xf>
    <xf numFmtId="0" fontId="6" fillId="4" borderId="0" xfId="0" applyFont="1" applyFill="1" applyAlignment="1" applyProtection="1">
      <alignment horizontal="center" vertical="center" textRotation="255"/>
    </xf>
    <xf numFmtId="0" fontId="0" fillId="3" borderId="29" xfId="0" applyFill="1" applyBorder="1" applyAlignment="1" applyProtection="1">
      <alignment horizontal="center"/>
    </xf>
    <xf numFmtId="0" fontId="0" fillId="3" borderId="26" xfId="0" applyFill="1" applyBorder="1" applyAlignment="1" applyProtection="1">
      <alignment horizontal="center"/>
    </xf>
    <xf numFmtId="0" fontId="0" fillId="3" borderId="28" xfId="0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4" fillId="0" borderId="18" xfId="0" applyFont="1" applyBorder="1" applyAlignment="1">
      <alignment vertical="center" wrapText="1"/>
    </xf>
    <xf numFmtId="0" fontId="4" fillId="0" borderId="21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4" fillId="2" borderId="14" xfId="0" applyFont="1" applyFill="1" applyBorder="1" applyAlignment="1">
      <alignment horizontal="left" vertical="center" wrapText="1"/>
    </xf>
    <xf numFmtId="0" fontId="4" fillId="2" borderId="15" xfId="0" applyFont="1" applyFill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1" fillId="2" borderId="11" xfId="0" applyFont="1" applyFill="1" applyBorder="1" applyAlignment="1">
      <alignment vertical="center" wrapText="1"/>
    </xf>
    <xf numFmtId="0" fontId="1" fillId="2" borderId="2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vertical="center" wrapText="1"/>
    </xf>
    <xf numFmtId="0" fontId="1" fillId="2" borderId="19" xfId="0" applyFont="1" applyFill="1" applyBorder="1" applyAlignment="1">
      <alignment vertical="center" wrapText="1"/>
    </xf>
    <xf numFmtId="0" fontId="1" fillId="2" borderId="21" xfId="0" applyFont="1" applyFill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24" xfId="0" applyFont="1" applyBorder="1" applyAlignment="1">
      <alignment vertical="center" wrapText="1"/>
    </xf>
    <xf numFmtId="0" fontId="4" fillId="0" borderId="22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23" xfId="0" applyFont="1" applyBorder="1" applyAlignment="1">
      <alignment vertical="center" wrapText="1"/>
    </xf>
    <xf numFmtId="0" fontId="4" fillId="0" borderId="19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23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8" fillId="0" borderId="5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DF175"/>
      <color rgb="FFC7C4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66675</xdr:rowOff>
    </xdr:from>
    <xdr:to>
      <xdr:col>1</xdr:col>
      <xdr:colOff>1743075</xdr:colOff>
      <xdr:row>3</xdr:row>
      <xdr:rowOff>95250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7904EC8-A4DB-4A87-BC24-167C60DDB299}"/>
            </a:ext>
          </a:extLst>
        </xdr:cNvPr>
        <xdr:cNvSpPr txBox="1"/>
      </xdr:nvSpPr>
      <xdr:spPr>
        <a:xfrm>
          <a:off x="180975" y="66675"/>
          <a:ext cx="1857375" cy="600075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3200">
              <a:solidFill>
                <a:schemeClr val="bg1">
                  <a:lumMod val="75000"/>
                </a:schemeClr>
              </a:solidFill>
              <a:latin typeface="Bahnschrift SemiBold Condensed" panose="020B0502040204020203" pitchFamily="34" charset="0"/>
            </a:rPr>
            <a:t>PROESP-BR</a:t>
          </a:r>
        </a:p>
      </xdr:txBody>
    </xdr:sp>
    <xdr:clientData/>
  </xdr:twoCellAnchor>
  <xdr:twoCellAnchor>
    <xdr:from>
      <xdr:col>7</xdr:col>
      <xdr:colOff>885825</xdr:colOff>
      <xdr:row>3</xdr:row>
      <xdr:rowOff>19050</xdr:rowOff>
    </xdr:from>
    <xdr:to>
      <xdr:col>8</xdr:col>
      <xdr:colOff>428625</xdr:colOff>
      <xdr:row>4</xdr:row>
      <xdr:rowOff>57150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A16DBD5A-27B7-4267-8D86-918B521E903A}"/>
            </a:ext>
          </a:extLst>
        </xdr:cNvPr>
        <xdr:cNvSpPr txBox="1"/>
      </xdr:nvSpPr>
      <xdr:spPr>
        <a:xfrm>
          <a:off x="8258175" y="590550"/>
          <a:ext cx="542925" cy="22860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8</xdr:col>
      <xdr:colOff>676275</xdr:colOff>
      <xdr:row>3</xdr:row>
      <xdr:rowOff>19050</xdr:rowOff>
    </xdr:from>
    <xdr:to>
      <xdr:col>9</xdr:col>
      <xdr:colOff>104775</xdr:colOff>
      <xdr:row>4</xdr:row>
      <xdr:rowOff>57150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4D98427B-375C-4B0D-AC9E-1D084C2A27E0}"/>
            </a:ext>
          </a:extLst>
        </xdr:cNvPr>
        <xdr:cNvSpPr txBox="1"/>
      </xdr:nvSpPr>
      <xdr:spPr>
        <a:xfrm>
          <a:off x="9048750" y="590550"/>
          <a:ext cx="542925" cy="228600"/>
        </a:xfrm>
        <a:prstGeom prst="rect">
          <a:avLst/>
        </a:prstGeom>
        <a:solidFill>
          <a:srgbClr val="00B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9</xdr:col>
      <xdr:colOff>381000</xdr:colOff>
      <xdr:row>3</xdr:row>
      <xdr:rowOff>9525</xdr:rowOff>
    </xdr:from>
    <xdr:to>
      <xdr:col>9</xdr:col>
      <xdr:colOff>923925</xdr:colOff>
      <xdr:row>4</xdr:row>
      <xdr:rowOff>47625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B8B26C5B-9591-40AA-A10E-AEA4E79A17B6}"/>
            </a:ext>
          </a:extLst>
        </xdr:cNvPr>
        <xdr:cNvSpPr txBox="1"/>
      </xdr:nvSpPr>
      <xdr:spPr>
        <a:xfrm>
          <a:off x="9867900" y="581025"/>
          <a:ext cx="542925" cy="22860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2</xdr:col>
      <xdr:colOff>952500</xdr:colOff>
      <xdr:row>2</xdr:row>
      <xdr:rowOff>152400</xdr:rowOff>
    </xdr:from>
    <xdr:to>
      <xdr:col>6</xdr:col>
      <xdr:colOff>1066800</xdr:colOff>
      <xdr:row>4</xdr:row>
      <xdr:rowOff>57150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C71EB128-DA8E-4B6A-9D85-859C657C72AC}"/>
            </a:ext>
          </a:extLst>
        </xdr:cNvPr>
        <xdr:cNvSpPr txBox="1"/>
      </xdr:nvSpPr>
      <xdr:spPr>
        <a:xfrm>
          <a:off x="3276600" y="533400"/>
          <a:ext cx="3752850" cy="28575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  <a:latin typeface="Bahnschrift SemiBold SemiConden" panose="020B0502040204020203" pitchFamily="34" charset="0"/>
            </a:rPr>
            <a:t>Planilha</a:t>
          </a:r>
          <a:r>
            <a:rPr lang="pt-BR" sz="1400" baseline="0">
              <a:solidFill>
                <a:schemeClr val="bg1">
                  <a:lumMod val="75000"/>
                </a:schemeClr>
              </a:solidFill>
              <a:latin typeface="Bahnschrift SemiBold SemiConden" panose="020B0502040204020203" pitchFamily="34" charset="0"/>
            </a:rPr>
            <a:t> para colher os dados referentes ao PROESP</a:t>
          </a:r>
          <a:endParaRPr lang="pt-BR" sz="1400">
            <a:solidFill>
              <a:schemeClr val="bg1">
                <a:lumMod val="75000"/>
              </a:schemeClr>
            </a:solidFill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0</xdr:col>
      <xdr:colOff>200025</xdr:colOff>
      <xdr:row>0</xdr:row>
      <xdr:rowOff>66675</xdr:rowOff>
    </xdr:from>
    <xdr:to>
      <xdr:col>1</xdr:col>
      <xdr:colOff>1762125</xdr:colOff>
      <xdr:row>3</xdr:row>
      <xdr:rowOff>95250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D8F5A680-67DF-46A9-9F08-327B51AC9910}"/>
            </a:ext>
          </a:extLst>
        </xdr:cNvPr>
        <xdr:cNvSpPr txBox="1"/>
      </xdr:nvSpPr>
      <xdr:spPr>
        <a:xfrm>
          <a:off x="200025" y="66675"/>
          <a:ext cx="1857375" cy="600075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3200">
              <a:solidFill>
                <a:schemeClr val="bg1">
                  <a:lumMod val="75000"/>
                </a:schemeClr>
              </a:solidFill>
              <a:latin typeface="Bahnschrift SemiBold Condensed" panose="020B0502040204020203" pitchFamily="34" charset="0"/>
            </a:rPr>
            <a:t>PROESP-BR</a:t>
          </a:r>
        </a:p>
      </xdr:txBody>
    </xdr:sp>
    <xdr:clientData/>
  </xdr:twoCellAnchor>
  <xdr:twoCellAnchor editAs="oneCell">
    <xdr:from>
      <xdr:col>9</xdr:col>
      <xdr:colOff>1307068</xdr:colOff>
      <xdr:row>0</xdr:row>
      <xdr:rowOff>57150</xdr:rowOff>
    </xdr:from>
    <xdr:to>
      <xdr:col>10</xdr:col>
      <xdr:colOff>514348</xdr:colOff>
      <xdr:row>4</xdr:row>
      <xdr:rowOff>133350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F5951742-CA90-41CA-B08E-DD9014D5D3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0209" b="62590" l="65620" r="91872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2339" t="14912" r="4847" b="32113"/>
        <a:stretch/>
      </xdr:blipFill>
      <xdr:spPr>
        <a:xfrm>
          <a:off x="10793968" y="57150"/>
          <a:ext cx="874155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66675</xdr:rowOff>
    </xdr:from>
    <xdr:to>
      <xdr:col>1</xdr:col>
      <xdr:colOff>1743075</xdr:colOff>
      <xdr:row>3</xdr:row>
      <xdr:rowOff>95250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CF1AA94-F301-4890-AD98-E11DA623D5D5}"/>
            </a:ext>
          </a:extLst>
        </xdr:cNvPr>
        <xdr:cNvSpPr txBox="1"/>
      </xdr:nvSpPr>
      <xdr:spPr>
        <a:xfrm>
          <a:off x="180975" y="66675"/>
          <a:ext cx="1857375" cy="600075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3200">
              <a:solidFill>
                <a:schemeClr val="bg1">
                  <a:lumMod val="75000"/>
                </a:schemeClr>
              </a:solidFill>
              <a:latin typeface="Bahnschrift SemiBold Condensed" panose="020B0502040204020203" pitchFamily="34" charset="0"/>
            </a:rPr>
            <a:t>PROESP-BR</a:t>
          </a:r>
        </a:p>
      </xdr:txBody>
    </xdr:sp>
    <xdr:clientData/>
  </xdr:twoCellAnchor>
  <xdr:twoCellAnchor>
    <xdr:from>
      <xdr:col>7</xdr:col>
      <xdr:colOff>885825</xdr:colOff>
      <xdr:row>3</xdr:row>
      <xdr:rowOff>19050</xdr:rowOff>
    </xdr:from>
    <xdr:to>
      <xdr:col>8</xdr:col>
      <xdr:colOff>428625</xdr:colOff>
      <xdr:row>4</xdr:row>
      <xdr:rowOff>57150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88908DE9-F860-4A16-9A4E-BD78CD1AD7D5}"/>
            </a:ext>
          </a:extLst>
        </xdr:cNvPr>
        <xdr:cNvSpPr txBox="1"/>
      </xdr:nvSpPr>
      <xdr:spPr>
        <a:xfrm>
          <a:off x="8258175" y="590550"/>
          <a:ext cx="542925" cy="22860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8</xdr:col>
      <xdr:colOff>676275</xdr:colOff>
      <xdr:row>3</xdr:row>
      <xdr:rowOff>19050</xdr:rowOff>
    </xdr:from>
    <xdr:to>
      <xdr:col>9</xdr:col>
      <xdr:colOff>104775</xdr:colOff>
      <xdr:row>4</xdr:row>
      <xdr:rowOff>57150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D1C40CDB-A7E1-4F23-BC75-7EDDA3E8BBBC}"/>
            </a:ext>
          </a:extLst>
        </xdr:cNvPr>
        <xdr:cNvSpPr txBox="1"/>
      </xdr:nvSpPr>
      <xdr:spPr>
        <a:xfrm>
          <a:off x="9048750" y="590550"/>
          <a:ext cx="542925" cy="228600"/>
        </a:xfrm>
        <a:prstGeom prst="rect">
          <a:avLst/>
        </a:prstGeom>
        <a:solidFill>
          <a:srgbClr val="00B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9</xdr:col>
      <xdr:colOff>381000</xdr:colOff>
      <xdr:row>3</xdr:row>
      <xdr:rowOff>9525</xdr:rowOff>
    </xdr:from>
    <xdr:to>
      <xdr:col>9</xdr:col>
      <xdr:colOff>923925</xdr:colOff>
      <xdr:row>4</xdr:row>
      <xdr:rowOff>47625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33E7C878-D588-434E-8A9A-FFDDA76D5098}"/>
            </a:ext>
          </a:extLst>
        </xdr:cNvPr>
        <xdr:cNvSpPr txBox="1"/>
      </xdr:nvSpPr>
      <xdr:spPr>
        <a:xfrm>
          <a:off x="9867900" y="581025"/>
          <a:ext cx="542925" cy="22860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2</xdr:col>
      <xdr:colOff>952500</xdr:colOff>
      <xdr:row>2</xdr:row>
      <xdr:rowOff>152400</xdr:rowOff>
    </xdr:from>
    <xdr:to>
      <xdr:col>6</xdr:col>
      <xdr:colOff>1066800</xdr:colOff>
      <xdr:row>4</xdr:row>
      <xdr:rowOff>57150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233CA1C2-555D-4A4C-B083-D8CB938A4795}"/>
            </a:ext>
          </a:extLst>
        </xdr:cNvPr>
        <xdr:cNvSpPr txBox="1"/>
      </xdr:nvSpPr>
      <xdr:spPr>
        <a:xfrm>
          <a:off x="3276600" y="533400"/>
          <a:ext cx="3905250" cy="28575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  <a:latin typeface="Bahnschrift SemiBold SemiConden" panose="020B0502040204020203" pitchFamily="34" charset="0"/>
            </a:rPr>
            <a:t>Planilha</a:t>
          </a:r>
          <a:r>
            <a:rPr lang="pt-BR" sz="1400" baseline="0">
              <a:solidFill>
                <a:schemeClr val="bg1">
                  <a:lumMod val="75000"/>
                </a:schemeClr>
              </a:solidFill>
              <a:latin typeface="Bahnschrift SemiBold SemiConden" panose="020B0502040204020203" pitchFamily="34" charset="0"/>
            </a:rPr>
            <a:t> para colher os dados referentes ao PROESP</a:t>
          </a:r>
          <a:endParaRPr lang="pt-BR" sz="1400">
            <a:solidFill>
              <a:schemeClr val="bg1">
                <a:lumMod val="75000"/>
              </a:schemeClr>
            </a:solidFill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0</xdr:col>
      <xdr:colOff>200025</xdr:colOff>
      <xdr:row>0</xdr:row>
      <xdr:rowOff>66675</xdr:rowOff>
    </xdr:from>
    <xdr:to>
      <xdr:col>1</xdr:col>
      <xdr:colOff>1762125</xdr:colOff>
      <xdr:row>3</xdr:row>
      <xdr:rowOff>95250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2194855-98A1-4B4F-9A3E-50E6A3037610}"/>
            </a:ext>
          </a:extLst>
        </xdr:cNvPr>
        <xdr:cNvSpPr txBox="1"/>
      </xdr:nvSpPr>
      <xdr:spPr>
        <a:xfrm>
          <a:off x="200025" y="66675"/>
          <a:ext cx="1857375" cy="600075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3200">
              <a:solidFill>
                <a:schemeClr val="bg1">
                  <a:lumMod val="75000"/>
                </a:schemeClr>
              </a:solidFill>
              <a:latin typeface="Bahnschrift SemiBold Condensed" panose="020B0502040204020203" pitchFamily="34" charset="0"/>
            </a:rPr>
            <a:t>PROESP-BR</a:t>
          </a:r>
        </a:p>
      </xdr:txBody>
    </xdr:sp>
    <xdr:clientData/>
  </xdr:twoCellAnchor>
  <xdr:twoCellAnchor editAs="oneCell">
    <xdr:from>
      <xdr:col>9</xdr:col>
      <xdr:colOff>1307068</xdr:colOff>
      <xdr:row>0</xdr:row>
      <xdr:rowOff>57150</xdr:rowOff>
    </xdr:from>
    <xdr:to>
      <xdr:col>10</xdr:col>
      <xdr:colOff>876298</xdr:colOff>
      <xdr:row>4</xdr:row>
      <xdr:rowOff>133350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6DA8E837-BEF8-449F-ACEC-6064C7A86B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0209" b="62590" l="65620" r="91872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2339" t="14912" r="4847" b="32113"/>
        <a:stretch/>
      </xdr:blipFill>
      <xdr:spPr>
        <a:xfrm>
          <a:off x="10793968" y="57150"/>
          <a:ext cx="874155" cy="838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0</xdr:row>
      <xdr:rowOff>66675</xdr:rowOff>
    </xdr:from>
    <xdr:to>
      <xdr:col>8</xdr:col>
      <xdr:colOff>38100</xdr:colOff>
      <xdr:row>2</xdr:row>
      <xdr:rowOff>123825</xdr:rowOff>
    </xdr:to>
    <xdr:pic>
      <xdr:nvPicPr>
        <xdr:cNvPr id="5" name="Imagem 0" descr="Logopreto.jpg">
          <a:extLst>
            <a:ext uri="{FF2B5EF4-FFF2-40B4-BE49-F238E27FC236}">
              <a16:creationId xmlns:a16="http://schemas.microsoft.com/office/drawing/2014/main" id="{765CEF94-96C2-4470-B5F3-79AD20A50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0" y="66675"/>
          <a:ext cx="1743075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Talho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/>
          </a:solidFill>
          <a:prstDash val="solid"/>
        </a:ln>
        <a:ln w="58420" cap="flat" cmpd="thickThin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27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31750" h="63500" prst="riblet"/>
          </a:sp3d>
        </a:effectStyle>
        <a:effectStyle>
          <a:effectLst>
            <a:outerShdw blurRad="50800" dist="38100" dir="27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57150" h="114300" prst="ribl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03D15-0E9F-4D32-A9A5-6EFF6A2D6DCA}">
  <dimension ref="A1:AJ64"/>
  <sheetViews>
    <sheetView topLeftCell="C1" zoomScale="40" zoomScaleNormal="40" workbookViewId="0">
      <selection sqref="A1:AA28"/>
    </sheetView>
  </sheetViews>
  <sheetFormatPr defaultRowHeight="15" x14ac:dyDescent="0.25"/>
  <cols>
    <col min="1" max="1" width="4.42578125" style="25" customWidth="1"/>
    <col min="2" max="2" width="30.42578125" style="25" customWidth="1"/>
    <col min="3" max="3" width="18.5703125" style="25" customWidth="1"/>
    <col min="4" max="4" width="8.5703125" style="25" bestFit="1" customWidth="1"/>
    <col min="5" max="5" width="6.42578125" style="25" customWidth="1"/>
    <col min="6" max="6" width="23.28515625" style="25" customWidth="1"/>
    <col min="7" max="7" width="18.85546875" style="25" customWidth="1"/>
    <col min="8" max="8" width="15" style="25" customWidth="1"/>
    <col min="9" max="9" width="16.7109375" style="25" customWidth="1"/>
    <col min="10" max="10" width="25" style="25" customWidth="1"/>
    <col min="11" max="11" width="16.28515625" style="25" customWidth="1"/>
    <col min="12" max="12" width="8.42578125" style="25" customWidth="1"/>
    <col min="13" max="13" width="12.42578125" style="25" customWidth="1"/>
    <col min="14" max="14" width="14.5703125" style="25" customWidth="1"/>
    <col min="15" max="15" width="9.140625" style="25"/>
    <col min="16" max="16" width="12.5703125" style="25" bestFit="1" customWidth="1"/>
    <col min="17" max="17" width="19.5703125" style="25" customWidth="1"/>
    <col min="18" max="18" width="16.85546875" style="25" customWidth="1"/>
    <col min="19" max="19" width="11.28515625" style="25" bestFit="1" customWidth="1"/>
    <col min="20" max="20" width="11.140625" style="25" customWidth="1"/>
    <col min="21" max="21" width="10.5703125" style="25" customWidth="1"/>
    <col min="22" max="22" width="17.5703125" style="25" customWidth="1"/>
    <col min="23" max="23" width="25.7109375" style="25" customWidth="1"/>
    <col min="24" max="24" width="10.28515625" style="25" bestFit="1" customWidth="1"/>
    <col min="25" max="25" width="20" style="25" customWidth="1"/>
    <col min="26" max="26" width="15.85546875" style="25" customWidth="1"/>
    <col min="27" max="27" width="20.85546875" style="25" customWidth="1"/>
    <col min="28" max="16384" width="9.140625" style="25"/>
  </cols>
  <sheetData>
    <row r="1" spans="1:36" ht="15" customHeight="1" x14ac:dyDescent="0.25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</row>
    <row r="2" spans="1:36" ht="15" customHeight="1" x14ac:dyDescent="0.25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36" ht="15" customHeight="1" x14ac:dyDescent="0.2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</row>
    <row r="4" spans="1:36" ht="15" customHeight="1" x14ac:dyDescent="0.2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</row>
    <row r="5" spans="1:36" ht="15" customHeight="1" x14ac:dyDescent="0.25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</row>
    <row r="6" spans="1:36" x14ac:dyDescent="0.25">
      <c r="A6" s="49" t="s">
        <v>70</v>
      </c>
      <c r="B6" s="53" t="s">
        <v>64</v>
      </c>
      <c r="C6" s="53"/>
      <c r="D6" s="53"/>
      <c r="E6" s="53"/>
      <c r="F6" s="53"/>
      <c r="G6" s="53"/>
      <c r="H6" s="53"/>
      <c r="I6" s="53"/>
      <c r="J6" s="55"/>
      <c r="K6" s="52" t="s">
        <v>69</v>
      </c>
      <c r="L6" s="53"/>
      <c r="M6" s="55"/>
      <c r="N6" s="54" t="s">
        <v>65</v>
      </c>
      <c r="O6" s="53"/>
      <c r="P6" s="53"/>
      <c r="Q6" s="55"/>
      <c r="R6" s="53" t="s">
        <v>66</v>
      </c>
      <c r="S6" s="53"/>
      <c r="T6" s="53"/>
      <c r="U6" s="53"/>
      <c r="V6" s="53"/>
      <c r="W6" s="53"/>
      <c r="X6" s="53"/>
      <c r="Y6" s="53"/>
      <c r="Z6" s="52" t="s">
        <v>67</v>
      </c>
      <c r="AA6" s="53"/>
    </row>
    <row r="7" spans="1:36" ht="31.5" customHeight="1" x14ac:dyDescent="0.25">
      <c r="A7" s="50"/>
      <c r="B7" s="26" t="s">
        <v>0</v>
      </c>
      <c r="C7" s="27" t="s">
        <v>2</v>
      </c>
      <c r="D7" s="27" t="s">
        <v>68</v>
      </c>
      <c r="E7" s="27" t="s">
        <v>1</v>
      </c>
      <c r="F7" s="28" t="s">
        <v>6</v>
      </c>
      <c r="G7" s="27" t="s">
        <v>61</v>
      </c>
      <c r="H7" s="28" t="s">
        <v>7</v>
      </c>
      <c r="I7" s="29" t="s">
        <v>8</v>
      </c>
      <c r="J7" s="30" t="s">
        <v>9</v>
      </c>
      <c r="K7" s="27" t="s">
        <v>3</v>
      </c>
      <c r="L7" s="31" t="s">
        <v>4</v>
      </c>
      <c r="M7" s="27" t="s">
        <v>5</v>
      </c>
      <c r="N7" s="32" t="s">
        <v>49</v>
      </c>
      <c r="O7" s="28" t="s">
        <v>50</v>
      </c>
      <c r="P7" s="28" t="s">
        <v>51</v>
      </c>
      <c r="Q7" s="28" t="s">
        <v>52</v>
      </c>
      <c r="R7" s="28" t="s">
        <v>53</v>
      </c>
      <c r="S7" s="28" t="s">
        <v>54</v>
      </c>
      <c r="T7" s="28" t="s">
        <v>55</v>
      </c>
      <c r="U7" s="28" t="s">
        <v>56</v>
      </c>
      <c r="V7" s="28" t="s">
        <v>57</v>
      </c>
      <c r="W7" s="28" t="s">
        <v>58</v>
      </c>
      <c r="X7" s="28" t="s">
        <v>59</v>
      </c>
      <c r="Y7" s="28" t="s">
        <v>60</v>
      </c>
      <c r="Z7" s="33" t="s">
        <v>63</v>
      </c>
      <c r="AA7" s="33" t="s">
        <v>62</v>
      </c>
      <c r="AB7" s="34"/>
      <c r="AC7" s="34"/>
      <c r="AD7" s="34"/>
      <c r="AE7" s="34"/>
      <c r="AF7" s="34"/>
      <c r="AG7" s="34"/>
      <c r="AH7" s="34"/>
      <c r="AI7" s="34"/>
      <c r="AJ7" s="34"/>
    </row>
    <row r="8" spans="1:36" x14ac:dyDescent="0.25">
      <c r="A8" s="35">
        <v>1</v>
      </c>
      <c r="B8" s="4" t="s">
        <v>71</v>
      </c>
      <c r="C8" s="6">
        <v>37362</v>
      </c>
      <c r="D8" s="36">
        <f ca="1">IF(ISBLANK(C8),"",INT((NOW()-C8)/365.25))</f>
        <v>18</v>
      </c>
      <c r="E8" s="8" t="s">
        <v>72</v>
      </c>
      <c r="F8" s="4" t="s">
        <v>73</v>
      </c>
      <c r="G8" s="4">
        <v>15</v>
      </c>
      <c r="H8" s="4">
        <v>20</v>
      </c>
      <c r="I8" s="5">
        <v>30</v>
      </c>
      <c r="J8" s="4" t="s">
        <v>74</v>
      </c>
      <c r="K8" s="9">
        <v>11122002</v>
      </c>
      <c r="L8" s="10">
        <v>0.79097222222222197</v>
      </c>
      <c r="M8" s="11">
        <v>32</v>
      </c>
      <c r="N8" s="7">
        <v>60</v>
      </c>
      <c r="O8" s="7">
        <v>180</v>
      </c>
      <c r="P8" s="7">
        <v>120</v>
      </c>
      <c r="Q8" s="7">
        <v>20</v>
      </c>
      <c r="R8" s="7">
        <v>20</v>
      </c>
      <c r="S8" s="7">
        <v>20</v>
      </c>
      <c r="T8" s="7">
        <v>20</v>
      </c>
      <c r="U8" s="7">
        <v>20</v>
      </c>
      <c r="V8" s="7">
        <v>20</v>
      </c>
      <c r="W8" s="7">
        <v>20</v>
      </c>
      <c r="X8" s="7">
        <v>20</v>
      </c>
      <c r="Y8" s="7">
        <v>2</v>
      </c>
      <c r="Z8" s="7">
        <v>20</v>
      </c>
      <c r="AA8" s="7">
        <v>20</v>
      </c>
    </row>
    <row r="9" spans="1:36" x14ac:dyDescent="0.25">
      <c r="A9" s="35">
        <v>2</v>
      </c>
      <c r="B9" s="12" t="s">
        <v>75</v>
      </c>
      <c r="C9" s="6">
        <v>37756</v>
      </c>
      <c r="D9" s="36">
        <f ca="1">IF(ISBLANK(C9),"",INT((NOW()-C9)/365.25))</f>
        <v>17</v>
      </c>
      <c r="E9" s="12" t="s">
        <v>79</v>
      </c>
      <c r="F9" s="12" t="s">
        <v>80</v>
      </c>
      <c r="G9" s="12">
        <v>10</v>
      </c>
      <c r="H9" s="12">
        <v>20</v>
      </c>
      <c r="I9" s="5">
        <v>30</v>
      </c>
      <c r="J9" s="4" t="s">
        <v>74</v>
      </c>
      <c r="K9" s="9">
        <v>11122002</v>
      </c>
      <c r="L9" s="10">
        <v>0.83263888888888904</v>
      </c>
      <c r="M9" s="11">
        <v>32</v>
      </c>
      <c r="N9" s="7">
        <v>60</v>
      </c>
      <c r="O9" s="7">
        <v>181</v>
      </c>
      <c r="P9" s="7">
        <v>181</v>
      </c>
      <c r="Q9" s="7">
        <v>20</v>
      </c>
      <c r="R9" s="7">
        <v>20</v>
      </c>
      <c r="S9" s="7">
        <v>20</v>
      </c>
      <c r="T9" s="7">
        <v>20</v>
      </c>
      <c r="U9" s="7">
        <v>20</v>
      </c>
      <c r="V9" s="7">
        <v>20</v>
      </c>
      <c r="W9" s="7">
        <v>20</v>
      </c>
      <c r="X9" s="7">
        <v>20</v>
      </c>
      <c r="Y9" s="7">
        <v>2</v>
      </c>
      <c r="Z9" s="7">
        <v>20</v>
      </c>
      <c r="AA9" s="7">
        <v>20</v>
      </c>
    </row>
    <row r="10" spans="1:36" x14ac:dyDescent="0.25">
      <c r="A10" s="35">
        <v>3</v>
      </c>
      <c r="B10" s="8" t="s">
        <v>76</v>
      </c>
      <c r="C10" s="6">
        <v>39584</v>
      </c>
      <c r="D10" s="36">
        <f ca="1">IF(ISBLANK(C10),"",INT((NOW()-C10)/365.25))</f>
        <v>12</v>
      </c>
      <c r="E10" s="8" t="s">
        <v>79</v>
      </c>
      <c r="F10" s="8" t="s">
        <v>81</v>
      </c>
      <c r="G10" s="8">
        <v>10</v>
      </c>
      <c r="H10" s="8">
        <v>20</v>
      </c>
      <c r="I10" s="5">
        <v>30</v>
      </c>
      <c r="J10" s="4" t="s">
        <v>74</v>
      </c>
      <c r="K10" s="9">
        <v>11122002</v>
      </c>
      <c r="L10" s="10">
        <v>0.874305555555556</v>
      </c>
      <c r="M10" s="11">
        <v>32</v>
      </c>
      <c r="N10" s="7">
        <v>60</v>
      </c>
      <c r="O10" s="7">
        <v>181</v>
      </c>
      <c r="P10" s="7">
        <v>181</v>
      </c>
      <c r="Q10" s="7">
        <v>20</v>
      </c>
      <c r="R10" s="7">
        <v>20</v>
      </c>
      <c r="S10" s="7">
        <v>20</v>
      </c>
      <c r="T10" s="7">
        <v>20</v>
      </c>
      <c r="U10" s="7">
        <v>20</v>
      </c>
      <c r="V10" s="7">
        <v>20</v>
      </c>
      <c r="W10" s="7">
        <v>20</v>
      </c>
      <c r="X10" s="7">
        <v>20</v>
      </c>
      <c r="Y10" s="7">
        <v>2</v>
      </c>
      <c r="Z10" s="7">
        <v>20</v>
      </c>
      <c r="AA10" s="7">
        <v>20</v>
      </c>
    </row>
    <row r="11" spans="1:36" x14ac:dyDescent="0.25">
      <c r="A11" s="35">
        <v>4</v>
      </c>
      <c r="B11" s="12" t="s">
        <v>77</v>
      </c>
      <c r="C11" s="6">
        <v>39950</v>
      </c>
      <c r="D11" s="36">
        <f t="shared" ref="D11:D28" ca="1" si="0">IF(ISBLANK(C11),"",INT((NOW()-C11)/365.25))</f>
        <v>11</v>
      </c>
      <c r="E11" s="12" t="s">
        <v>72</v>
      </c>
      <c r="F11" s="12" t="s">
        <v>82</v>
      </c>
      <c r="G11" s="12">
        <v>10</v>
      </c>
      <c r="H11" s="12">
        <v>20</v>
      </c>
      <c r="I11" s="5">
        <v>30</v>
      </c>
      <c r="J11" s="4" t="s">
        <v>74</v>
      </c>
      <c r="K11" s="9">
        <v>11122002</v>
      </c>
      <c r="L11" s="10">
        <v>0.91597222222222197</v>
      </c>
      <c r="M11" s="11">
        <v>32</v>
      </c>
      <c r="N11" s="7">
        <v>60</v>
      </c>
      <c r="O11" s="7">
        <v>181</v>
      </c>
      <c r="P11" s="7">
        <v>181</v>
      </c>
      <c r="Q11" s="7">
        <v>20</v>
      </c>
      <c r="R11" s="7">
        <v>20</v>
      </c>
      <c r="S11" s="7">
        <v>20</v>
      </c>
      <c r="T11" s="7">
        <v>20</v>
      </c>
      <c r="U11" s="7">
        <v>20</v>
      </c>
      <c r="V11" s="7">
        <v>20</v>
      </c>
      <c r="W11" s="7">
        <v>20</v>
      </c>
      <c r="X11" s="7">
        <v>20</v>
      </c>
      <c r="Y11" s="7">
        <v>2</v>
      </c>
      <c r="Z11" s="7">
        <v>20</v>
      </c>
      <c r="AA11" s="7">
        <v>20</v>
      </c>
    </row>
    <row r="12" spans="1:36" x14ac:dyDescent="0.25">
      <c r="A12" s="37">
        <v>5</v>
      </c>
      <c r="B12" s="8" t="s">
        <v>75</v>
      </c>
      <c r="C12" s="6">
        <v>37759</v>
      </c>
      <c r="D12" s="36">
        <f t="shared" ca="1" si="0"/>
        <v>17</v>
      </c>
      <c r="E12" s="8" t="s">
        <v>72</v>
      </c>
      <c r="F12" s="8" t="s">
        <v>83</v>
      </c>
      <c r="G12" s="8">
        <v>10</v>
      </c>
      <c r="H12" s="8">
        <v>20</v>
      </c>
      <c r="I12" s="5">
        <v>30</v>
      </c>
      <c r="J12" s="4" t="s">
        <v>74</v>
      </c>
      <c r="K12" s="9">
        <v>11122002</v>
      </c>
      <c r="L12" s="10">
        <v>0.95763888888888904</v>
      </c>
      <c r="M12" s="11">
        <v>32</v>
      </c>
      <c r="N12" s="7">
        <v>60</v>
      </c>
      <c r="O12" s="7">
        <v>181</v>
      </c>
      <c r="P12" s="7">
        <v>181</v>
      </c>
      <c r="Q12" s="7">
        <v>20</v>
      </c>
      <c r="R12" s="7">
        <v>20</v>
      </c>
      <c r="S12" s="7">
        <v>20</v>
      </c>
      <c r="T12" s="7">
        <v>20</v>
      </c>
      <c r="U12" s="7">
        <v>20</v>
      </c>
      <c r="V12" s="7">
        <v>20</v>
      </c>
      <c r="W12" s="7">
        <v>20</v>
      </c>
      <c r="X12" s="7">
        <v>20</v>
      </c>
      <c r="Y12" s="7">
        <v>2</v>
      </c>
      <c r="Z12" s="7">
        <v>20</v>
      </c>
      <c r="AA12" s="7">
        <v>20</v>
      </c>
    </row>
    <row r="13" spans="1:36" x14ac:dyDescent="0.25">
      <c r="A13" s="37">
        <v>6</v>
      </c>
      <c r="B13" s="12" t="s">
        <v>78</v>
      </c>
      <c r="C13" s="6">
        <v>40682</v>
      </c>
      <c r="D13" s="36">
        <f t="shared" ca="1" si="0"/>
        <v>9</v>
      </c>
      <c r="E13" s="12" t="s">
        <v>79</v>
      </c>
      <c r="F13" s="12" t="s">
        <v>84</v>
      </c>
      <c r="G13" s="12">
        <v>10</v>
      </c>
      <c r="H13" s="12">
        <v>20</v>
      </c>
      <c r="I13" s="5">
        <v>30</v>
      </c>
      <c r="J13" s="4" t="s">
        <v>74</v>
      </c>
      <c r="K13" s="9">
        <v>11122002</v>
      </c>
      <c r="L13" s="10">
        <v>0.99930555555555556</v>
      </c>
      <c r="M13" s="11">
        <v>32</v>
      </c>
      <c r="N13" s="7">
        <v>60</v>
      </c>
      <c r="O13" s="7">
        <v>181</v>
      </c>
      <c r="P13" s="7">
        <v>181</v>
      </c>
      <c r="Q13" s="7">
        <v>20</v>
      </c>
      <c r="R13" s="7">
        <v>20</v>
      </c>
      <c r="S13" s="7">
        <v>20</v>
      </c>
      <c r="T13" s="7">
        <v>20</v>
      </c>
      <c r="U13" s="7">
        <v>20</v>
      </c>
      <c r="V13" s="7">
        <v>20</v>
      </c>
      <c r="W13" s="7">
        <v>20</v>
      </c>
      <c r="X13" s="7">
        <v>20</v>
      </c>
      <c r="Y13" s="7">
        <v>2</v>
      </c>
      <c r="Z13" s="7">
        <v>20</v>
      </c>
      <c r="AA13" s="7">
        <v>20</v>
      </c>
    </row>
    <row r="14" spans="1:36" x14ac:dyDescent="0.25">
      <c r="A14" s="38">
        <v>7</v>
      </c>
      <c r="B14" s="8" t="s">
        <v>88</v>
      </c>
      <c r="C14" s="6">
        <v>40683</v>
      </c>
      <c r="D14" s="36">
        <f t="shared" ca="1" si="0"/>
        <v>9</v>
      </c>
      <c r="E14" s="8"/>
      <c r="F14" s="8"/>
      <c r="G14" s="8"/>
      <c r="H14" s="8"/>
      <c r="I14" s="16"/>
      <c r="J14" s="17"/>
      <c r="K14" s="18"/>
      <c r="L14" s="10"/>
      <c r="M14" s="19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36" x14ac:dyDescent="0.25">
      <c r="A15" s="39">
        <v>8</v>
      </c>
      <c r="B15" s="8"/>
      <c r="C15" s="6">
        <v>40684</v>
      </c>
      <c r="D15" s="36">
        <f t="shared" ca="1" si="0"/>
        <v>9</v>
      </c>
      <c r="E15" s="8"/>
      <c r="F15" s="8"/>
      <c r="G15" s="8"/>
      <c r="H15" s="8"/>
      <c r="I15" s="16"/>
      <c r="J15" s="8"/>
      <c r="K15" s="18"/>
      <c r="L15" s="10"/>
      <c r="M15" s="19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36" x14ac:dyDescent="0.25">
      <c r="A16" s="37">
        <v>9</v>
      </c>
      <c r="B16" s="12"/>
      <c r="C16" s="6">
        <v>40685</v>
      </c>
      <c r="D16" s="36">
        <f t="shared" ca="1" si="0"/>
        <v>9</v>
      </c>
      <c r="E16" s="12"/>
      <c r="F16" s="46"/>
      <c r="G16" s="12"/>
      <c r="H16" s="12"/>
      <c r="I16" s="13"/>
      <c r="J16" s="8"/>
      <c r="K16" s="14"/>
      <c r="L16" s="10"/>
      <c r="M16" s="15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x14ac:dyDescent="0.25">
      <c r="A17" s="37">
        <v>10</v>
      </c>
      <c r="B17" s="8"/>
      <c r="C17" s="6">
        <v>40686</v>
      </c>
      <c r="D17" s="36">
        <f t="shared" ca="1" si="0"/>
        <v>9</v>
      </c>
      <c r="E17" s="8"/>
      <c r="F17" s="8"/>
      <c r="G17" s="8"/>
      <c r="H17" s="8"/>
      <c r="I17" s="16"/>
      <c r="J17" s="12"/>
      <c r="K17" s="18"/>
      <c r="L17" s="10"/>
      <c r="M17" s="19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x14ac:dyDescent="0.25">
      <c r="A18" s="37">
        <v>11</v>
      </c>
      <c r="B18" s="20"/>
      <c r="C18" s="6">
        <v>40687</v>
      </c>
      <c r="D18" s="36">
        <f t="shared" ca="1" si="0"/>
        <v>9</v>
      </c>
      <c r="E18" s="20"/>
      <c r="F18" s="20"/>
      <c r="G18" s="20"/>
      <c r="H18" s="20"/>
      <c r="I18" s="21"/>
      <c r="J18" s="17"/>
      <c r="K18" s="22"/>
      <c r="L18" s="10"/>
      <c r="M18" s="23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x14ac:dyDescent="0.25">
      <c r="A19" s="37">
        <v>12</v>
      </c>
      <c r="B19" s="8"/>
      <c r="C19" s="6">
        <v>40688</v>
      </c>
      <c r="D19" s="36">
        <f t="shared" ca="1" si="0"/>
        <v>9</v>
      </c>
      <c r="E19" s="8"/>
      <c r="F19" s="8"/>
      <c r="G19" s="8"/>
      <c r="H19" s="8"/>
      <c r="I19" s="24"/>
      <c r="J19" s="8"/>
      <c r="K19" s="18"/>
      <c r="L19" s="10"/>
      <c r="M19" s="8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x14ac:dyDescent="0.25">
      <c r="A20" s="37">
        <v>13</v>
      </c>
      <c r="B20" s="8"/>
      <c r="C20" s="6">
        <v>40689</v>
      </c>
      <c r="D20" s="36">
        <f t="shared" ca="1" si="0"/>
        <v>9</v>
      </c>
      <c r="E20" s="8"/>
      <c r="F20" s="8"/>
      <c r="G20" s="45"/>
      <c r="H20" s="8"/>
      <c r="I20" s="24"/>
      <c r="J20" s="8"/>
      <c r="K20" s="18"/>
      <c r="L20" s="10"/>
      <c r="M20" s="8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x14ac:dyDescent="0.25">
      <c r="A21" s="37">
        <v>14</v>
      </c>
      <c r="B21" s="8"/>
      <c r="C21" s="6"/>
      <c r="D21" s="36" t="str">
        <f t="shared" ca="1" si="0"/>
        <v/>
      </c>
      <c r="E21" s="8"/>
      <c r="F21" s="8"/>
      <c r="G21" s="8"/>
      <c r="H21" s="8"/>
      <c r="I21" s="24"/>
      <c r="J21" s="8"/>
      <c r="K21" s="18"/>
      <c r="L21" s="10"/>
      <c r="M21" s="8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x14ac:dyDescent="0.25">
      <c r="A22" s="37">
        <v>15</v>
      </c>
      <c r="B22" s="8"/>
      <c r="C22" s="6"/>
      <c r="D22" s="36" t="str">
        <f t="shared" ca="1" si="0"/>
        <v/>
      </c>
      <c r="E22" s="8"/>
      <c r="F22" s="8"/>
      <c r="G22" s="8"/>
      <c r="H22" s="8"/>
      <c r="I22" s="24"/>
      <c r="J22" s="8"/>
      <c r="K22" s="18"/>
      <c r="L22" s="10"/>
      <c r="M22" s="8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x14ac:dyDescent="0.25">
      <c r="A23" s="37">
        <v>16</v>
      </c>
      <c r="B23" s="8"/>
      <c r="C23" s="6"/>
      <c r="D23" s="36" t="str">
        <f t="shared" ca="1" si="0"/>
        <v/>
      </c>
      <c r="E23" s="8"/>
      <c r="F23" s="8"/>
      <c r="G23" s="8"/>
      <c r="H23" s="8"/>
      <c r="I23" s="24"/>
      <c r="J23" s="8"/>
      <c r="K23" s="18"/>
      <c r="L23" s="10"/>
      <c r="M23" s="8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x14ac:dyDescent="0.25">
      <c r="A24" s="37">
        <v>17</v>
      </c>
      <c r="B24" s="8"/>
      <c r="C24" s="6"/>
      <c r="D24" s="36" t="str">
        <f t="shared" ca="1" si="0"/>
        <v/>
      </c>
      <c r="E24" s="8"/>
      <c r="F24" s="8"/>
      <c r="G24" s="8"/>
      <c r="H24" s="8"/>
      <c r="I24" s="24"/>
      <c r="J24" s="8"/>
      <c r="K24" s="18"/>
      <c r="L24" s="10"/>
      <c r="M24" s="8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x14ac:dyDescent="0.25">
      <c r="A25" s="37">
        <v>18</v>
      </c>
      <c r="B25" s="8"/>
      <c r="C25" s="6"/>
      <c r="D25" s="36" t="str">
        <f t="shared" ca="1" si="0"/>
        <v/>
      </c>
      <c r="E25" s="8"/>
      <c r="F25" s="8"/>
      <c r="G25" s="8"/>
      <c r="H25" s="8"/>
      <c r="I25" s="24"/>
      <c r="J25" s="8"/>
      <c r="K25" s="18"/>
      <c r="L25" s="10"/>
      <c r="M25" s="8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x14ac:dyDescent="0.25">
      <c r="A26" s="37">
        <v>19</v>
      </c>
      <c r="B26" s="8"/>
      <c r="C26" s="6"/>
      <c r="D26" s="36" t="str">
        <f t="shared" ca="1" si="0"/>
        <v/>
      </c>
      <c r="E26" s="8"/>
      <c r="F26" s="8"/>
      <c r="G26" s="8"/>
      <c r="H26" s="8"/>
      <c r="I26" s="24"/>
      <c r="J26" s="8"/>
      <c r="K26" s="18"/>
      <c r="L26" s="10"/>
      <c r="M26" s="8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x14ac:dyDescent="0.25">
      <c r="A27" s="37">
        <v>20</v>
      </c>
      <c r="B27" s="8"/>
      <c r="C27" s="6"/>
      <c r="D27" s="36" t="str">
        <f t="shared" ca="1" si="0"/>
        <v/>
      </c>
      <c r="E27" s="8"/>
      <c r="F27" s="8"/>
      <c r="G27" s="8"/>
      <c r="H27" s="8"/>
      <c r="I27" s="24"/>
      <c r="J27" s="8"/>
      <c r="K27" s="18"/>
      <c r="L27" s="10"/>
      <c r="M27" s="8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x14ac:dyDescent="0.25">
      <c r="A28" s="37">
        <v>21</v>
      </c>
      <c r="B28" s="8"/>
      <c r="C28" s="6"/>
      <c r="D28" s="36" t="str">
        <f t="shared" ca="1" si="0"/>
        <v/>
      </c>
      <c r="E28" s="8"/>
      <c r="F28" s="8"/>
      <c r="G28" s="8"/>
      <c r="H28" s="8"/>
      <c r="I28" s="24"/>
      <c r="J28" s="8"/>
      <c r="K28" s="18"/>
      <c r="L28" s="10"/>
      <c r="M28" s="8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36" spans="9:33" x14ac:dyDescent="0.25">
      <c r="AG36" s="40"/>
    </row>
    <row r="42" spans="9:33" x14ac:dyDescent="0.25">
      <c r="I42" s="34"/>
      <c r="J42" s="41"/>
      <c r="K42" s="42"/>
      <c r="L42" s="41"/>
      <c r="M42" s="42"/>
      <c r="N42" s="41"/>
    </row>
    <row r="43" spans="9:33" x14ac:dyDescent="0.25">
      <c r="I43" s="34"/>
      <c r="J43" s="42"/>
      <c r="K43" s="42"/>
      <c r="L43" s="42"/>
      <c r="M43" s="42"/>
      <c r="N43" s="42"/>
    </row>
    <row r="44" spans="9:33" x14ac:dyDescent="0.25">
      <c r="I44" s="34"/>
      <c r="J44" s="43"/>
      <c r="K44" s="43"/>
      <c r="L44" s="43"/>
      <c r="M44" s="43"/>
      <c r="N44" s="43"/>
    </row>
    <row r="45" spans="9:33" x14ac:dyDescent="0.25">
      <c r="I45" s="34"/>
      <c r="J45" s="43"/>
      <c r="K45" s="43"/>
      <c r="L45" s="43"/>
      <c r="M45" s="43"/>
      <c r="N45" s="43"/>
    </row>
    <row r="46" spans="9:33" x14ac:dyDescent="0.25">
      <c r="I46" s="34"/>
      <c r="J46" s="43"/>
      <c r="K46" s="43"/>
      <c r="L46" s="43"/>
      <c r="M46" s="43"/>
      <c r="N46" s="43"/>
    </row>
    <row r="47" spans="9:33" x14ac:dyDescent="0.25">
      <c r="I47" s="34"/>
      <c r="J47" s="43"/>
      <c r="K47" s="43"/>
      <c r="L47" s="43"/>
      <c r="M47" s="43"/>
      <c r="N47" s="43"/>
    </row>
    <row r="48" spans="9:33" x14ac:dyDescent="0.25">
      <c r="I48" s="34"/>
      <c r="J48" s="43"/>
      <c r="K48" s="43"/>
      <c r="L48" s="43"/>
      <c r="M48" s="43"/>
      <c r="N48" s="43"/>
    </row>
    <row r="49" spans="9:14" x14ac:dyDescent="0.25">
      <c r="I49" s="34"/>
      <c r="J49" s="43"/>
      <c r="K49" s="43"/>
      <c r="L49" s="43"/>
      <c r="M49" s="43"/>
      <c r="N49" s="43"/>
    </row>
    <row r="50" spans="9:14" x14ac:dyDescent="0.25">
      <c r="I50" s="34"/>
      <c r="J50" s="43"/>
      <c r="K50" s="43"/>
      <c r="L50" s="43"/>
      <c r="M50" s="43"/>
      <c r="N50" s="43"/>
    </row>
    <row r="51" spans="9:14" x14ac:dyDescent="0.25">
      <c r="I51" s="34"/>
      <c r="J51" s="43"/>
      <c r="K51" s="43"/>
      <c r="L51" s="43"/>
      <c r="M51" s="43"/>
      <c r="N51" s="43"/>
    </row>
    <row r="52" spans="9:14" x14ac:dyDescent="0.25">
      <c r="I52" s="34"/>
      <c r="J52" s="43"/>
      <c r="K52" s="43"/>
      <c r="L52" s="43"/>
      <c r="M52" s="43"/>
      <c r="N52" s="43"/>
    </row>
    <row r="53" spans="9:14" x14ac:dyDescent="0.25">
      <c r="I53" s="34"/>
      <c r="J53" s="43"/>
      <c r="K53" s="43"/>
      <c r="L53" s="43"/>
      <c r="M53" s="43"/>
      <c r="N53" s="43"/>
    </row>
    <row r="54" spans="9:14" x14ac:dyDescent="0.25">
      <c r="I54" s="34"/>
      <c r="J54" s="43"/>
      <c r="K54" s="43"/>
      <c r="L54" s="43"/>
      <c r="M54" s="43"/>
      <c r="N54" s="43"/>
    </row>
    <row r="55" spans="9:14" x14ac:dyDescent="0.25">
      <c r="I55" s="34"/>
      <c r="J55" s="43"/>
      <c r="K55" s="43"/>
      <c r="L55" s="43"/>
      <c r="M55" s="43"/>
      <c r="N55" s="43"/>
    </row>
    <row r="56" spans="9:14" x14ac:dyDescent="0.25">
      <c r="I56" s="34"/>
      <c r="J56" s="43"/>
      <c r="K56" s="43"/>
      <c r="L56" s="43"/>
      <c r="M56" s="43"/>
      <c r="N56" s="43"/>
    </row>
    <row r="57" spans="9:14" x14ac:dyDescent="0.25">
      <c r="I57" s="34"/>
      <c r="J57" s="43"/>
      <c r="K57" s="43"/>
      <c r="L57" s="43"/>
      <c r="M57" s="43"/>
      <c r="N57" s="43"/>
    </row>
    <row r="58" spans="9:14" x14ac:dyDescent="0.25">
      <c r="I58" s="34"/>
      <c r="J58" s="43"/>
      <c r="K58" s="43"/>
      <c r="L58" s="43"/>
      <c r="M58" s="43"/>
      <c r="N58" s="43"/>
    </row>
    <row r="59" spans="9:14" x14ac:dyDescent="0.25">
      <c r="I59" s="34"/>
      <c r="J59" s="43"/>
      <c r="K59" s="43"/>
      <c r="L59" s="43"/>
      <c r="M59" s="43"/>
      <c r="N59" s="43"/>
    </row>
    <row r="60" spans="9:14" x14ac:dyDescent="0.25">
      <c r="I60" s="34"/>
      <c r="J60" s="43"/>
      <c r="K60" s="43"/>
      <c r="L60" s="43"/>
      <c r="M60" s="43"/>
      <c r="N60" s="43"/>
    </row>
    <row r="61" spans="9:14" x14ac:dyDescent="0.25">
      <c r="I61" s="34"/>
      <c r="J61" s="43"/>
      <c r="K61" s="43"/>
      <c r="L61" s="43"/>
      <c r="M61" s="43"/>
      <c r="N61" s="43"/>
    </row>
    <row r="62" spans="9:14" x14ac:dyDescent="0.25">
      <c r="I62" s="34"/>
      <c r="J62" s="43"/>
      <c r="K62" s="43"/>
      <c r="L62" s="43"/>
      <c r="M62" s="43"/>
      <c r="N62" s="43"/>
    </row>
    <row r="63" spans="9:14" x14ac:dyDescent="0.25">
      <c r="I63" s="34"/>
      <c r="J63" s="43"/>
      <c r="K63" s="43"/>
      <c r="L63" s="43"/>
      <c r="M63" s="43"/>
      <c r="N63" s="43"/>
    </row>
    <row r="64" spans="9:14" x14ac:dyDescent="0.25">
      <c r="I64" s="34"/>
      <c r="J64" s="34"/>
      <c r="K64" s="34"/>
      <c r="L64" s="34"/>
      <c r="M64" s="34"/>
      <c r="N64" s="34"/>
    </row>
  </sheetData>
  <mergeCells count="7">
    <mergeCell ref="A6:A7"/>
    <mergeCell ref="A1:AA5"/>
    <mergeCell ref="Z6:AA6"/>
    <mergeCell ref="N6:Q6"/>
    <mergeCell ref="R6:Y6"/>
    <mergeCell ref="B6:J6"/>
    <mergeCell ref="K6:M6"/>
  </mergeCells>
  <dataValidations count="10">
    <dataValidation type="custom" allowBlank="1" showInputMessage="1" showErrorMessage="1" sqref="E29:E1048576 C7" xr:uid="{F6FCBB9B-47A2-414F-92E6-551667AC8A20}">
      <formula1>"##/##/####"</formula1>
    </dataValidation>
    <dataValidation type="whole" operator="notEqual" allowBlank="1" showInputMessage="1" showErrorMessage="1" sqref="M8:M28 K8:K28" xr:uid="{21F4C826-4F26-4241-BF3F-3D0F40102EDA}">
      <formula1>0</formula1>
    </dataValidation>
    <dataValidation type="time" operator="lessThanOrEqual" allowBlank="1" showInputMessage="1" showErrorMessage="1" sqref="L9:L28" xr:uid="{7689C8E0-E9C0-40F0-93B6-5AA35C76058C}">
      <formula1>0.999305555555556</formula1>
    </dataValidation>
    <dataValidation type="list" allowBlank="1" showInputMessage="1" showErrorMessage="1" sqref="AF554:AF565" xr:uid="{05B12849-B5EC-43D8-9148-DE0EC762EB96}">
      <formula1>$AF$554:$AF$565</formula1>
    </dataValidation>
    <dataValidation type="list" allowBlank="1" showInputMessage="1" showErrorMessage="1" sqref="E8:E28" xr:uid="{6F7342C4-44EE-446F-BBFD-A2E76B77A264}">
      <formula1>"F,M"</formula1>
    </dataValidation>
    <dataValidation operator="lessThanOrEqual" allowBlank="1" showInputMessage="1" showErrorMessage="1" sqref="AG36" xr:uid="{4F81F750-88DF-4667-807C-7AF2D528FC68}"/>
    <dataValidation type="time" operator="lessThanOrEqual" allowBlank="1" showInputMessage="1" showErrorMessage="1" errorTitle="Hora inválida" sqref="L13" xr:uid="{85C7E759-49BB-4BD8-9AC6-F33115016618}">
      <formula1>0.999305555555556</formula1>
    </dataValidation>
    <dataValidation type="date" operator="notEqual" allowBlank="1" showInputMessage="1" showErrorMessage="1" sqref="C8:C28" xr:uid="{C9F22113-A07D-4EA8-BD6D-84A7AA38F4E3}">
      <formula1>TODAY()</formula1>
    </dataValidation>
    <dataValidation allowBlank="1" showInputMessage="1" showErrorMessage="1" promptTitle="Dado para medir gordura visceral" prompt="Deve ser colhido para medir a gordura visceral dos homens_x000a_" sqref="Z7" xr:uid="{505EBDBA-6ABB-4985-9400-432135EA4DA6}"/>
    <dataValidation allowBlank="1" showInputMessage="1" showErrorMessage="1" promptTitle="Dado para medir gordura visceral" prompt="Deve ser colhido para medir a gordura visceral das mulheres_x000a_" sqref="AA7" xr:uid="{010412E8-6822-44AA-A037-56050EE95D96}"/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B3E6C-0876-4F8D-9A7B-6993ABD83FF9}">
  <dimension ref="A1:AA28"/>
  <sheetViews>
    <sheetView tabSelected="1" topLeftCell="A7" workbookViewId="0">
      <selection activeCell="I12" sqref="I12"/>
    </sheetView>
  </sheetViews>
  <sheetFormatPr defaultRowHeight="15" x14ac:dyDescent="0.25"/>
  <cols>
    <col min="1" max="1" width="3.5703125" bestFit="1" customWidth="1"/>
    <col min="3" max="3" width="16.7109375" customWidth="1"/>
    <col min="6" max="6" width="10.85546875" bestFit="1" customWidth="1"/>
    <col min="7" max="7" width="19" bestFit="1" customWidth="1"/>
    <col min="11" max="11" width="16.85546875" bestFit="1" customWidth="1"/>
  </cols>
  <sheetData>
    <row r="1" spans="1:27" x14ac:dyDescent="0.25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</row>
    <row r="2" spans="1:27" x14ac:dyDescent="0.25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x14ac:dyDescent="0.2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</row>
    <row r="4" spans="1:27" x14ac:dyDescent="0.2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</row>
    <row r="5" spans="1:27" x14ac:dyDescent="0.25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</row>
    <row r="6" spans="1:27" x14ac:dyDescent="0.25">
      <c r="A6" s="49" t="s">
        <v>70</v>
      </c>
      <c r="B6" s="53" t="s">
        <v>64</v>
      </c>
      <c r="C6" s="53"/>
      <c r="D6" s="53"/>
      <c r="E6" s="53"/>
      <c r="F6" s="53"/>
      <c r="G6" s="53"/>
      <c r="H6" s="53"/>
      <c r="I6" s="53"/>
      <c r="J6" s="55"/>
      <c r="K6" s="52" t="s">
        <v>69</v>
      </c>
      <c r="L6" s="53"/>
      <c r="M6" s="55"/>
      <c r="N6" s="54" t="s">
        <v>65</v>
      </c>
      <c r="O6" s="53"/>
      <c r="P6" s="53"/>
      <c r="Q6" s="55"/>
      <c r="R6" s="53" t="s">
        <v>66</v>
      </c>
      <c r="S6" s="53"/>
      <c r="T6" s="53"/>
      <c r="U6" s="53"/>
      <c r="V6" s="53"/>
      <c r="W6" s="53"/>
      <c r="X6" s="53"/>
      <c r="Y6" s="53"/>
      <c r="Z6" s="52" t="s">
        <v>67</v>
      </c>
      <c r="AA6" s="53"/>
    </row>
    <row r="7" spans="1:27" ht="81" customHeight="1" x14ac:dyDescent="0.25">
      <c r="A7" s="50"/>
      <c r="B7" s="26" t="s">
        <v>0</v>
      </c>
      <c r="C7" s="27" t="s">
        <v>2</v>
      </c>
      <c r="D7" s="27" t="s">
        <v>68</v>
      </c>
      <c r="E7" s="27" t="s">
        <v>1</v>
      </c>
      <c r="F7" s="28" t="s">
        <v>6</v>
      </c>
      <c r="G7" s="27" t="s">
        <v>61</v>
      </c>
      <c r="H7" s="28" t="s">
        <v>7</v>
      </c>
      <c r="I7" s="29" t="s">
        <v>8</v>
      </c>
      <c r="J7" s="30" t="s">
        <v>9</v>
      </c>
      <c r="K7" s="27" t="s">
        <v>3</v>
      </c>
      <c r="L7" s="31" t="s">
        <v>4</v>
      </c>
      <c r="M7" s="27" t="s">
        <v>5</v>
      </c>
      <c r="N7" s="32" t="s">
        <v>49</v>
      </c>
      <c r="O7" s="28" t="s">
        <v>50</v>
      </c>
      <c r="P7" s="28" t="s">
        <v>51</v>
      </c>
      <c r="Q7" s="28" t="s">
        <v>52</v>
      </c>
      <c r="R7" s="28" t="s">
        <v>53</v>
      </c>
      <c r="S7" s="28" t="s">
        <v>54</v>
      </c>
      <c r="T7" s="28" t="s">
        <v>55</v>
      </c>
      <c r="U7" s="28" t="s">
        <v>56</v>
      </c>
      <c r="V7" s="28" t="s">
        <v>57</v>
      </c>
      <c r="W7" s="28" t="s">
        <v>58</v>
      </c>
      <c r="X7" s="28" t="s">
        <v>59</v>
      </c>
      <c r="Y7" s="28" t="s">
        <v>60</v>
      </c>
      <c r="Z7" s="33" t="s">
        <v>63</v>
      </c>
      <c r="AA7" s="33" t="s">
        <v>62</v>
      </c>
    </row>
    <row r="8" spans="1:27" x14ac:dyDescent="0.25">
      <c r="A8" s="35">
        <v>1</v>
      </c>
      <c r="B8" s="4" t="s">
        <v>71</v>
      </c>
      <c r="C8" s="47">
        <v>37362</v>
      </c>
      <c r="D8" s="36">
        <v>16</v>
      </c>
      <c r="E8" s="8" t="s">
        <v>72</v>
      </c>
      <c r="F8" s="4" t="s">
        <v>73</v>
      </c>
      <c r="G8" s="4">
        <v>15</v>
      </c>
      <c r="H8" s="4">
        <v>20</v>
      </c>
      <c r="I8" s="5">
        <v>30</v>
      </c>
      <c r="J8" s="4" t="s">
        <v>74</v>
      </c>
      <c r="K8" s="47">
        <v>37601</v>
      </c>
      <c r="L8" s="48">
        <v>0.47222222222222227</v>
      </c>
      <c r="M8" s="11">
        <v>32</v>
      </c>
      <c r="N8" s="7">
        <v>60</v>
      </c>
      <c r="O8" s="7">
        <v>180</v>
      </c>
      <c r="P8" s="7">
        <v>120</v>
      </c>
      <c r="Q8" s="7">
        <v>20</v>
      </c>
      <c r="R8" s="7">
        <v>20</v>
      </c>
      <c r="S8" s="7">
        <v>20</v>
      </c>
      <c r="T8" s="7">
        <v>20</v>
      </c>
      <c r="U8" s="7">
        <v>20</v>
      </c>
      <c r="V8" s="7">
        <v>20</v>
      </c>
      <c r="W8" s="7">
        <v>20</v>
      </c>
      <c r="X8" s="7">
        <v>20</v>
      </c>
      <c r="Y8" s="7">
        <v>2</v>
      </c>
      <c r="Z8" s="7">
        <v>20</v>
      </c>
      <c r="AA8" s="7">
        <v>20</v>
      </c>
    </row>
    <row r="9" spans="1:27" x14ac:dyDescent="0.25">
      <c r="A9" s="35">
        <v>2</v>
      </c>
      <c r="B9" s="12" t="s">
        <v>89</v>
      </c>
      <c r="C9" s="6">
        <v>37756</v>
      </c>
      <c r="D9" s="36">
        <f ca="1">IF(ISBLANK(C9),"",INT((NOW()-C9)/365.25))</f>
        <v>17</v>
      </c>
      <c r="E9" s="12" t="s">
        <v>72</v>
      </c>
      <c r="F9" s="12" t="s">
        <v>80</v>
      </c>
      <c r="G9" s="12">
        <v>10</v>
      </c>
      <c r="H9" s="12">
        <v>20</v>
      </c>
      <c r="I9" s="5">
        <v>30</v>
      </c>
      <c r="J9" s="4" t="s">
        <v>74</v>
      </c>
      <c r="K9" s="47">
        <v>37602</v>
      </c>
      <c r="L9" s="10">
        <v>0.51388888888888895</v>
      </c>
      <c r="M9" s="11">
        <v>32</v>
      </c>
      <c r="N9" s="7">
        <v>60</v>
      </c>
      <c r="O9" s="7">
        <v>181</v>
      </c>
      <c r="P9" s="7">
        <v>181</v>
      </c>
      <c r="Q9" s="7">
        <v>20</v>
      </c>
      <c r="R9" s="7">
        <v>20</v>
      </c>
      <c r="S9" s="7">
        <v>20</v>
      </c>
      <c r="T9" s="7">
        <v>20</v>
      </c>
      <c r="U9" s="7">
        <v>20</v>
      </c>
      <c r="V9" s="7">
        <v>20</v>
      </c>
      <c r="W9" s="7">
        <v>20</v>
      </c>
      <c r="X9" s="7">
        <v>20</v>
      </c>
      <c r="Y9" s="7">
        <v>2</v>
      </c>
      <c r="Z9" s="7">
        <v>20</v>
      </c>
      <c r="AA9" s="7">
        <v>20</v>
      </c>
    </row>
    <row r="10" spans="1:27" x14ac:dyDescent="0.25">
      <c r="A10" s="35">
        <v>3</v>
      </c>
      <c r="B10" s="8" t="s">
        <v>90</v>
      </c>
      <c r="C10" s="6">
        <v>39584</v>
      </c>
      <c r="D10" s="36">
        <f ca="1">IF(ISBLANK(C10),"",INT((NOW()-C10)/365.25))</f>
        <v>12</v>
      </c>
      <c r="E10" s="8" t="s">
        <v>72</v>
      </c>
      <c r="F10" s="8" t="s">
        <v>81</v>
      </c>
      <c r="G10" s="8">
        <v>10</v>
      </c>
      <c r="H10" s="8">
        <v>20</v>
      </c>
      <c r="I10" s="5">
        <v>30</v>
      </c>
      <c r="J10" s="4" t="s">
        <v>74</v>
      </c>
      <c r="K10" s="47">
        <v>37603</v>
      </c>
      <c r="L10" s="10">
        <v>0.55555555555555602</v>
      </c>
      <c r="M10" s="11">
        <v>32</v>
      </c>
      <c r="N10" s="7">
        <v>60</v>
      </c>
      <c r="O10" s="7">
        <v>181</v>
      </c>
      <c r="P10" s="7">
        <v>181</v>
      </c>
      <c r="Q10" s="7">
        <v>20</v>
      </c>
      <c r="R10" s="7">
        <v>20</v>
      </c>
      <c r="S10" s="7">
        <v>20</v>
      </c>
      <c r="T10" s="7">
        <v>20</v>
      </c>
      <c r="U10" s="7">
        <v>20</v>
      </c>
      <c r="V10" s="7">
        <v>20</v>
      </c>
      <c r="W10" s="7">
        <v>20</v>
      </c>
      <c r="X10" s="7">
        <v>20</v>
      </c>
      <c r="Y10" s="7">
        <v>2</v>
      </c>
      <c r="Z10" s="7">
        <v>20</v>
      </c>
      <c r="AA10" s="7">
        <v>20</v>
      </c>
    </row>
    <row r="11" spans="1:27" x14ac:dyDescent="0.25">
      <c r="A11" s="35">
        <v>4</v>
      </c>
      <c r="B11" s="12" t="s">
        <v>91</v>
      </c>
      <c r="C11" s="6">
        <v>39950</v>
      </c>
      <c r="D11" s="36">
        <f t="shared" ref="D11:D28" ca="1" si="0">IF(ISBLANK(C11),"",INT((NOW()-C11)/365.25))</f>
        <v>11</v>
      </c>
      <c r="E11" s="12" t="s">
        <v>72</v>
      </c>
      <c r="F11" s="12" t="s">
        <v>82</v>
      </c>
      <c r="G11" s="12">
        <v>10</v>
      </c>
      <c r="H11" s="12">
        <v>20</v>
      </c>
      <c r="I11" s="5">
        <v>30</v>
      </c>
      <c r="J11" s="4" t="s">
        <v>74</v>
      </c>
      <c r="K11" s="47">
        <v>37604</v>
      </c>
      <c r="L11" s="10">
        <v>0.59722222222222199</v>
      </c>
      <c r="M11" s="11">
        <v>32</v>
      </c>
      <c r="N11" s="7">
        <v>60</v>
      </c>
      <c r="O11" s="7">
        <v>181</v>
      </c>
      <c r="P11" s="7">
        <v>181</v>
      </c>
      <c r="Q11" s="7">
        <v>20</v>
      </c>
      <c r="R11" s="7">
        <v>20</v>
      </c>
      <c r="S11" s="7">
        <v>20</v>
      </c>
      <c r="T11" s="7">
        <v>20</v>
      </c>
      <c r="U11" s="7">
        <v>20</v>
      </c>
      <c r="V11" s="7">
        <v>20</v>
      </c>
      <c r="W11" s="7">
        <v>20</v>
      </c>
      <c r="X11" s="7">
        <v>20</v>
      </c>
      <c r="Y11" s="7">
        <v>2</v>
      </c>
      <c r="Z11" s="7">
        <v>20</v>
      </c>
      <c r="AA11" s="7">
        <v>20</v>
      </c>
    </row>
    <row r="12" spans="1:27" x14ac:dyDescent="0.25">
      <c r="A12" s="37">
        <v>5</v>
      </c>
      <c r="B12" s="8" t="s">
        <v>86</v>
      </c>
      <c r="C12" s="6">
        <v>37759</v>
      </c>
      <c r="D12" s="36">
        <f t="shared" ca="1" si="0"/>
        <v>17</v>
      </c>
      <c r="E12" s="8" t="s">
        <v>72</v>
      </c>
      <c r="F12" s="8" t="s">
        <v>83</v>
      </c>
      <c r="G12" s="8">
        <v>10</v>
      </c>
      <c r="H12" s="8">
        <v>20</v>
      </c>
      <c r="I12" s="96">
        <v>30</v>
      </c>
      <c r="J12" s="4" t="s">
        <v>74</v>
      </c>
      <c r="K12" s="47">
        <v>37605</v>
      </c>
      <c r="L12" s="10">
        <v>0.63888888888888895</v>
      </c>
      <c r="M12" s="11">
        <v>32</v>
      </c>
      <c r="N12" s="7">
        <v>60</v>
      </c>
      <c r="O12" s="7">
        <v>181</v>
      </c>
      <c r="P12" s="7">
        <v>181</v>
      </c>
      <c r="Q12" s="7">
        <v>20</v>
      </c>
      <c r="R12" s="7">
        <v>20</v>
      </c>
      <c r="S12" s="7">
        <v>20</v>
      </c>
      <c r="T12" s="7">
        <v>20</v>
      </c>
      <c r="U12" s="7">
        <v>20</v>
      </c>
      <c r="V12" s="7">
        <v>20</v>
      </c>
      <c r="W12" s="7">
        <v>20</v>
      </c>
      <c r="X12" s="7">
        <v>20</v>
      </c>
      <c r="Y12" s="7">
        <v>2</v>
      </c>
      <c r="Z12" s="7">
        <v>20</v>
      </c>
      <c r="AA12" s="7">
        <v>20</v>
      </c>
    </row>
    <row r="13" spans="1:27" x14ac:dyDescent="0.25">
      <c r="A13" s="37">
        <v>6</v>
      </c>
      <c r="B13" s="12" t="s">
        <v>87</v>
      </c>
      <c r="C13" s="6">
        <v>40682</v>
      </c>
      <c r="D13" s="36">
        <v>13</v>
      </c>
      <c r="E13" s="12" t="s">
        <v>72</v>
      </c>
      <c r="F13" s="12" t="s">
        <v>84</v>
      </c>
      <c r="G13" s="12">
        <v>10</v>
      </c>
      <c r="H13" s="12">
        <v>20</v>
      </c>
      <c r="I13" s="5">
        <v>30</v>
      </c>
      <c r="J13" s="4" t="s">
        <v>74</v>
      </c>
      <c r="K13" s="47">
        <v>37606</v>
      </c>
      <c r="L13" s="10">
        <v>0.68055555555555602</v>
      </c>
      <c r="M13" s="11">
        <v>32</v>
      </c>
      <c r="N13" s="7">
        <v>60</v>
      </c>
      <c r="O13" s="7">
        <v>181</v>
      </c>
      <c r="P13" s="7">
        <v>181</v>
      </c>
      <c r="Q13" s="7">
        <v>20</v>
      </c>
      <c r="R13" s="7">
        <v>20</v>
      </c>
      <c r="S13" s="7">
        <v>20</v>
      </c>
      <c r="T13" s="7">
        <v>20</v>
      </c>
      <c r="U13" s="7">
        <v>20</v>
      </c>
      <c r="V13" s="7">
        <v>20</v>
      </c>
      <c r="W13" s="7">
        <v>20</v>
      </c>
      <c r="X13" s="7">
        <v>20</v>
      </c>
      <c r="Y13" s="7">
        <v>2</v>
      </c>
      <c r="Z13" s="7">
        <v>20</v>
      </c>
      <c r="AA13" s="7">
        <v>20</v>
      </c>
    </row>
    <row r="14" spans="1:27" x14ac:dyDescent="0.25">
      <c r="A14" s="38">
        <v>7</v>
      </c>
      <c r="B14" s="8" t="s">
        <v>92</v>
      </c>
      <c r="C14" s="6">
        <v>40683</v>
      </c>
      <c r="D14" s="36">
        <v>15</v>
      </c>
      <c r="E14" s="8" t="s">
        <v>72</v>
      </c>
      <c r="F14" s="4" t="s">
        <v>73</v>
      </c>
      <c r="G14" s="4">
        <v>15</v>
      </c>
      <c r="H14" s="4">
        <v>20</v>
      </c>
      <c r="I14" s="5">
        <v>30</v>
      </c>
      <c r="J14" s="4" t="s">
        <v>74</v>
      </c>
      <c r="K14" s="47">
        <v>37601</v>
      </c>
      <c r="L14" s="48">
        <v>0.47222222222222227</v>
      </c>
      <c r="M14" s="11">
        <v>32</v>
      </c>
      <c r="N14" s="7">
        <v>60</v>
      </c>
      <c r="O14" s="7">
        <v>180</v>
      </c>
      <c r="P14" s="7">
        <v>120</v>
      </c>
      <c r="Q14" s="7">
        <v>20</v>
      </c>
      <c r="R14" s="7">
        <v>20</v>
      </c>
      <c r="S14" s="7">
        <v>20</v>
      </c>
      <c r="T14" s="7">
        <v>20</v>
      </c>
      <c r="U14" s="7">
        <v>20</v>
      </c>
      <c r="V14" s="7">
        <v>20</v>
      </c>
      <c r="W14" s="7">
        <v>20</v>
      </c>
      <c r="X14" s="7">
        <v>20</v>
      </c>
      <c r="Y14" s="7">
        <v>2</v>
      </c>
      <c r="Z14" s="7">
        <v>20</v>
      </c>
      <c r="AA14" s="7">
        <v>20</v>
      </c>
    </row>
    <row r="15" spans="1:27" x14ac:dyDescent="0.25">
      <c r="A15" s="39">
        <v>8</v>
      </c>
      <c r="B15" s="8" t="s">
        <v>85</v>
      </c>
      <c r="C15" s="6">
        <v>40684</v>
      </c>
      <c r="D15" s="36">
        <v>14</v>
      </c>
      <c r="E15" s="8" t="s">
        <v>72</v>
      </c>
      <c r="F15" s="12" t="s">
        <v>80</v>
      </c>
      <c r="G15" s="12">
        <v>10</v>
      </c>
      <c r="H15" s="12">
        <v>20</v>
      </c>
      <c r="I15" s="5">
        <v>30</v>
      </c>
      <c r="J15" s="4" t="s">
        <v>74</v>
      </c>
      <c r="K15" s="47">
        <v>37602</v>
      </c>
      <c r="L15" s="10">
        <v>0.51388888888888895</v>
      </c>
      <c r="M15" s="11">
        <v>32</v>
      </c>
      <c r="N15" s="7">
        <v>60</v>
      </c>
      <c r="O15" s="7">
        <v>181</v>
      </c>
      <c r="P15" s="7">
        <v>181</v>
      </c>
      <c r="Q15" s="7">
        <v>20</v>
      </c>
      <c r="R15" s="7">
        <v>20</v>
      </c>
      <c r="S15" s="7">
        <v>20</v>
      </c>
      <c r="T15" s="7">
        <v>20</v>
      </c>
      <c r="U15" s="7">
        <v>20</v>
      </c>
      <c r="V15" s="7">
        <v>20</v>
      </c>
      <c r="W15" s="7">
        <v>20</v>
      </c>
      <c r="X15" s="7">
        <v>20</v>
      </c>
      <c r="Y15" s="7">
        <v>2</v>
      </c>
      <c r="Z15" s="7">
        <v>20</v>
      </c>
      <c r="AA15" s="7">
        <v>20</v>
      </c>
    </row>
    <row r="16" spans="1:27" x14ac:dyDescent="0.25">
      <c r="A16" s="37">
        <v>9</v>
      </c>
      <c r="B16" s="12" t="s">
        <v>93</v>
      </c>
      <c r="C16" s="6">
        <v>40685</v>
      </c>
      <c r="D16" s="36">
        <v>17</v>
      </c>
      <c r="E16" s="12" t="s">
        <v>72</v>
      </c>
      <c r="F16" s="8" t="s">
        <v>81</v>
      </c>
      <c r="G16" s="8">
        <v>10</v>
      </c>
      <c r="H16" s="8">
        <v>20</v>
      </c>
      <c r="I16" s="5">
        <v>30</v>
      </c>
      <c r="J16" s="4" t="s">
        <v>74</v>
      </c>
      <c r="K16" s="47">
        <v>37603</v>
      </c>
      <c r="L16" s="10">
        <v>0.55555555555555602</v>
      </c>
      <c r="M16" s="11">
        <v>32</v>
      </c>
      <c r="N16" s="7">
        <v>60</v>
      </c>
      <c r="O16" s="7">
        <v>181</v>
      </c>
      <c r="P16" s="7">
        <v>181</v>
      </c>
      <c r="Q16" s="7">
        <v>20</v>
      </c>
      <c r="R16" s="7">
        <v>20</v>
      </c>
      <c r="S16" s="7">
        <v>20</v>
      </c>
      <c r="T16" s="7">
        <v>20</v>
      </c>
      <c r="U16" s="7">
        <v>20</v>
      </c>
      <c r="V16" s="7">
        <v>20</v>
      </c>
      <c r="W16" s="7">
        <v>20</v>
      </c>
      <c r="X16" s="7">
        <v>20</v>
      </c>
      <c r="Y16" s="7">
        <v>2</v>
      </c>
      <c r="Z16" s="7">
        <v>20</v>
      </c>
      <c r="AA16" s="7">
        <v>20</v>
      </c>
    </row>
    <row r="17" spans="1:27" x14ac:dyDescent="0.25">
      <c r="A17" s="37">
        <v>10</v>
      </c>
      <c r="B17" s="8" t="s">
        <v>94</v>
      </c>
      <c r="C17" s="6">
        <v>40686</v>
      </c>
      <c r="D17" s="36">
        <v>13</v>
      </c>
      <c r="E17" s="8" t="s">
        <v>72</v>
      </c>
      <c r="F17" s="12" t="s">
        <v>82</v>
      </c>
      <c r="G17" s="12">
        <v>10</v>
      </c>
      <c r="H17" s="12">
        <v>20</v>
      </c>
      <c r="I17" s="5">
        <v>30</v>
      </c>
      <c r="J17" s="4" t="s">
        <v>74</v>
      </c>
      <c r="K17" s="47">
        <v>37604</v>
      </c>
      <c r="L17" s="10">
        <v>0.59722222222222199</v>
      </c>
      <c r="M17" s="11">
        <v>32</v>
      </c>
      <c r="N17" s="7">
        <v>60</v>
      </c>
      <c r="O17" s="7">
        <v>181</v>
      </c>
      <c r="P17" s="7">
        <v>181</v>
      </c>
      <c r="Q17" s="7">
        <v>20</v>
      </c>
      <c r="R17" s="7">
        <v>20</v>
      </c>
      <c r="S17" s="7">
        <v>20</v>
      </c>
      <c r="T17" s="7">
        <v>20</v>
      </c>
      <c r="U17" s="7">
        <v>20</v>
      </c>
      <c r="V17" s="7">
        <v>20</v>
      </c>
      <c r="W17" s="7">
        <v>20</v>
      </c>
      <c r="X17" s="7">
        <v>20</v>
      </c>
      <c r="Y17" s="7">
        <v>2</v>
      </c>
      <c r="Z17" s="7">
        <v>20</v>
      </c>
      <c r="AA17" s="7">
        <v>20</v>
      </c>
    </row>
    <row r="18" spans="1:27" x14ac:dyDescent="0.25">
      <c r="A18" s="37">
        <v>11</v>
      </c>
      <c r="B18" s="20" t="s">
        <v>95</v>
      </c>
      <c r="C18" s="6">
        <v>40687</v>
      </c>
      <c r="D18" s="36">
        <v>7</v>
      </c>
      <c r="E18" s="20" t="s">
        <v>79</v>
      </c>
      <c r="F18" s="8" t="s">
        <v>83</v>
      </c>
      <c r="G18" s="8">
        <v>10</v>
      </c>
      <c r="H18" s="8">
        <v>20</v>
      </c>
      <c r="I18" s="5">
        <v>30</v>
      </c>
      <c r="J18" s="4" t="s">
        <v>74</v>
      </c>
      <c r="K18" s="47">
        <v>37605</v>
      </c>
      <c r="L18" s="10">
        <v>0.63888888888888895</v>
      </c>
      <c r="M18" s="11">
        <v>32</v>
      </c>
      <c r="N18" s="7">
        <v>60</v>
      </c>
      <c r="O18" s="7">
        <v>181</v>
      </c>
      <c r="P18" s="7">
        <v>181</v>
      </c>
      <c r="Q18" s="7">
        <v>20</v>
      </c>
      <c r="R18" s="7">
        <v>20</v>
      </c>
      <c r="S18" s="7">
        <v>20</v>
      </c>
      <c r="T18" s="7">
        <v>20</v>
      </c>
      <c r="U18" s="7">
        <v>20</v>
      </c>
      <c r="V18" s="7">
        <v>20</v>
      </c>
      <c r="W18" s="7">
        <v>20</v>
      </c>
      <c r="X18" s="7">
        <v>20</v>
      </c>
      <c r="Y18" s="7">
        <v>2</v>
      </c>
      <c r="Z18" s="7">
        <v>20</v>
      </c>
      <c r="AA18" s="7">
        <v>20</v>
      </c>
    </row>
    <row r="19" spans="1:27" x14ac:dyDescent="0.25">
      <c r="A19" s="37">
        <v>12</v>
      </c>
      <c r="B19" s="8" t="s">
        <v>96</v>
      </c>
      <c r="C19" s="6">
        <v>40688</v>
      </c>
      <c r="D19" s="36">
        <v>8</v>
      </c>
      <c r="E19" s="8" t="s">
        <v>79</v>
      </c>
      <c r="F19" s="12" t="s">
        <v>84</v>
      </c>
      <c r="G19" s="12">
        <v>10</v>
      </c>
      <c r="H19" s="12">
        <v>20</v>
      </c>
      <c r="I19" s="5">
        <v>30</v>
      </c>
      <c r="J19" s="4" t="s">
        <v>74</v>
      </c>
      <c r="K19" s="47">
        <v>37606</v>
      </c>
      <c r="L19" s="10">
        <v>0.68055555555555602</v>
      </c>
      <c r="M19" s="11">
        <v>32</v>
      </c>
      <c r="N19" s="7">
        <v>60</v>
      </c>
      <c r="O19" s="7">
        <v>181</v>
      </c>
      <c r="P19" s="7">
        <v>181</v>
      </c>
      <c r="Q19" s="7">
        <v>20</v>
      </c>
      <c r="R19" s="7">
        <v>20</v>
      </c>
      <c r="S19" s="7">
        <v>20</v>
      </c>
      <c r="T19" s="7">
        <v>20</v>
      </c>
      <c r="U19" s="7">
        <v>20</v>
      </c>
      <c r="V19" s="7">
        <v>20</v>
      </c>
      <c r="W19" s="7">
        <v>20</v>
      </c>
      <c r="X19" s="7">
        <v>20</v>
      </c>
      <c r="Y19" s="7">
        <v>2</v>
      </c>
      <c r="Z19" s="7">
        <v>20</v>
      </c>
      <c r="AA19" s="7">
        <v>20</v>
      </c>
    </row>
    <row r="20" spans="1:27" x14ac:dyDescent="0.25">
      <c r="A20" s="37">
        <v>13</v>
      </c>
      <c r="B20" s="8" t="s">
        <v>97</v>
      </c>
      <c r="C20" s="6">
        <v>40689</v>
      </c>
      <c r="D20" s="36">
        <f t="shared" ca="1" si="0"/>
        <v>9</v>
      </c>
      <c r="E20" s="8" t="s">
        <v>79</v>
      </c>
      <c r="F20" s="8" t="s">
        <v>84</v>
      </c>
      <c r="G20" s="8">
        <v>10</v>
      </c>
      <c r="H20" s="8">
        <v>20</v>
      </c>
      <c r="I20" s="5">
        <v>30</v>
      </c>
      <c r="J20" s="4" t="s">
        <v>74</v>
      </c>
      <c r="K20" s="47">
        <v>37605</v>
      </c>
      <c r="L20" s="10">
        <v>0.63888888888888895</v>
      </c>
      <c r="M20" s="11">
        <v>32</v>
      </c>
      <c r="N20" s="7">
        <v>60</v>
      </c>
      <c r="O20" s="7">
        <v>181</v>
      </c>
      <c r="P20" s="7">
        <v>181</v>
      </c>
      <c r="Q20" s="7">
        <v>20</v>
      </c>
      <c r="R20" s="7">
        <v>20</v>
      </c>
      <c r="S20" s="7">
        <v>20</v>
      </c>
      <c r="T20" s="7">
        <v>20</v>
      </c>
      <c r="U20" s="7">
        <v>20</v>
      </c>
      <c r="V20" s="7">
        <v>20</v>
      </c>
      <c r="W20" s="7">
        <v>20</v>
      </c>
      <c r="X20" s="7">
        <v>20</v>
      </c>
      <c r="Y20" s="7">
        <v>2</v>
      </c>
      <c r="Z20" s="7">
        <v>20</v>
      </c>
      <c r="AA20" s="7">
        <v>20</v>
      </c>
    </row>
    <row r="21" spans="1:27" x14ac:dyDescent="0.25">
      <c r="A21" s="37">
        <v>14</v>
      </c>
      <c r="B21" s="8" t="s">
        <v>98</v>
      </c>
      <c r="C21" s="6">
        <v>42514</v>
      </c>
      <c r="D21" s="36">
        <v>15</v>
      </c>
      <c r="E21" s="8" t="s">
        <v>79</v>
      </c>
      <c r="F21" s="8" t="s">
        <v>83</v>
      </c>
      <c r="G21" s="12">
        <v>10</v>
      </c>
      <c r="H21" s="12">
        <v>20</v>
      </c>
      <c r="I21" s="5">
        <v>30</v>
      </c>
      <c r="J21" s="4" t="s">
        <v>74</v>
      </c>
      <c r="K21" s="47">
        <v>37606</v>
      </c>
      <c r="L21" s="10">
        <v>0.68055555555555602</v>
      </c>
      <c r="M21" s="11">
        <v>32</v>
      </c>
      <c r="N21" s="7">
        <v>60</v>
      </c>
      <c r="O21" s="7">
        <v>181</v>
      </c>
      <c r="P21" s="7">
        <v>181</v>
      </c>
      <c r="Q21" s="7">
        <v>20</v>
      </c>
      <c r="R21" s="7">
        <v>20</v>
      </c>
      <c r="S21" s="7">
        <v>20</v>
      </c>
      <c r="T21" s="7">
        <v>20</v>
      </c>
      <c r="U21" s="7">
        <v>20</v>
      </c>
      <c r="V21" s="7">
        <v>20</v>
      </c>
      <c r="W21" s="7">
        <v>20</v>
      </c>
      <c r="X21" s="7">
        <v>20</v>
      </c>
      <c r="Y21" s="7">
        <v>2</v>
      </c>
      <c r="Z21" s="7">
        <v>20</v>
      </c>
      <c r="AA21" s="7">
        <v>20</v>
      </c>
    </row>
    <row r="22" spans="1:27" x14ac:dyDescent="0.25">
      <c r="A22" s="37">
        <v>15</v>
      </c>
      <c r="B22" s="8"/>
      <c r="C22" s="6"/>
      <c r="D22" s="36" t="str">
        <f t="shared" ca="1" si="0"/>
        <v/>
      </c>
      <c r="E22" s="8"/>
      <c r="F22" s="8"/>
      <c r="G22" s="8"/>
      <c r="H22" s="8"/>
      <c r="I22" s="24"/>
      <c r="J22" s="8"/>
      <c r="K22" s="47"/>
      <c r="L22" s="10"/>
      <c r="M22" s="8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x14ac:dyDescent="0.25">
      <c r="A23" s="37">
        <v>16</v>
      </c>
      <c r="B23" s="8"/>
      <c r="C23" s="6"/>
      <c r="D23" s="36" t="str">
        <f t="shared" ca="1" si="0"/>
        <v/>
      </c>
      <c r="E23" s="8"/>
      <c r="F23" s="8"/>
      <c r="G23" s="8"/>
      <c r="H23" s="8"/>
      <c r="I23" s="24"/>
      <c r="J23" s="8"/>
      <c r="K23" s="47"/>
      <c r="L23" s="10"/>
      <c r="M23" s="8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x14ac:dyDescent="0.25">
      <c r="A24" s="37">
        <v>17</v>
      </c>
      <c r="B24" s="8"/>
      <c r="C24" s="6"/>
      <c r="D24" s="36" t="str">
        <f t="shared" ca="1" si="0"/>
        <v/>
      </c>
      <c r="E24" s="8"/>
      <c r="F24" s="8"/>
      <c r="G24" s="8"/>
      <c r="H24" s="8"/>
      <c r="I24" s="24"/>
      <c r="J24" s="8"/>
      <c r="K24" s="47"/>
      <c r="L24" s="10"/>
      <c r="M24" s="8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x14ac:dyDescent="0.25">
      <c r="A25" s="37">
        <v>18</v>
      </c>
      <c r="B25" s="8"/>
      <c r="C25" s="6"/>
      <c r="D25" s="36" t="str">
        <f t="shared" ca="1" si="0"/>
        <v/>
      </c>
      <c r="E25" s="8"/>
      <c r="F25" s="8"/>
      <c r="G25" s="8"/>
      <c r="H25" s="8"/>
      <c r="I25" s="24"/>
      <c r="J25" s="8"/>
      <c r="K25" s="47"/>
      <c r="L25" s="10"/>
      <c r="M25" s="8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x14ac:dyDescent="0.25">
      <c r="A26" s="37">
        <v>19</v>
      </c>
      <c r="B26" s="8"/>
      <c r="C26" s="6"/>
      <c r="D26" s="36" t="str">
        <f t="shared" ca="1" si="0"/>
        <v/>
      </c>
      <c r="E26" s="8"/>
      <c r="F26" s="8"/>
      <c r="G26" s="8"/>
      <c r="H26" s="8"/>
      <c r="I26" s="24"/>
      <c r="J26" s="8"/>
      <c r="K26" s="47"/>
      <c r="L26" s="10"/>
      <c r="M26" s="8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x14ac:dyDescent="0.25">
      <c r="A27" s="37">
        <v>20</v>
      </c>
      <c r="B27" s="8"/>
      <c r="C27" s="6"/>
      <c r="D27" s="36" t="str">
        <f t="shared" ca="1" si="0"/>
        <v/>
      </c>
      <c r="E27" s="8"/>
      <c r="F27" s="8"/>
      <c r="G27" s="8"/>
      <c r="H27" s="8"/>
      <c r="I27" s="24"/>
      <c r="J27" s="8"/>
      <c r="K27" s="47"/>
      <c r="L27" s="10"/>
      <c r="M27" s="8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x14ac:dyDescent="0.25">
      <c r="A28" s="37">
        <v>21</v>
      </c>
      <c r="B28" s="8"/>
      <c r="C28" s="6"/>
      <c r="D28" s="36" t="str">
        <f t="shared" ca="1" si="0"/>
        <v/>
      </c>
      <c r="E28" s="8"/>
      <c r="F28" s="8"/>
      <c r="G28" s="8"/>
      <c r="H28" s="8"/>
      <c r="I28" s="24"/>
      <c r="J28" s="8"/>
      <c r="K28" s="47"/>
      <c r="L28" s="10"/>
      <c r="M28" s="8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</sheetData>
  <mergeCells count="7">
    <mergeCell ref="A1:AA5"/>
    <mergeCell ref="A6:A7"/>
    <mergeCell ref="B6:J6"/>
    <mergeCell ref="K6:M6"/>
    <mergeCell ref="N6:Q6"/>
    <mergeCell ref="R6:Y6"/>
    <mergeCell ref="Z6:AA6"/>
  </mergeCells>
  <dataValidations count="7">
    <dataValidation allowBlank="1" showInputMessage="1" showErrorMessage="1" promptTitle="Dado para medir gordura visceral" prompt="Deve ser colhido para medir a gordura visceral das mulheres_x000a_" sqref="AA7" xr:uid="{2E1D4988-2455-4210-ADDD-30D18483C5B9}"/>
    <dataValidation allowBlank="1" showInputMessage="1" showErrorMessage="1" promptTitle="Dado para medir gordura visceral" prompt="Deve ser colhido para medir a gordura visceral dos homens_x000a_" sqref="Z7" xr:uid="{0E60269F-93F5-4275-AA32-29C53ADDBFC0}"/>
    <dataValidation type="date" operator="notEqual" allowBlank="1" showInputMessage="1" showErrorMessage="1" sqref="C8:C28" xr:uid="{9061FADA-D78F-4BA5-A548-213E23AF6463}">
      <formula1>TODAY()</formula1>
    </dataValidation>
    <dataValidation type="list" allowBlank="1" showInputMessage="1" showErrorMessage="1" sqref="E8:E28" xr:uid="{71E607CA-E464-4E46-AE19-4C9791854DCC}">
      <formula1>"F,M"</formula1>
    </dataValidation>
    <dataValidation type="time" operator="lessThanOrEqual" allowBlank="1" showInputMessage="1" showErrorMessage="1" sqref="L22:L28" xr:uid="{BDA1E53E-AD72-4788-9844-3BE087CC4C35}">
      <formula1>0.999305555555556</formula1>
    </dataValidation>
    <dataValidation type="whole" operator="notEqual" allowBlank="1" showInputMessage="1" showErrorMessage="1" sqref="M8:M28 K8:K28" xr:uid="{B608244B-2F7D-4820-9F4A-8A088F206AD7}">
      <formula1>0</formula1>
    </dataValidation>
    <dataValidation type="custom" allowBlank="1" showInputMessage="1" showErrorMessage="1" sqref="C7" xr:uid="{CF7BBB54-7DF0-4558-8C46-E9666825B9AF}">
      <formula1>"##/##/####"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6CD58-38DF-418B-BD77-474817D76738}">
  <dimension ref="F1:P24"/>
  <sheetViews>
    <sheetView zoomScaleNormal="100" workbookViewId="0">
      <selection activeCell="K24" sqref="K24:P24"/>
    </sheetView>
  </sheetViews>
  <sheetFormatPr defaultRowHeight="15" x14ac:dyDescent="0.25"/>
  <cols>
    <col min="7" max="7" width="22" customWidth="1"/>
    <col min="8" max="8" width="9.140625" customWidth="1"/>
    <col min="9" max="9" width="6.42578125" customWidth="1"/>
    <col min="10" max="11" width="5.7109375" customWidth="1"/>
    <col min="12" max="12" width="15.42578125" customWidth="1"/>
    <col min="14" max="14" width="5.28515625" customWidth="1"/>
    <col min="16" max="16" width="11.7109375" customWidth="1"/>
  </cols>
  <sheetData>
    <row r="1" spans="6:16" x14ac:dyDescent="0.25">
      <c r="F1" s="1"/>
      <c r="G1" s="75"/>
      <c r="H1" s="75"/>
      <c r="I1" s="75"/>
      <c r="J1" s="75"/>
      <c r="K1" s="75"/>
      <c r="L1" s="75"/>
      <c r="M1" s="75"/>
      <c r="N1" s="75"/>
      <c r="O1" s="75"/>
      <c r="P1" s="76"/>
    </row>
    <row r="2" spans="6:16" ht="18.75" customHeight="1" x14ac:dyDescent="0.25">
      <c r="F2" s="1"/>
      <c r="G2" s="77" t="s">
        <v>10</v>
      </c>
      <c r="H2" s="77"/>
      <c r="I2" s="77"/>
      <c r="J2" s="77"/>
      <c r="K2" s="77"/>
      <c r="L2" s="77"/>
      <c r="M2" s="77"/>
      <c r="N2" s="77"/>
      <c r="O2" s="77"/>
      <c r="P2" s="78"/>
    </row>
    <row r="3" spans="6:16" ht="15.75" thickBot="1" x14ac:dyDescent="0.3">
      <c r="F3" s="1"/>
      <c r="G3" s="79" t="s">
        <v>11</v>
      </c>
      <c r="H3" s="80"/>
      <c r="I3" s="80"/>
      <c r="J3" s="80"/>
      <c r="K3" s="80"/>
      <c r="L3" s="80"/>
      <c r="M3" s="80"/>
      <c r="N3" s="80"/>
      <c r="O3" s="80"/>
      <c r="P3" s="81"/>
    </row>
    <row r="4" spans="6:16" ht="15.75" thickBot="1" x14ac:dyDescent="0.3">
      <c r="F4" s="1"/>
      <c r="G4" s="68" t="s">
        <v>12</v>
      </c>
      <c r="H4" s="68"/>
      <c r="I4" s="68"/>
      <c r="J4" s="82" t="s">
        <v>13</v>
      </c>
      <c r="K4" s="83"/>
      <c r="L4" s="83"/>
      <c r="M4" s="84"/>
      <c r="N4" s="82" t="s">
        <v>14</v>
      </c>
      <c r="O4" s="83"/>
      <c r="P4" s="84"/>
    </row>
    <row r="5" spans="6:16" ht="15.75" thickBot="1" x14ac:dyDescent="0.3">
      <c r="F5" s="1"/>
      <c r="G5" s="2" t="s">
        <v>15</v>
      </c>
      <c r="H5" s="70" t="s">
        <v>16</v>
      </c>
      <c r="I5" s="71"/>
      <c r="J5" s="71"/>
      <c r="K5" s="71"/>
      <c r="L5" s="71"/>
      <c r="M5" s="71"/>
      <c r="N5" s="72" t="s">
        <v>48</v>
      </c>
      <c r="O5" s="73"/>
      <c r="P5" s="74"/>
    </row>
    <row r="6" spans="6:16" ht="15.75" thickBot="1" x14ac:dyDescent="0.3">
      <c r="F6" s="1"/>
      <c r="G6" s="85" t="s">
        <v>47</v>
      </c>
      <c r="H6" s="86"/>
      <c r="I6" s="86"/>
      <c r="J6" s="86"/>
      <c r="K6" s="86"/>
      <c r="L6" s="86"/>
      <c r="M6" s="86"/>
      <c r="N6" s="86"/>
      <c r="O6" s="86"/>
      <c r="P6" s="87"/>
    </row>
    <row r="7" spans="6:16" ht="15.75" thickBot="1" x14ac:dyDescent="0.3">
      <c r="F7" s="1"/>
      <c r="G7" s="2" t="s">
        <v>46</v>
      </c>
      <c r="H7" s="82" t="s">
        <v>17</v>
      </c>
      <c r="I7" s="83"/>
      <c r="J7" s="83"/>
      <c r="K7" s="83"/>
      <c r="L7" s="83"/>
      <c r="M7" s="83"/>
      <c r="N7" s="83"/>
      <c r="O7" s="83"/>
      <c r="P7" s="84"/>
    </row>
    <row r="8" spans="6:16" ht="15.75" thickBot="1" x14ac:dyDescent="0.3">
      <c r="F8" s="1"/>
      <c r="G8" s="82" t="s">
        <v>18</v>
      </c>
      <c r="H8" s="83"/>
      <c r="I8" s="83"/>
      <c r="J8" s="83"/>
      <c r="K8" s="83"/>
      <c r="L8" s="83"/>
      <c r="M8" s="83"/>
      <c r="N8" s="83"/>
      <c r="O8" s="83"/>
      <c r="P8" s="84"/>
    </row>
    <row r="9" spans="6:16" ht="15.75" thickBot="1" x14ac:dyDescent="0.3">
      <c r="F9" s="1"/>
      <c r="G9" s="82" t="s">
        <v>19</v>
      </c>
      <c r="H9" s="83"/>
      <c r="I9" s="84"/>
      <c r="J9" s="68" t="s">
        <v>20</v>
      </c>
      <c r="K9" s="68"/>
      <c r="L9" s="68"/>
      <c r="M9" s="68"/>
      <c r="N9" s="68"/>
      <c r="O9" s="68"/>
      <c r="P9" s="69"/>
    </row>
    <row r="10" spans="6:16" ht="15.75" thickBot="1" x14ac:dyDescent="0.3">
      <c r="F10" s="1"/>
      <c r="G10" s="82" t="s">
        <v>21</v>
      </c>
      <c r="H10" s="83"/>
      <c r="I10" s="83"/>
      <c r="J10" s="83"/>
      <c r="K10" s="83"/>
      <c r="L10" s="83"/>
      <c r="M10" s="83"/>
      <c r="N10" s="83"/>
      <c r="O10" s="83"/>
      <c r="P10" s="84"/>
    </row>
    <row r="11" spans="6:16" ht="15.75" thickBot="1" x14ac:dyDescent="0.3">
      <c r="F11" s="1"/>
      <c r="G11" s="60" t="s">
        <v>22</v>
      </c>
      <c r="H11" s="92"/>
      <c r="I11" s="92"/>
      <c r="J11" s="92"/>
      <c r="K11" s="92"/>
      <c r="L11" s="92"/>
      <c r="M11" s="92"/>
      <c r="N11" s="92"/>
      <c r="O11" s="92"/>
      <c r="P11" s="61"/>
    </row>
    <row r="12" spans="6:16" ht="17.25" customHeight="1" thickBot="1" x14ac:dyDescent="0.3">
      <c r="F12" s="1"/>
      <c r="G12" s="60" t="s">
        <v>23</v>
      </c>
      <c r="H12" s="92"/>
      <c r="I12" s="92"/>
      <c r="J12" s="92"/>
      <c r="K12" s="61"/>
      <c r="L12" s="3" t="s">
        <v>24</v>
      </c>
      <c r="M12" s="82" t="s">
        <v>25</v>
      </c>
      <c r="N12" s="83"/>
      <c r="O12" s="83"/>
      <c r="P12" s="84"/>
    </row>
    <row r="13" spans="6:16" ht="31.5" customHeight="1" thickBot="1" x14ac:dyDescent="0.3">
      <c r="F13" s="1"/>
      <c r="G13" s="56" t="s">
        <v>26</v>
      </c>
      <c r="H13" s="58"/>
      <c r="I13" s="56" t="s">
        <v>27</v>
      </c>
      <c r="J13" s="57"/>
      <c r="K13" s="58"/>
      <c r="L13" s="59" t="s">
        <v>7</v>
      </c>
      <c r="M13" s="57"/>
      <c r="N13" s="58"/>
      <c r="O13" s="56" t="s">
        <v>28</v>
      </c>
      <c r="P13" s="58"/>
    </row>
    <row r="14" spans="6:16" ht="15.75" thickBot="1" x14ac:dyDescent="0.3">
      <c r="F14" s="1"/>
      <c r="G14" s="60" t="s">
        <v>29</v>
      </c>
      <c r="H14" s="61"/>
      <c r="I14" s="62"/>
      <c r="J14" s="63"/>
      <c r="K14" s="64"/>
      <c r="L14" s="65"/>
      <c r="M14" s="66"/>
      <c r="N14" s="67"/>
      <c r="O14" s="62"/>
      <c r="P14" s="64"/>
    </row>
    <row r="15" spans="6:16" ht="15.75" thickBot="1" x14ac:dyDescent="0.3">
      <c r="F15" s="1"/>
      <c r="G15" s="68" t="s">
        <v>30</v>
      </c>
      <c r="H15" s="68"/>
      <c r="I15" s="62"/>
      <c r="J15" s="63"/>
      <c r="K15" s="63"/>
      <c r="L15" s="62"/>
      <c r="M15" s="63"/>
      <c r="N15" s="64"/>
      <c r="O15" s="93"/>
      <c r="P15" s="94"/>
    </row>
    <row r="16" spans="6:16" ht="15.75" thickBot="1" x14ac:dyDescent="0.3">
      <c r="F16" s="1"/>
      <c r="G16" s="82" t="s">
        <v>31</v>
      </c>
      <c r="H16" s="84"/>
      <c r="I16" s="62"/>
      <c r="J16" s="63"/>
      <c r="K16" s="64"/>
      <c r="L16" s="95"/>
      <c r="M16" s="95"/>
      <c r="N16" s="95"/>
      <c r="O16" s="62"/>
      <c r="P16" s="64"/>
    </row>
    <row r="17" spans="6:16" ht="15.75" thickBot="1" x14ac:dyDescent="0.3">
      <c r="F17" s="1"/>
      <c r="G17" s="82" t="s">
        <v>32</v>
      </c>
      <c r="H17" s="83"/>
      <c r="I17" s="83"/>
      <c r="J17" s="83"/>
      <c r="K17" s="83"/>
      <c r="L17" s="83"/>
      <c r="M17" s="83"/>
      <c r="N17" s="83"/>
      <c r="O17" s="83"/>
      <c r="P17" s="84"/>
    </row>
    <row r="18" spans="6:16" ht="15.75" thickBot="1" x14ac:dyDescent="0.3">
      <c r="F18" s="1"/>
      <c r="G18" s="60" t="s">
        <v>33</v>
      </c>
      <c r="H18" s="66"/>
      <c r="I18" s="66"/>
      <c r="J18" s="66"/>
      <c r="K18" s="66"/>
      <c r="L18" s="66"/>
      <c r="M18" s="66"/>
      <c r="N18" s="66"/>
      <c r="O18" s="66"/>
      <c r="P18" s="67"/>
    </row>
    <row r="19" spans="6:16" ht="15.75" thickBot="1" x14ac:dyDescent="0.3">
      <c r="F19" s="1"/>
      <c r="G19" s="68" t="s">
        <v>34</v>
      </c>
      <c r="H19" s="68"/>
      <c r="I19" s="68"/>
      <c r="J19" s="68"/>
      <c r="K19" s="88" t="s">
        <v>35</v>
      </c>
      <c r="L19" s="68"/>
      <c r="M19" s="68"/>
      <c r="N19" s="68"/>
      <c r="O19" s="68"/>
      <c r="P19" s="69"/>
    </row>
    <row r="20" spans="6:16" ht="15.75" thickBot="1" x14ac:dyDescent="0.3">
      <c r="F20" s="1"/>
      <c r="G20" s="89" t="s">
        <v>36</v>
      </c>
      <c r="H20" s="90"/>
      <c r="I20" s="90"/>
      <c r="J20" s="91"/>
      <c r="K20" s="82" t="s">
        <v>37</v>
      </c>
      <c r="L20" s="83"/>
      <c r="M20" s="83"/>
      <c r="N20" s="83"/>
      <c r="O20" s="83"/>
      <c r="P20" s="84"/>
    </row>
    <row r="21" spans="6:16" ht="15.75" thickBot="1" x14ac:dyDescent="0.3">
      <c r="F21" s="1"/>
      <c r="G21" s="89" t="s">
        <v>38</v>
      </c>
      <c r="H21" s="90"/>
      <c r="I21" s="90"/>
      <c r="J21" s="91"/>
      <c r="K21" s="60" t="s">
        <v>39</v>
      </c>
      <c r="L21" s="92"/>
      <c r="M21" s="92"/>
      <c r="N21" s="92"/>
      <c r="O21" s="92"/>
      <c r="P21" s="61"/>
    </row>
    <row r="22" spans="6:16" ht="15.75" thickBot="1" x14ac:dyDescent="0.3">
      <c r="F22" s="1"/>
      <c r="G22" s="82" t="s">
        <v>40</v>
      </c>
      <c r="H22" s="83"/>
      <c r="I22" s="83"/>
      <c r="J22" s="84"/>
      <c r="K22" s="92" t="s">
        <v>41</v>
      </c>
      <c r="L22" s="92"/>
      <c r="M22" s="92"/>
      <c r="N22" s="92"/>
      <c r="O22" s="92"/>
      <c r="P22" s="61"/>
    </row>
    <row r="23" spans="6:16" ht="15.75" thickBot="1" x14ac:dyDescent="0.3">
      <c r="F23" s="1"/>
      <c r="G23" s="82" t="s">
        <v>42</v>
      </c>
      <c r="H23" s="83"/>
      <c r="I23" s="83"/>
      <c r="J23" s="84"/>
      <c r="K23" s="68" t="s">
        <v>43</v>
      </c>
      <c r="L23" s="68"/>
      <c r="M23" s="68"/>
      <c r="N23" s="68"/>
      <c r="O23" s="68"/>
      <c r="P23" s="69"/>
    </row>
    <row r="24" spans="6:16" ht="15.75" thickBot="1" x14ac:dyDescent="0.3">
      <c r="G24" s="82" t="s">
        <v>44</v>
      </c>
      <c r="H24" s="83"/>
      <c r="I24" s="83"/>
      <c r="J24" s="84"/>
      <c r="K24" s="82" t="s">
        <v>45</v>
      </c>
      <c r="L24" s="83"/>
      <c r="M24" s="83"/>
      <c r="N24" s="83"/>
      <c r="O24" s="83"/>
      <c r="P24" s="84"/>
    </row>
  </sheetData>
  <mergeCells count="47">
    <mergeCell ref="G10:P10"/>
    <mergeCell ref="G11:P11"/>
    <mergeCell ref="G12:K12"/>
    <mergeCell ref="G20:J20"/>
    <mergeCell ref="K20:P20"/>
    <mergeCell ref="G17:P17"/>
    <mergeCell ref="M12:P12"/>
    <mergeCell ref="I15:K15"/>
    <mergeCell ref="L15:N15"/>
    <mergeCell ref="O15:P15"/>
    <mergeCell ref="G16:H16"/>
    <mergeCell ref="I16:K16"/>
    <mergeCell ref="L16:N16"/>
    <mergeCell ref="O16:P16"/>
    <mergeCell ref="G15:H15"/>
    <mergeCell ref="G13:H13"/>
    <mergeCell ref="G24:J24"/>
    <mergeCell ref="K24:P24"/>
    <mergeCell ref="G18:P18"/>
    <mergeCell ref="G19:J19"/>
    <mergeCell ref="K19:P19"/>
    <mergeCell ref="G23:J23"/>
    <mergeCell ref="K23:P23"/>
    <mergeCell ref="G21:J21"/>
    <mergeCell ref="K21:P21"/>
    <mergeCell ref="G22:J22"/>
    <mergeCell ref="K22:P22"/>
    <mergeCell ref="J9:P9"/>
    <mergeCell ref="H5:M5"/>
    <mergeCell ref="N5:P5"/>
    <mergeCell ref="G1:P1"/>
    <mergeCell ref="G2:P2"/>
    <mergeCell ref="G3:P3"/>
    <mergeCell ref="G4:I4"/>
    <mergeCell ref="J4:M4"/>
    <mergeCell ref="N4:P4"/>
    <mergeCell ref="G6:P6"/>
    <mergeCell ref="H7:P7"/>
    <mergeCell ref="G8:P8"/>
    <mergeCell ref="G9:I9"/>
    <mergeCell ref="I13:K13"/>
    <mergeCell ref="L13:N13"/>
    <mergeCell ref="O13:P13"/>
    <mergeCell ref="G14:H14"/>
    <mergeCell ref="I14:K14"/>
    <mergeCell ref="L14:N14"/>
    <mergeCell ref="O14:P1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EC51-52EB-493C-96BA-AB34BEF45D5F}">
  <dimension ref="A1:F6"/>
  <sheetViews>
    <sheetView workbookViewId="0">
      <selection activeCell="I4" sqref="I4"/>
    </sheetView>
  </sheetViews>
  <sheetFormatPr defaultRowHeight="15" x14ac:dyDescent="0.25"/>
  <sheetData>
    <row r="1" spans="1:6" x14ac:dyDescent="0.25">
      <c r="A1" t="s">
        <v>71</v>
      </c>
      <c r="B1" t="s">
        <v>73</v>
      </c>
    </row>
    <row r="2" spans="1:6" x14ac:dyDescent="0.25">
      <c r="A2" t="s">
        <v>85</v>
      </c>
      <c r="B2" t="s">
        <v>83</v>
      </c>
    </row>
    <row r="3" spans="1:6" x14ac:dyDescent="0.25">
      <c r="A3" t="s">
        <v>86</v>
      </c>
      <c r="B3" t="s">
        <v>80</v>
      </c>
    </row>
    <row r="4" spans="1:6" x14ac:dyDescent="0.25">
      <c r="A4" t="s">
        <v>87</v>
      </c>
      <c r="B4" t="s">
        <v>84</v>
      </c>
    </row>
    <row r="6" spans="1:6" x14ac:dyDescent="0.25">
      <c r="F6" s="44"/>
    </row>
  </sheetData>
  <phoneticPr fontId="7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Turma tal</vt:lpstr>
      <vt:lpstr>proesp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pinheiro</dc:creator>
  <cp:lastModifiedBy>Álvaro Renan</cp:lastModifiedBy>
  <dcterms:created xsi:type="dcterms:W3CDTF">2020-04-23T23:49:30Z</dcterms:created>
  <dcterms:modified xsi:type="dcterms:W3CDTF">2021-02-11T23:11:10Z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245ca5dc-10bc-4c90-99ee-3f82383daeda</vt:lpwstr>
  </property>
</Properties>
</file>