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ulieta\Desktop\"/>
    </mc:Choice>
  </mc:AlternateContent>
  <xr:revisionPtr revIDLastSave="0" documentId="13_ncr:1_{AFE92AD8-DC8E-4D31-BE37-624A789C60CA}" xr6:coauthVersionLast="47" xr6:coauthVersionMax="47" xr10:uidLastSave="{00000000-0000-0000-0000-000000000000}"/>
  <bookViews>
    <workbookView xWindow="4020" yWindow="4740" windowWidth="15300" windowHeight="7995" firstSheet="1" activeTab="3" xr2:uid="{00000000-000D-0000-FFFF-FFFF00000000}"/>
  </bookViews>
  <sheets>
    <sheet name="Hoja1" sheetId="1" r:id="rId1"/>
    <sheet name="Hoja2" sheetId="2" r:id="rId2"/>
    <sheet name="Hoja3" sheetId="3" r:id="rId3"/>
    <sheet name="tablas dinamicas maestro" sheetId="5" r:id="rId4"/>
    <sheet name="tabla dinamica" sheetId="4" r:id="rId5"/>
  </sheet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5" i="2"/>
  <c r="H4" i="2"/>
  <c r="E3" i="2" l="1"/>
  <c r="E5" i="2"/>
  <c r="E6" i="2"/>
  <c r="E7" i="2"/>
  <c r="E8" i="2"/>
  <c r="E10" i="2"/>
  <c r="E11" i="2"/>
  <c r="E12" i="2"/>
  <c r="E13" i="2"/>
  <c r="E14" i="2"/>
  <c r="E2" i="2"/>
  <c r="C4" i="2"/>
  <c r="C5" i="2"/>
  <c r="C6" i="2"/>
  <c r="C7" i="2"/>
  <c r="C8" i="2"/>
  <c r="C9" i="2"/>
  <c r="C10" i="2"/>
  <c r="C11" i="2"/>
  <c r="C12" i="2"/>
  <c r="C13" i="2"/>
  <c r="C14" i="2"/>
  <c r="C3" i="2"/>
</calcChain>
</file>

<file path=xl/sharedStrings.xml><?xml version="1.0" encoding="utf-8"?>
<sst xmlns="http://schemas.openxmlformats.org/spreadsheetml/2006/main" count="195" uniqueCount="64">
  <si>
    <t>enero</t>
  </si>
  <si>
    <t>lunes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</si>
  <si>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</si>
  <si>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</si>
  <si>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</si>
  <si>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</si>
  <si>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</si>
  <si>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</si>
  <si>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</si>
  <si>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</si>
  <si>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</si>
  <si>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</si>
  <si>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</si>
  <si>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martes</t>
  </si>
  <si>
    <t>miércoles</t>
  </si>
  <si>
    <t>jueves</t>
  </si>
  <si>
    <t>viernes</t>
  </si>
  <si>
    <t>sábado</t>
  </si>
  <si>
    <t>domingo</t>
  </si>
  <si>
    <t>lista 1</t>
  </si>
  <si>
    <t>lista 2</t>
  </si>
  <si>
    <t>comparacion de lista</t>
  </si>
  <si>
    <t>resultado</t>
  </si>
  <si>
    <t>formato de celdas avanzados</t>
  </si>
  <si>
    <t>cliente</t>
  </si>
  <si>
    <t>producto</t>
  </si>
  <si>
    <t>precio</t>
  </si>
  <si>
    <t>cantidad</t>
  </si>
  <si>
    <t>importe</t>
  </si>
  <si>
    <t>efectivo/tarjeta</t>
  </si>
  <si>
    <t>Alejandra</t>
  </si>
  <si>
    <t>German</t>
  </si>
  <si>
    <t>Iván</t>
  </si>
  <si>
    <t>Fecha</t>
  </si>
  <si>
    <t>249/2020</t>
  </si>
  <si>
    <t>2填/9/2020</t>
  </si>
  <si>
    <t>299/2020</t>
  </si>
  <si>
    <t>279/2020</t>
  </si>
  <si>
    <t>289/2020</t>
  </si>
  <si>
    <t>28/2020</t>
  </si>
  <si>
    <t>219//2020</t>
  </si>
  <si>
    <t>Cliente</t>
  </si>
  <si>
    <t>Germán</t>
  </si>
  <si>
    <t>Producto</t>
  </si>
  <si>
    <t>Durazno</t>
  </si>
  <si>
    <t>Pera</t>
  </si>
  <si>
    <t>Manzana</t>
  </si>
  <si>
    <t>$ 40,00</t>
  </si>
  <si>
    <t>$ 20,00</t>
  </si>
  <si>
    <t>$ 25,00</t>
  </si>
  <si>
    <t>Cantidad</t>
  </si>
  <si>
    <t>Importe</t>
  </si>
  <si>
    <t>Efectivo/Tarjeta</t>
  </si>
  <si>
    <t>T</t>
  </si>
  <si>
    <t>E</t>
  </si>
  <si>
    <t>tabla dinamica cliente-producto</t>
  </si>
  <si>
    <t>Precio</t>
  </si>
  <si>
    <t>cuanto de dinero recaude?</t>
  </si>
  <si>
    <t>cuanto kilos de poroductos vendi por dia</t>
  </si>
  <si>
    <t>Etiquetas de fila</t>
  </si>
  <si>
    <t>Total general</t>
  </si>
  <si>
    <t>Suma de Importe</t>
  </si>
  <si>
    <t>Etiquetas de columna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</si>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</sst>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dd/mm/yyyy\ h:mm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1E1E1E"/>
      <name val="Segoe UI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38" fontId="2" fillId="0" borderId="0" xfId="0" applyNumberFormat="1" applyFont="1"/>
    <xf numFmtId="1" fontId="0" fillId="0" borderId="0" xfId="0" applyNumberFormat="1"/>
    <xf numFmtId="38" fontId="0" fillId="0" borderId="0" xfId="0" applyNumberFormat="1"/>
    <xf numFmtId="174" fontId="0" fillId="0" borderId="0" xfId="0" applyNumberFormat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3" fillId="6" borderId="0" xfId="0" applyFont="1" applyFill="1" applyAlignment="1">
      <alignment horizontal="center"/>
    </xf>
    <xf numFmtId="2" fontId="0" fillId="0" borderId="0" xfId="0" applyNumberForma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ta" refreshedDate="44943.101650694443" createdVersion="7" refreshedVersion="7" minRefreshableVersion="3" recordCount="25" xr:uid="{F4520877-EF84-422E-A933-5E45991F9073}">
  <cacheSource type="worksheet">
    <worksheetSource ref="B3:H28" sheet="tabla dinamica"/>
  </cacheSource>
  <cacheFields count="7">
    <cacheField name="Fecha" numFmtId="14">
      <sharedItems containsSemiMixedTypes="0" containsNonDate="0" containsDate="1" containsString="0" minDate="2020-09-26T00:00:00" maxDate="2020-10-01T00:00:00" count="5">
        <d v="2020-09-26T00:00:00"/>
        <d v="2020-09-29T00:00:00"/>
        <d v="2020-09-28T00:00:00"/>
        <d v="2020-09-30T00:00:00"/>
        <d v="2020-09-27T00:00:00"/>
      </sharedItems>
    </cacheField>
    <cacheField name="Cliente" numFmtId="0">
      <sharedItems count="3">
        <s v="Alejandra"/>
        <s v="Germán"/>
        <s v="Iván"/>
      </sharedItems>
    </cacheField>
    <cacheField name="Producto" numFmtId="0">
      <sharedItems count="3">
        <s v="Durazno"/>
        <s v="Manzana"/>
        <s v="Pera"/>
      </sharedItems>
    </cacheField>
    <cacheField name="Precio" numFmtId="0">
      <sharedItems count="3">
        <s v="$ 40,00"/>
        <s v="$ 20,00"/>
        <s v="$ 25,00"/>
      </sharedItems>
    </cacheField>
    <cacheField name="Cantidad" numFmtId="2">
      <sharedItems containsSemiMixedTypes="0" containsString="0" containsNumber="1" containsInteger="1" minValue="2" maxValue="5"/>
    </cacheField>
    <cacheField name="Importe" numFmtId="2">
      <sharedItems containsSemiMixedTypes="0" containsString="0" containsNumber="1" containsInteger="1" minValue="50" maxValue="200"/>
    </cacheField>
    <cacheField name="Efectivo/Tarje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n v="4"/>
    <n v="160"/>
    <s v="T"/>
  </r>
  <r>
    <x v="0"/>
    <x v="0"/>
    <x v="0"/>
    <x v="0"/>
    <n v="2"/>
    <n v="80"/>
    <s v="T"/>
  </r>
  <r>
    <x v="1"/>
    <x v="0"/>
    <x v="0"/>
    <x v="0"/>
    <n v="4"/>
    <n v="160"/>
    <s v="E"/>
  </r>
  <r>
    <x v="2"/>
    <x v="0"/>
    <x v="0"/>
    <x v="0"/>
    <n v="2"/>
    <n v="80"/>
    <s v="E"/>
  </r>
  <r>
    <x v="3"/>
    <x v="0"/>
    <x v="0"/>
    <x v="0"/>
    <n v="4"/>
    <n v="160"/>
    <s v="T"/>
  </r>
  <r>
    <x v="0"/>
    <x v="0"/>
    <x v="1"/>
    <x v="1"/>
    <n v="4"/>
    <n v="80"/>
    <s v="T"/>
  </r>
  <r>
    <x v="2"/>
    <x v="0"/>
    <x v="2"/>
    <x v="2"/>
    <n v="2"/>
    <n v="50"/>
    <s v="T"/>
  </r>
  <r>
    <x v="1"/>
    <x v="0"/>
    <x v="2"/>
    <x v="2"/>
    <n v="4"/>
    <n v="100"/>
    <s v="T"/>
  </r>
  <r>
    <x v="4"/>
    <x v="0"/>
    <x v="2"/>
    <x v="2"/>
    <n v="2"/>
    <n v="50"/>
    <s v="T"/>
  </r>
  <r>
    <x v="1"/>
    <x v="1"/>
    <x v="1"/>
    <x v="1"/>
    <n v="5"/>
    <n v="100"/>
    <s v="E"/>
  </r>
  <r>
    <x v="1"/>
    <x v="1"/>
    <x v="1"/>
    <x v="1"/>
    <n v="3"/>
    <n v="60"/>
    <s v="T"/>
  </r>
  <r>
    <x v="4"/>
    <x v="1"/>
    <x v="1"/>
    <x v="1"/>
    <n v="4"/>
    <n v="80"/>
    <s v="T"/>
  </r>
  <r>
    <x v="3"/>
    <x v="1"/>
    <x v="2"/>
    <x v="2"/>
    <n v="4"/>
    <n v="100"/>
    <s v="E"/>
  </r>
  <r>
    <x v="2"/>
    <x v="1"/>
    <x v="2"/>
    <x v="2"/>
    <n v="4"/>
    <n v="100"/>
    <s v="T"/>
  </r>
  <r>
    <x v="2"/>
    <x v="1"/>
    <x v="2"/>
    <x v="2"/>
    <n v="3"/>
    <n v="75"/>
    <s v="E"/>
  </r>
  <r>
    <x v="1"/>
    <x v="2"/>
    <x v="0"/>
    <x v="0"/>
    <n v="5"/>
    <n v="200"/>
    <s v="T"/>
  </r>
  <r>
    <x v="1"/>
    <x v="2"/>
    <x v="0"/>
    <x v="0"/>
    <n v="3"/>
    <n v="120"/>
    <s v="T"/>
  </r>
  <r>
    <x v="2"/>
    <x v="2"/>
    <x v="0"/>
    <x v="0"/>
    <n v="2"/>
    <n v="80"/>
    <s v="T"/>
  </r>
  <r>
    <x v="4"/>
    <x v="2"/>
    <x v="1"/>
    <x v="1"/>
    <n v="4"/>
    <n v="80"/>
    <s v="T"/>
  </r>
  <r>
    <x v="1"/>
    <x v="2"/>
    <x v="1"/>
    <x v="1"/>
    <n v="3"/>
    <n v="60"/>
    <s v="E"/>
  </r>
  <r>
    <x v="1"/>
    <x v="2"/>
    <x v="1"/>
    <x v="1"/>
    <n v="5"/>
    <n v="100"/>
    <s v="T"/>
  </r>
  <r>
    <x v="2"/>
    <x v="2"/>
    <x v="2"/>
    <x v="2"/>
    <n v="4"/>
    <n v="100"/>
    <s v="E"/>
  </r>
  <r>
    <x v="1"/>
    <x v="2"/>
    <x v="2"/>
    <x v="2"/>
    <n v="3"/>
    <n v="75"/>
    <s v="T"/>
  </r>
  <r>
    <x v="1"/>
    <x v="2"/>
    <x v="2"/>
    <x v="2"/>
    <n v="4"/>
    <n v="100"/>
    <s v="T"/>
  </r>
  <r>
    <x v="1"/>
    <x v="2"/>
    <x v="2"/>
    <x v="2"/>
    <n v="3"/>
    <n v="75"/>
    <s v="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65683-E0C0-403E-982E-6E00A2D5FB7D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E9" firstHeaderRow="1" firstDataRow="2" firstDataCol="1" rowPageCount="1" colPageCount="1"/>
  <pivotFields count="7">
    <pivotField axis="axisPage" numFmtId="14" showAll="0">
      <items count="6">
        <item x="0"/>
        <item x="4"/>
        <item x="2"/>
        <item x="1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numFmtId="2" showAll="0"/>
    <pivotField dataField="1" numFmtId="2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a de Import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F12"/>
  <sheetViews>
    <sheetView zoomScale="160" zoomScaleNormal="160" workbookViewId="0">
      <selection activeCell="D1" sqref="D1:D12"/>
    </sheetView>
  </sheetViews>
  <sheetFormatPr baseColWidth="10" defaultColWidth="9.140625" defaultRowHeight="15" x14ac:dyDescent="0.25"/>
  <sheetData>
    <row r="1" spans="4:6" x14ac:dyDescent="0.25">
      <c r="D1" t="s">
        <v>0</v>
      </c>
      <c r="F1" t="s">
        <v>1</v>
      </c>
    </row>
    <row r="2" spans="4:6" x14ac:dyDescent="0.25">
      <c r="D2" t="s">
        <v>2</v>
      </c>
      <c r="F2" t="s">
        <v>13</v>
      </c>
    </row>
    <row r="3" spans="4:6" x14ac:dyDescent="0.25">
      <c r="D3" t="s">
        <v>3</v>
      </c>
      <c r="F3" t="s">
        <v>14</v>
      </c>
    </row>
    <row r="4" spans="4:6" x14ac:dyDescent="0.25">
      <c r="D4" t="s">
        <v>4</v>
      </c>
      <c r="F4" t="s">
        <v>15</v>
      </c>
    </row>
    <row r="5" spans="4:6" x14ac:dyDescent="0.25">
      <c r="D5" t="s">
        <v>5</v>
      </c>
      <c r="F5" t="s">
        <v>16</v>
      </c>
    </row>
    <row r="6" spans="4:6" x14ac:dyDescent="0.25">
      <c r="D6" t="s">
        <v>6</v>
      </c>
      <c r="F6" t="s">
        <v>17</v>
      </c>
    </row>
    <row r="7" spans="4:6" x14ac:dyDescent="0.25">
      <c r="D7" t="s">
        <v>7</v>
      </c>
      <c r="F7" t="s">
        <v>18</v>
      </c>
    </row>
    <row r="8" spans="4:6" x14ac:dyDescent="0.25">
      <c r="D8" t="s">
        <v>8</v>
      </c>
      <c r="F8" t="s">
        <v>1</v>
      </c>
    </row>
    <row r="9" spans="4:6" x14ac:dyDescent="0.25">
      <c r="D9" t="s">
        <v>9</v>
      </c>
      <c r="F9" t="s">
        <v>13</v>
      </c>
    </row>
    <row r="10" spans="4:6" x14ac:dyDescent="0.25">
      <c r="D10" t="s">
        <v>10</v>
      </c>
      <c r="F10" t="s">
        <v>14</v>
      </c>
    </row>
    <row r="11" spans="4:6" x14ac:dyDescent="0.25">
      <c r="D11" t="s">
        <v>11</v>
      </c>
      <c r="F11" t="s">
        <v>15</v>
      </c>
    </row>
    <row r="12" spans="4:6" x14ac:dyDescent="0.25">
      <c r="D12" t="s">
        <v>12</v>
      </c>
      <c r="F12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1F4DA-3159-44D1-9643-D6FF1705936B}">
  <dimension ref="A1:H17"/>
  <sheetViews>
    <sheetView zoomScale="115" zoomScaleNormal="115" workbookViewId="0">
      <selection activeCell="H7" sqref="H7"/>
    </sheetView>
  </sheetViews>
  <sheetFormatPr baseColWidth="10" defaultRowHeight="15" x14ac:dyDescent="0.25"/>
  <cols>
    <col min="1" max="1" width="20" customWidth="1"/>
    <col min="3" max="3" width="17.7109375" bestFit="1" customWidth="1"/>
    <col min="8" max="8" width="21.140625" style="7" bestFit="1" customWidth="1"/>
  </cols>
  <sheetData>
    <row r="1" spans="1:8" x14ac:dyDescent="0.25">
      <c r="A1" s="1" t="s">
        <v>21</v>
      </c>
      <c r="B1" s="1"/>
      <c r="C1" s="1"/>
      <c r="E1" t="s">
        <v>23</v>
      </c>
    </row>
    <row r="2" spans="1:8" ht="17.25" x14ac:dyDescent="0.3">
      <c r="A2" s="2" t="s">
        <v>19</v>
      </c>
      <c r="B2" s="3" t="s">
        <v>20</v>
      </c>
      <c r="C2" s="4" t="s">
        <v>22</v>
      </c>
      <c r="E2" s="5">
        <f ca="1">RAND()*-100</f>
        <v>-81.434921909027636</v>
      </c>
      <c r="H2" s="8">
        <v>3</v>
      </c>
    </row>
    <row r="3" spans="1:8" ht="17.25" x14ac:dyDescent="0.3">
      <c r="A3" t="s">
        <v>0</v>
      </c>
      <c r="B3" t="s">
        <v>0</v>
      </c>
      <c r="C3" t="str">
        <f>IF(ISERROR(MATCH(B3,$A$3:$A$14,0)),"no existe ","Si existe este valor")</f>
        <v>Si existe este valor</v>
      </c>
      <c r="E3" s="5">
        <f t="shared" ref="E3:E14" ca="1" si="0">RAND()*-100</f>
        <v>-33.824838317603756</v>
      </c>
      <c r="H3" s="6"/>
    </row>
    <row r="4" spans="1:8" ht="17.25" x14ac:dyDescent="0.3">
      <c r="A4" t="s">
        <v>2</v>
      </c>
      <c r="B4">
        <v>1</v>
      </c>
      <c r="C4" t="str">
        <f t="shared" ref="C4:C14" si="1">IF(ISERROR(MATCH(B4,$A$3:$A$14,0)),"no existe ","Si existe este valor")</f>
        <v xml:space="preserve">no existe </v>
      </c>
      <c r="E4" s="5">
        <v>300</v>
      </c>
      <c r="H4" s="6">
        <f>YEAR(H2)</f>
        <v>1900</v>
      </c>
    </row>
    <row r="5" spans="1:8" ht="17.25" x14ac:dyDescent="0.3">
      <c r="A5" t="s">
        <v>3</v>
      </c>
      <c r="B5">
        <v>2</v>
      </c>
      <c r="C5" t="str">
        <f t="shared" si="1"/>
        <v xml:space="preserve">no existe </v>
      </c>
      <c r="E5" s="5">
        <f t="shared" ca="1" si="0"/>
        <v>-86.315198866082284</v>
      </c>
      <c r="H5" s="6">
        <f>MONTH(H2)</f>
        <v>1</v>
      </c>
    </row>
    <row r="6" spans="1:8" ht="17.25" x14ac:dyDescent="0.3">
      <c r="A6" t="s">
        <v>4</v>
      </c>
      <c r="B6">
        <v>3</v>
      </c>
      <c r="C6" t="str">
        <f t="shared" si="1"/>
        <v xml:space="preserve">no existe </v>
      </c>
      <c r="E6" s="5">
        <f t="shared" ca="1" si="0"/>
        <v>-40.003325607341559</v>
      </c>
      <c r="H6" s="6">
        <f>DAY(H2)</f>
        <v>3</v>
      </c>
    </row>
    <row r="7" spans="1:8" ht="17.25" x14ac:dyDescent="0.3">
      <c r="A7" t="s">
        <v>5</v>
      </c>
      <c r="B7">
        <v>4</v>
      </c>
      <c r="C7" t="str">
        <f t="shared" si="1"/>
        <v xml:space="preserve">no existe </v>
      </c>
      <c r="E7" s="5">
        <f t="shared" ca="1" si="0"/>
        <v>-19.575695646233239</v>
      </c>
      <c r="H7" s="6"/>
    </row>
    <row r="8" spans="1:8" ht="17.25" x14ac:dyDescent="0.3">
      <c r="A8" t="s">
        <v>6</v>
      </c>
      <c r="B8" t="s">
        <v>6</v>
      </c>
      <c r="C8" t="str">
        <f t="shared" si="1"/>
        <v>Si existe este valor</v>
      </c>
      <c r="E8" s="5">
        <f t="shared" ca="1" si="0"/>
        <v>-94.295928441432537</v>
      </c>
      <c r="H8" s="6"/>
    </row>
    <row r="9" spans="1:8" ht="17.25" x14ac:dyDescent="0.3">
      <c r="A9" t="s">
        <v>7</v>
      </c>
      <c r="B9">
        <v>6</v>
      </c>
      <c r="C9" t="str">
        <f t="shared" si="1"/>
        <v xml:space="preserve">no existe </v>
      </c>
      <c r="E9" s="5">
        <v>400</v>
      </c>
      <c r="H9" s="6"/>
    </row>
    <row r="10" spans="1:8" ht="17.25" x14ac:dyDescent="0.3">
      <c r="A10" t="s">
        <v>8</v>
      </c>
      <c r="B10">
        <v>7</v>
      </c>
      <c r="C10" t="str">
        <f t="shared" si="1"/>
        <v xml:space="preserve">no existe </v>
      </c>
      <c r="E10" s="5">
        <f t="shared" ca="1" si="0"/>
        <v>-37.352243189886025</v>
      </c>
      <c r="H10" s="6"/>
    </row>
    <row r="11" spans="1:8" ht="17.25" x14ac:dyDescent="0.3">
      <c r="A11" t="s">
        <v>9</v>
      </c>
      <c r="B11">
        <v>8</v>
      </c>
      <c r="C11" t="str">
        <f t="shared" si="1"/>
        <v xml:space="preserve">no existe </v>
      </c>
      <c r="E11" s="5">
        <f t="shared" ca="1" si="0"/>
        <v>-4.5185279461591898</v>
      </c>
      <c r="H11" s="6"/>
    </row>
    <row r="12" spans="1:8" ht="17.25" x14ac:dyDescent="0.3">
      <c r="A12" t="s">
        <v>10</v>
      </c>
      <c r="B12">
        <v>9</v>
      </c>
      <c r="C12" t="str">
        <f t="shared" si="1"/>
        <v xml:space="preserve">no existe </v>
      </c>
      <c r="E12" s="5">
        <f t="shared" ca="1" si="0"/>
        <v>-41.523196952764131</v>
      </c>
      <c r="H12" s="6"/>
    </row>
    <row r="13" spans="1:8" ht="17.25" x14ac:dyDescent="0.3">
      <c r="A13" t="s">
        <v>11</v>
      </c>
      <c r="B13" t="s">
        <v>11</v>
      </c>
      <c r="C13" t="str">
        <f t="shared" si="1"/>
        <v>Si existe este valor</v>
      </c>
      <c r="E13" s="5">
        <f t="shared" ca="1" si="0"/>
        <v>-65.525530013277134</v>
      </c>
      <c r="H13" s="6"/>
    </row>
    <row r="14" spans="1:8" ht="17.25" x14ac:dyDescent="0.3">
      <c r="A14" t="s">
        <v>12</v>
      </c>
      <c r="B14" t="s">
        <v>12</v>
      </c>
      <c r="C14" t="str">
        <f t="shared" si="1"/>
        <v>Si existe este valor</v>
      </c>
      <c r="E14" s="5">
        <f t="shared" ca="1" si="0"/>
        <v>-17.588423872764679</v>
      </c>
      <c r="H14" s="6"/>
    </row>
    <row r="15" spans="1:8" x14ac:dyDescent="0.25">
      <c r="H15" s="6"/>
    </row>
    <row r="16" spans="1:8" x14ac:dyDescent="0.25">
      <c r="H16" s="6"/>
    </row>
    <row r="17" spans="8:8" x14ac:dyDescent="0.25">
      <c r="H17" s="6"/>
    </row>
  </sheetData>
  <mergeCells count="1">
    <mergeCell ref="A1:C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F669-135A-4551-8E5A-D2C5E1C9704C}">
  <dimension ref="A1:G26"/>
  <sheetViews>
    <sheetView topLeftCell="A4" zoomScale="160" zoomScaleNormal="160" workbookViewId="0">
      <selection activeCell="A5" sqref="A5"/>
    </sheetView>
  </sheetViews>
  <sheetFormatPr baseColWidth="10" defaultRowHeight="15" x14ac:dyDescent="0.25"/>
  <sheetData>
    <row r="1" spans="1:7" x14ac:dyDescent="0.25">
      <c r="A1" s="9" t="s">
        <v>33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x14ac:dyDescent="0.25">
      <c r="A2" s="10">
        <v>44100</v>
      </c>
      <c r="B2" t="s">
        <v>30</v>
      </c>
    </row>
    <row r="3" spans="1:7" x14ac:dyDescent="0.25">
      <c r="A3" s="10" t="s">
        <v>34</v>
      </c>
      <c r="B3" t="s">
        <v>30</v>
      </c>
    </row>
    <row r="4" spans="1:7" x14ac:dyDescent="0.25">
      <c r="A4" s="10">
        <v>44103</v>
      </c>
      <c r="B4" t="s">
        <v>30</v>
      </c>
    </row>
    <row r="5" spans="1:7" x14ac:dyDescent="0.25">
      <c r="A5" s="10" t="s">
        <v>35</v>
      </c>
      <c r="B5" t="s">
        <v>30</v>
      </c>
    </row>
    <row r="6" spans="1:7" x14ac:dyDescent="0.25">
      <c r="A6" s="10">
        <v>44104</v>
      </c>
      <c r="B6" t="s">
        <v>30</v>
      </c>
    </row>
    <row r="7" spans="1:7" x14ac:dyDescent="0.25">
      <c r="A7" s="10">
        <v>44100</v>
      </c>
      <c r="B7" t="s">
        <v>30</v>
      </c>
    </row>
    <row r="8" spans="1:7" x14ac:dyDescent="0.25">
      <c r="A8" s="10">
        <v>44102</v>
      </c>
      <c r="B8" t="s">
        <v>30</v>
      </c>
    </row>
    <row r="9" spans="1:7" x14ac:dyDescent="0.25">
      <c r="A9" s="10">
        <v>44103</v>
      </c>
      <c r="B9" t="s">
        <v>30</v>
      </c>
    </row>
    <row r="10" spans="1:7" x14ac:dyDescent="0.25">
      <c r="A10" s="10">
        <v>44101</v>
      </c>
      <c r="B10" t="s">
        <v>30</v>
      </c>
    </row>
    <row r="11" spans="1:7" x14ac:dyDescent="0.25">
      <c r="A11" s="10" t="s">
        <v>36</v>
      </c>
      <c r="B11" t="s">
        <v>30</v>
      </c>
    </row>
    <row r="12" spans="1:7" x14ac:dyDescent="0.25">
      <c r="A12" s="10">
        <v>44103</v>
      </c>
    </row>
    <row r="13" spans="1:7" x14ac:dyDescent="0.25">
      <c r="A13" s="10" t="s">
        <v>37</v>
      </c>
      <c r="B13" t="s">
        <v>31</v>
      </c>
    </row>
    <row r="14" spans="1:7" x14ac:dyDescent="0.25">
      <c r="A14" s="10">
        <v>44104</v>
      </c>
    </row>
    <row r="15" spans="1:7" x14ac:dyDescent="0.25">
      <c r="A15" s="10" t="s">
        <v>38</v>
      </c>
    </row>
    <row r="16" spans="1:7" x14ac:dyDescent="0.25">
      <c r="A16" s="10" t="s">
        <v>39</v>
      </c>
    </row>
    <row r="17" spans="1:2" x14ac:dyDescent="0.25">
      <c r="A17" s="10">
        <v>44103</v>
      </c>
    </row>
    <row r="18" spans="1:2" x14ac:dyDescent="0.25">
      <c r="A18" s="10">
        <v>44103</v>
      </c>
      <c r="B18" t="s">
        <v>32</v>
      </c>
    </row>
    <row r="19" spans="1:2" x14ac:dyDescent="0.25">
      <c r="A19" s="10">
        <v>44102</v>
      </c>
    </row>
    <row r="20" spans="1:2" x14ac:dyDescent="0.25">
      <c r="A20" s="9" t="s">
        <v>37</v>
      </c>
    </row>
    <row r="21" spans="1:2" x14ac:dyDescent="0.25">
      <c r="A21" s="10">
        <v>44103</v>
      </c>
    </row>
    <row r="22" spans="1:2" x14ac:dyDescent="0.25">
      <c r="A22" s="9" t="s">
        <v>40</v>
      </c>
    </row>
    <row r="23" spans="1:2" x14ac:dyDescent="0.25">
      <c r="A23" s="10">
        <v>44102</v>
      </c>
    </row>
    <row r="24" spans="1:2" x14ac:dyDescent="0.25">
      <c r="A24" s="10">
        <v>44103</v>
      </c>
    </row>
    <row r="25" spans="1:2" x14ac:dyDescent="0.25">
      <c r="A25" s="10">
        <v>44103</v>
      </c>
    </row>
    <row r="26" spans="1:2" x14ac:dyDescent="0.25">
      <c r="A26" s="10">
        <v>44103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C74A-9669-445E-8F6B-99D9EFB19BEB}">
  <dimension ref="A2:E9"/>
  <sheetViews>
    <sheetView tabSelected="1" workbookViewId="0">
      <selection activeCell="D6" sqref="D6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8.140625" bestFit="1" customWidth="1"/>
    <col min="4" max="4" width="4.7109375" bestFit="1" customWidth="1"/>
    <col min="5" max="5" width="12.5703125" bestFit="1" customWidth="1"/>
    <col min="6" max="6" width="8.140625" bestFit="1" customWidth="1"/>
    <col min="7" max="7" width="4.7109375" bestFit="1" customWidth="1"/>
    <col min="8" max="8" width="13.85546875" bestFit="1" customWidth="1"/>
    <col min="9" max="9" width="9.5703125" bestFit="1" customWidth="1"/>
    <col min="10" max="10" width="8.140625" bestFit="1" customWidth="1"/>
    <col min="11" max="11" width="4.7109375" bestFit="1" customWidth="1"/>
    <col min="12" max="12" width="9.85546875" bestFit="1" customWidth="1"/>
    <col min="13" max="13" width="12.5703125" bestFit="1" customWidth="1"/>
  </cols>
  <sheetData>
    <row r="2" spans="1:5" x14ac:dyDescent="0.25">
      <c r="A2" s="13" t="s">
        <v>33</v>
      </c>
      <c r="B2" t="s">
        <v>63</v>
      </c>
    </row>
    <row r="4" spans="1:5" x14ac:dyDescent="0.25">
      <c r="A4" s="13" t="s">
        <v>61</v>
      </c>
      <c r="B4" s="13" t="s">
        <v>62</v>
      </c>
    </row>
    <row r="5" spans="1:5" x14ac:dyDescent="0.25">
      <c r="A5" s="13" t="s">
        <v>59</v>
      </c>
      <c r="B5" t="s">
        <v>30</v>
      </c>
      <c r="C5" t="s">
        <v>42</v>
      </c>
      <c r="D5" t="s">
        <v>32</v>
      </c>
      <c r="E5" t="s">
        <v>60</v>
      </c>
    </row>
    <row r="6" spans="1:5" x14ac:dyDescent="0.25">
      <c r="A6" s="14" t="s">
        <v>44</v>
      </c>
      <c r="B6" s="15">
        <v>640</v>
      </c>
      <c r="C6" s="15"/>
      <c r="D6" s="15">
        <v>400</v>
      </c>
      <c r="E6" s="15">
        <v>1040</v>
      </c>
    </row>
    <row r="7" spans="1:5" x14ac:dyDescent="0.25">
      <c r="A7" s="14" t="s">
        <v>46</v>
      </c>
      <c r="B7" s="15">
        <v>80</v>
      </c>
      <c r="C7" s="15">
        <v>240</v>
      </c>
      <c r="D7" s="15">
        <v>240</v>
      </c>
      <c r="E7" s="15">
        <v>560</v>
      </c>
    </row>
    <row r="8" spans="1:5" x14ac:dyDescent="0.25">
      <c r="A8" s="14" t="s">
        <v>45</v>
      </c>
      <c r="B8" s="15">
        <v>200</v>
      </c>
      <c r="C8" s="15">
        <v>275</v>
      </c>
      <c r="D8" s="15">
        <v>350</v>
      </c>
      <c r="E8" s="15">
        <v>825</v>
      </c>
    </row>
    <row r="9" spans="1:5" x14ac:dyDescent="0.25">
      <c r="A9" s="14" t="s">
        <v>60</v>
      </c>
      <c r="B9" s="15">
        <v>920</v>
      </c>
      <c r="C9" s="15">
        <v>515</v>
      </c>
      <c r="D9" s="15">
        <v>990</v>
      </c>
      <c r="E9" s="15">
        <v>2425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0A3A-36D8-420E-B5C7-515D6B7E8FF7}">
  <dimension ref="B2:K28"/>
  <sheetViews>
    <sheetView zoomScaleNormal="100" workbookViewId="0">
      <selection activeCell="B3" sqref="B3:H28"/>
    </sheetView>
  </sheetViews>
  <sheetFormatPr baseColWidth="10" defaultRowHeight="15" x14ac:dyDescent="0.25"/>
  <cols>
    <col min="4" max="4" width="17.85546875" bestFit="1" customWidth="1"/>
    <col min="7" max="7" width="21.5703125" customWidth="1"/>
  </cols>
  <sheetData>
    <row r="2" spans="2:11" ht="18.75" x14ac:dyDescent="0.3">
      <c r="B2" s="11" t="s">
        <v>55</v>
      </c>
      <c r="C2" s="11"/>
      <c r="D2" s="11"/>
      <c r="E2" s="11"/>
      <c r="F2" s="11"/>
      <c r="G2" s="11"/>
      <c r="H2" s="11"/>
    </row>
    <row r="3" spans="2:11" x14ac:dyDescent="0.25">
      <c r="B3" s="9" t="s">
        <v>33</v>
      </c>
      <c r="C3" s="9" t="s">
        <v>41</v>
      </c>
      <c r="D3" s="9" t="s">
        <v>43</v>
      </c>
      <c r="E3" s="9" t="s">
        <v>56</v>
      </c>
      <c r="F3" s="9" t="s">
        <v>50</v>
      </c>
      <c r="G3" s="9" t="s">
        <v>51</v>
      </c>
      <c r="H3" s="9" t="s">
        <v>52</v>
      </c>
      <c r="K3" s="9" t="s">
        <v>57</v>
      </c>
    </row>
    <row r="4" spans="2:11" x14ac:dyDescent="0.25">
      <c r="B4" s="10">
        <v>44100</v>
      </c>
      <c r="C4" s="9" t="s">
        <v>30</v>
      </c>
      <c r="D4" s="9" t="s">
        <v>44</v>
      </c>
      <c r="E4" s="9" t="s">
        <v>47</v>
      </c>
      <c r="F4" s="12">
        <v>4</v>
      </c>
      <c r="G4" s="12">
        <v>160</v>
      </c>
      <c r="H4" s="9" t="s">
        <v>53</v>
      </c>
      <c r="K4" t="s">
        <v>58</v>
      </c>
    </row>
    <row r="5" spans="2:11" x14ac:dyDescent="0.25">
      <c r="B5" s="10">
        <v>44100</v>
      </c>
      <c r="C5" s="9" t="s">
        <v>30</v>
      </c>
      <c r="D5" s="9" t="s">
        <v>44</v>
      </c>
      <c r="E5" s="9" t="s">
        <v>47</v>
      </c>
      <c r="F5" s="12">
        <v>2</v>
      </c>
      <c r="G5" s="12">
        <v>80</v>
      </c>
      <c r="H5" s="9" t="s">
        <v>53</v>
      </c>
    </row>
    <row r="6" spans="2:11" x14ac:dyDescent="0.25">
      <c r="B6" s="10">
        <v>44103</v>
      </c>
      <c r="C6" s="9" t="s">
        <v>30</v>
      </c>
      <c r="D6" s="9" t="s">
        <v>44</v>
      </c>
      <c r="E6" s="9" t="s">
        <v>47</v>
      </c>
      <c r="F6" s="12">
        <v>4</v>
      </c>
      <c r="G6" s="12">
        <v>160</v>
      </c>
      <c r="H6" s="9" t="s">
        <v>54</v>
      </c>
    </row>
    <row r="7" spans="2:11" x14ac:dyDescent="0.25">
      <c r="B7" s="10">
        <v>44102</v>
      </c>
      <c r="C7" s="9" t="s">
        <v>30</v>
      </c>
      <c r="D7" s="9" t="s">
        <v>44</v>
      </c>
      <c r="E7" s="9" t="s">
        <v>47</v>
      </c>
      <c r="F7" s="12">
        <v>2</v>
      </c>
      <c r="G7" s="12">
        <v>80</v>
      </c>
      <c r="H7" s="9" t="s">
        <v>54</v>
      </c>
    </row>
    <row r="8" spans="2:11" x14ac:dyDescent="0.25">
      <c r="B8" s="10">
        <v>44104</v>
      </c>
      <c r="C8" s="9" t="s">
        <v>30</v>
      </c>
      <c r="D8" s="9" t="s">
        <v>44</v>
      </c>
      <c r="E8" s="9" t="s">
        <v>47</v>
      </c>
      <c r="F8" s="12">
        <v>4</v>
      </c>
      <c r="G8" s="12">
        <v>160</v>
      </c>
      <c r="H8" s="9" t="s">
        <v>53</v>
      </c>
    </row>
    <row r="9" spans="2:11" x14ac:dyDescent="0.25">
      <c r="B9" s="10">
        <v>44100</v>
      </c>
      <c r="C9" s="9" t="s">
        <v>30</v>
      </c>
      <c r="D9" s="9" t="s">
        <v>46</v>
      </c>
      <c r="E9" s="9" t="s">
        <v>48</v>
      </c>
      <c r="F9" s="12">
        <v>4</v>
      </c>
      <c r="G9" s="12">
        <v>80</v>
      </c>
      <c r="H9" s="9" t="s">
        <v>53</v>
      </c>
    </row>
    <row r="10" spans="2:11" x14ac:dyDescent="0.25">
      <c r="B10" s="10">
        <v>44102</v>
      </c>
      <c r="C10" s="9" t="s">
        <v>30</v>
      </c>
      <c r="D10" s="9" t="s">
        <v>45</v>
      </c>
      <c r="E10" s="9" t="s">
        <v>49</v>
      </c>
      <c r="F10" s="12">
        <v>2</v>
      </c>
      <c r="G10" s="12">
        <v>50</v>
      </c>
      <c r="H10" s="9" t="s">
        <v>53</v>
      </c>
    </row>
    <row r="11" spans="2:11" x14ac:dyDescent="0.25">
      <c r="B11" s="10">
        <v>44103</v>
      </c>
      <c r="C11" s="9" t="s">
        <v>30</v>
      </c>
      <c r="D11" s="9" t="s">
        <v>45</v>
      </c>
      <c r="E11" s="9" t="s">
        <v>49</v>
      </c>
      <c r="F11" s="12">
        <v>4</v>
      </c>
      <c r="G11" s="12">
        <v>100</v>
      </c>
      <c r="H11" s="9" t="s">
        <v>53</v>
      </c>
    </row>
    <row r="12" spans="2:11" x14ac:dyDescent="0.25">
      <c r="B12" s="10">
        <v>44101</v>
      </c>
      <c r="C12" s="9" t="s">
        <v>30</v>
      </c>
      <c r="D12" s="9" t="s">
        <v>45</v>
      </c>
      <c r="E12" s="9" t="s">
        <v>49</v>
      </c>
      <c r="F12" s="12">
        <v>2</v>
      </c>
      <c r="G12" s="12">
        <v>50</v>
      </c>
      <c r="H12" s="9" t="s">
        <v>53</v>
      </c>
    </row>
    <row r="13" spans="2:11" x14ac:dyDescent="0.25">
      <c r="B13" s="10">
        <v>44103</v>
      </c>
      <c r="C13" s="9" t="s">
        <v>42</v>
      </c>
      <c r="D13" s="9" t="s">
        <v>46</v>
      </c>
      <c r="E13" s="9" t="s">
        <v>48</v>
      </c>
      <c r="F13" s="12">
        <v>5</v>
      </c>
      <c r="G13" s="12">
        <v>100</v>
      </c>
      <c r="H13" s="9" t="s">
        <v>54</v>
      </c>
    </row>
    <row r="14" spans="2:11" x14ac:dyDescent="0.25">
      <c r="B14" s="10">
        <v>44103</v>
      </c>
      <c r="C14" s="9" t="s">
        <v>42</v>
      </c>
      <c r="D14" s="9" t="s">
        <v>46</v>
      </c>
      <c r="E14" s="9" t="s">
        <v>48</v>
      </c>
      <c r="F14" s="12">
        <v>3</v>
      </c>
      <c r="G14" s="12">
        <v>60</v>
      </c>
      <c r="H14" s="9" t="s">
        <v>53</v>
      </c>
    </row>
    <row r="15" spans="2:11" x14ac:dyDescent="0.25">
      <c r="B15" s="10">
        <v>44101</v>
      </c>
      <c r="C15" s="9" t="s">
        <v>42</v>
      </c>
      <c r="D15" s="9" t="s">
        <v>46</v>
      </c>
      <c r="E15" s="9" t="s">
        <v>48</v>
      </c>
      <c r="F15" s="12">
        <v>4</v>
      </c>
      <c r="G15" s="12">
        <v>80</v>
      </c>
      <c r="H15" s="9" t="s">
        <v>53</v>
      </c>
    </row>
    <row r="16" spans="2:11" x14ac:dyDescent="0.25">
      <c r="B16" s="10">
        <v>44104</v>
      </c>
      <c r="C16" s="9" t="s">
        <v>42</v>
      </c>
      <c r="D16" s="9" t="s">
        <v>45</v>
      </c>
      <c r="E16" s="9" t="s">
        <v>49</v>
      </c>
      <c r="F16" s="12">
        <v>4</v>
      </c>
      <c r="G16" s="12">
        <v>100</v>
      </c>
      <c r="H16" s="9" t="s">
        <v>54</v>
      </c>
    </row>
    <row r="17" spans="2:8" x14ac:dyDescent="0.25">
      <c r="B17" s="10">
        <v>44102</v>
      </c>
      <c r="C17" s="9" t="s">
        <v>42</v>
      </c>
      <c r="D17" s="9" t="s">
        <v>45</v>
      </c>
      <c r="E17" s="9" t="s">
        <v>49</v>
      </c>
      <c r="F17" s="12">
        <v>4</v>
      </c>
      <c r="G17" s="12">
        <v>100</v>
      </c>
      <c r="H17" s="9" t="s">
        <v>53</v>
      </c>
    </row>
    <row r="18" spans="2:8" x14ac:dyDescent="0.25">
      <c r="B18" s="10">
        <v>44102</v>
      </c>
      <c r="C18" s="9" t="s">
        <v>42</v>
      </c>
      <c r="D18" s="9" t="s">
        <v>45</v>
      </c>
      <c r="E18" s="9" t="s">
        <v>49</v>
      </c>
      <c r="F18" s="12">
        <v>3</v>
      </c>
      <c r="G18" s="12">
        <v>75</v>
      </c>
      <c r="H18" s="9" t="s">
        <v>54</v>
      </c>
    </row>
    <row r="19" spans="2:8" x14ac:dyDescent="0.25">
      <c r="B19" s="10">
        <v>44103</v>
      </c>
      <c r="C19" s="9" t="s">
        <v>32</v>
      </c>
      <c r="D19" s="9" t="s">
        <v>44</v>
      </c>
      <c r="E19" s="9" t="s">
        <v>47</v>
      </c>
      <c r="F19" s="12">
        <v>5</v>
      </c>
      <c r="G19" s="12">
        <v>200</v>
      </c>
      <c r="H19" s="9" t="s">
        <v>53</v>
      </c>
    </row>
    <row r="20" spans="2:8" x14ac:dyDescent="0.25">
      <c r="B20" s="10">
        <v>44103</v>
      </c>
      <c r="C20" s="9" t="s">
        <v>32</v>
      </c>
      <c r="D20" s="9" t="s">
        <v>44</v>
      </c>
      <c r="E20" s="9" t="s">
        <v>47</v>
      </c>
      <c r="F20" s="12">
        <v>3</v>
      </c>
      <c r="G20" s="12">
        <v>120</v>
      </c>
      <c r="H20" s="9" t="s">
        <v>53</v>
      </c>
    </row>
    <row r="21" spans="2:8" x14ac:dyDescent="0.25">
      <c r="B21" s="10">
        <v>44102</v>
      </c>
      <c r="C21" s="9" t="s">
        <v>32</v>
      </c>
      <c r="D21" s="9" t="s">
        <v>44</v>
      </c>
      <c r="E21" s="9" t="s">
        <v>47</v>
      </c>
      <c r="F21" s="12">
        <v>2</v>
      </c>
      <c r="G21" s="12">
        <v>80</v>
      </c>
      <c r="H21" s="9" t="s">
        <v>53</v>
      </c>
    </row>
    <row r="22" spans="2:8" x14ac:dyDescent="0.25">
      <c r="B22" s="10">
        <v>44101</v>
      </c>
      <c r="C22" s="9" t="s">
        <v>32</v>
      </c>
      <c r="D22" s="9" t="s">
        <v>46</v>
      </c>
      <c r="E22" s="9" t="s">
        <v>48</v>
      </c>
      <c r="F22" s="12">
        <v>4</v>
      </c>
      <c r="G22" s="12">
        <v>80</v>
      </c>
      <c r="H22" s="9" t="s">
        <v>53</v>
      </c>
    </row>
    <row r="23" spans="2:8" x14ac:dyDescent="0.25">
      <c r="B23" s="10">
        <v>44103</v>
      </c>
      <c r="C23" s="9" t="s">
        <v>32</v>
      </c>
      <c r="D23" s="9" t="s">
        <v>46</v>
      </c>
      <c r="E23" s="9" t="s">
        <v>48</v>
      </c>
      <c r="F23" s="12">
        <v>3</v>
      </c>
      <c r="G23" s="12">
        <v>60</v>
      </c>
      <c r="H23" s="9" t="s">
        <v>54</v>
      </c>
    </row>
    <row r="24" spans="2:8" x14ac:dyDescent="0.25">
      <c r="B24" s="10">
        <v>44103</v>
      </c>
      <c r="C24" s="9" t="s">
        <v>32</v>
      </c>
      <c r="D24" s="9" t="s">
        <v>46</v>
      </c>
      <c r="E24" s="9" t="s">
        <v>48</v>
      </c>
      <c r="F24" s="12">
        <v>5</v>
      </c>
      <c r="G24" s="12">
        <v>100</v>
      </c>
      <c r="H24" s="9" t="s">
        <v>53</v>
      </c>
    </row>
    <row r="25" spans="2:8" x14ac:dyDescent="0.25">
      <c r="B25" s="10">
        <v>44102</v>
      </c>
      <c r="C25" s="9" t="s">
        <v>32</v>
      </c>
      <c r="D25" s="9" t="s">
        <v>45</v>
      </c>
      <c r="E25" s="9" t="s">
        <v>49</v>
      </c>
      <c r="F25" s="12">
        <v>4</v>
      </c>
      <c r="G25" s="12">
        <v>100</v>
      </c>
      <c r="H25" s="9" t="s">
        <v>54</v>
      </c>
    </row>
    <row r="26" spans="2:8" x14ac:dyDescent="0.25">
      <c r="B26" s="10">
        <v>44103</v>
      </c>
      <c r="C26" s="9" t="s">
        <v>32</v>
      </c>
      <c r="D26" s="9" t="s">
        <v>45</v>
      </c>
      <c r="E26" s="9" t="s">
        <v>49</v>
      </c>
      <c r="F26" s="12">
        <v>3</v>
      </c>
      <c r="G26" s="12">
        <v>75</v>
      </c>
      <c r="H26" s="9" t="s">
        <v>53</v>
      </c>
    </row>
    <row r="27" spans="2:8" x14ac:dyDescent="0.25">
      <c r="B27" s="10">
        <v>44103</v>
      </c>
      <c r="C27" s="9" t="s">
        <v>32</v>
      </c>
      <c r="D27" s="9" t="s">
        <v>45</v>
      </c>
      <c r="E27" s="9" t="s">
        <v>49</v>
      </c>
      <c r="F27" s="12">
        <v>4</v>
      </c>
      <c r="G27" s="12">
        <v>100</v>
      </c>
      <c r="H27" s="9" t="s">
        <v>53</v>
      </c>
    </row>
    <row r="28" spans="2:8" x14ac:dyDescent="0.25">
      <c r="B28" s="10">
        <v>44103</v>
      </c>
      <c r="C28" s="9" t="s">
        <v>32</v>
      </c>
      <c r="D28" s="9" t="s">
        <v>45</v>
      </c>
      <c r="E28" s="9" t="s">
        <v>49</v>
      </c>
      <c r="F28" s="12">
        <v>3</v>
      </c>
      <c r="G28" s="12">
        <v>75</v>
      </c>
      <c r="H28" s="9" t="s">
        <v>54</v>
      </c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tablas dinamicas maestro</vt:lpstr>
      <vt:lpstr>tabla 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</dc:creator>
  <cp:lastModifiedBy>julieta</cp:lastModifiedBy>
  <dcterms:created xsi:type="dcterms:W3CDTF">2015-06-05T18:19:34Z</dcterms:created>
  <dcterms:modified xsi:type="dcterms:W3CDTF">2023-01-17T07:16:50Z</dcterms:modified>
</cp:coreProperties>
</file>