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Efeito confiabilidade sobre precisao individual\"/>
    </mc:Choice>
  </mc:AlternateContent>
  <xr:revisionPtr revIDLastSave="0" documentId="13_ncr:1_{880D893F-F7A1-4DB6-94AA-E067FBB986E5}" xr6:coauthVersionLast="47" xr6:coauthVersionMax="47" xr10:uidLastSave="{00000000-0000-0000-0000-000000000000}"/>
  <bookViews>
    <workbookView xWindow="28680" yWindow="-120" windowWidth="21840" windowHeight="13140" xr2:uid="{000781AA-ED62-42E9-AC9A-89CEB1C3C5C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2" i="1" l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137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71" i="1"/>
  <c r="O7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5" i="1"/>
  <c r="O9" i="1"/>
  <c r="O22" i="1"/>
  <c r="O27" i="1"/>
  <c r="O28" i="1"/>
  <c r="O40" i="1"/>
  <c r="O45" i="1"/>
  <c r="O46" i="1"/>
  <c r="O58" i="1"/>
  <c r="O63" i="1"/>
  <c r="O64" i="1"/>
  <c r="O203" i="1"/>
  <c r="O5" i="1" s="1"/>
  <c r="O204" i="1"/>
  <c r="O73" i="1" s="1"/>
  <c r="O205" i="1"/>
  <c r="O141" i="1" s="1"/>
  <c r="AH93" i="1"/>
  <c r="D206" i="1"/>
  <c r="D205" i="1"/>
  <c r="D204" i="1"/>
  <c r="O188" i="1" l="1"/>
  <c r="O152" i="1"/>
  <c r="O114" i="1"/>
  <c r="O78" i="1"/>
  <c r="O187" i="1"/>
  <c r="O169" i="1"/>
  <c r="O151" i="1"/>
  <c r="O131" i="1"/>
  <c r="O113" i="1"/>
  <c r="O95" i="1"/>
  <c r="O77" i="1"/>
  <c r="O57" i="1"/>
  <c r="O39" i="1"/>
  <c r="O21" i="1"/>
  <c r="O200" i="1"/>
  <c r="O182" i="1"/>
  <c r="O164" i="1"/>
  <c r="O146" i="1"/>
  <c r="O126" i="1"/>
  <c r="O108" i="1"/>
  <c r="O90" i="1"/>
  <c r="O72" i="1"/>
  <c r="O52" i="1"/>
  <c r="O34" i="1"/>
  <c r="O16" i="1"/>
  <c r="O170" i="1"/>
  <c r="O132" i="1"/>
  <c r="O96" i="1"/>
  <c r="O199" i="1"/>
  <c r="O181" i="1"/>
  <c r="O163" i="1"/>
  <c r="O145" i="1"/>
  <c r="O125" i="1"/>
  <c r="O107" i="1"/>
  <c r="O89" i="1"/>
  <c r="O51" i="1"/>
  <c r="O33" i="1"/>
  <c r="O15" i="1"/>
  <c r="O194" i="1"/>
  <c r="O176" i="1"/>
  <c r="O158" i="1"/>
  <c r="O140" i="1"/>
  <c r="O120" i="1"/>
  <c r="O102" i="1"/>
  <c r="O84" i="1"/>
  <c r="O10" i="1"/>
  <c r="O193" i="1"/>
  <c r="O175" i="1"/>
  <c r="O157" i="1"/>
  <c r="O139" i="1"/>
  <c r="O119" i="1"/>
  <c r="O101" i="1"/>
  <c r="O83" i="1"/>
  <c r="O198" i="1"/>
  <c r="O192" i="1"/>
  <c r="O186" i="1"/>
  <c r="O180" i="1"/>
  <c r="O174" i="1"/>
  <c r="O168" i="1"/>
  <c r="O162" i="1"/>
  <c r="O156" i="1"/>
  <c r="O150" i="1"/>
  <c r="O144" i="1"/>
  <c r="O138" i="1"/>
  <c r="O130" i="1"/>
  <c r="O124" i="1"/>
  <c r="O118" i="1"/>
  <c r="O112" i="1"/>
  <c r="O106" i="1"/>
  <c r="O100" i="1"/>
  <c r="O94" i="1"/>
  <c r="O88" i="1"/>
  <c r="O82" i="1"/>
  <c r="O76" i="1"/>
  <c r="O68" i="1"/>
  <c r="O62" i="1"/>
  <c r="O56" i="1"/>
  <c r="O50" i="1"/>
  <c r="O44" i="1"/>
  <c r="O38" i="1"/>
  <c r="O32" i="1"/>
  <c r="O26" i="1"/>
  <c r="O20" i="1"/>
  <c r="O14" i="1"/>
  <c r="O8" i="1"/>
  <c r="O197" i="1"/>
  <c r="O191" i="1"/>
  <c r="O185" i="1"/>
  <c r="O179" i="1"/>
  <c r="O173" i="1"/>
  <c r="O167" i="1"/>
  <c r="O161" i="1"/>
  <c r="O155" i="1"/>
  <c r="O149" i="1"/>
  <c r="O143" i="1"/>
  <c r="O137" i="1"/>
  <c r="O129" i="1"/>
  <c r="O123" i="1"/>
  <c r="O117" i="1"/>
  <c r="O111" i="1"/>
  <c r="O105" i="1"/>
  <c r="O99" i="1"/>
  <c r="O93" i="1"/>
  <c r="O87" i="1"/>
  <c r="O81" i="1"/>
  <c r="O75" i="1"/>
  <c r="O67" i="1"/>
  <c r="O61" i="1"/>
  <c r="O55" i="1"/>
  <c r="O49" i="1"/>
  <c r="O43" i="1"/>
  <c r="O37" i="1"/>
  <c r="O31" i="1"/>
  <c r="O25" i="1"/>
  <c r="O19" i="1"/>
  <c r="O13" i="1"/>
  <c r="O7" i="1"/>
  <c r="O196" i="1"/>
  <c r="O190" i="1"/>
  <c r="O184" i="1"/>
  <c r="O178" i="1"/>
  <c r="O172" i="1"/>
  <c r="O166" i="1"/>
  <c r="O160" i="1"/>
  <c r="O154" i="1"/>
  <c r="O148" i="1"/>
  <c r="O142" i="1"/>
  <c r="O134" i="1"/>
  <c r="O128" i="1"/>
  <c r="O122" i="1"/>
  <c r="O116" i="1"/>
  <c r="O110" i="1"/>
  <c r="O104" i="1"/>
  <c r="O98" i="1"/>
  <c r="O92" i="1"/>
  <c r="O86" i="1"/>
  <c r="O80" i="1"/>
  <c r="O74" i="1"/>
  <c r="O66" i="1"/>
  <c r="O60" i="1"/>
  <c r="O54" i="1"/>
  <c r="O48" i="1"/>
  <c r="O42" i="1"/>
  <c r="O36" i="1"/>
  <c r="O30" i="1"/>
  <c r="O24" i="1"/>
  <c r="O18" i="1"/>
  <c r="O12" i="1"/>
  <c r="O6" i="1"/>
  <c r="O195" i="1"/>
  <c r="O189" i="1"/>
  <c r="O183" i="1"/>
  <c r="O177" i="1"/>
  <c r="O171" i="1"/>
  <c r="O165" i="1"/>
  <c r="O159" i="1"/>
  <c r="O153" i="1"/>
  <c r="O147" i="1"/>
  <c r="O133" i="1"/>
  <c r="O127" i="1"/>
  <c r="O121" i="1"/>
  <c r="O115" i="1"/>
  <c r="O109" i="1"/>
  <c r="O103" i="1"/>
  <c r="O97" i="1"/>
  <c r="O91" i="1"/>
  <c r="O85" i="1"/>
  <c r="O79" i="1"/>
  <c r="O65" i="1"/>
  <c r="O59" i="1"/>
  <c r="O53" i="1"/>
  <c r="O47" i="1"/>
  <c r="O41" i="1"/>
  <c r="O35" i="1"/>
  <c r="O29" i="1"/>
  <c r="O23" i="1"/>
  <c r="O17" i="1"/>
  <c r="O11" i="1"/>
  <c r="AI27" i="1"/>
  <c r="Y5" i="1"/>
  <c r="AH5" i="1"/>
  <c r="S5" i="1"/>
  <c r="AD5" i="1"/>
  <c r="X5" i="1"/>
  <c r="AC5" i="1"/>
  <c r="Y10" i="1"/>
  <c r="S61" i="1"/>
  <c r="AI5" i="1"/>
  <c r="T5" i="1"/>
  <c r="AI34" i="1"/>
  <c r="T31" i="1"/>
  <c r="S58" i="1"/>
  <c r="X66" i="1"/>
  <c r="S87" i="1"/>
  <c r="S45" i="1"/>
  <c r="X23" i="1"/>
  <c r="Y72" i="1"/>
  <c r="S38" i="1"/>
  <c r="Y61" i="1"/>
  <c r="S14" i="1"/>
  <c r="Y16" i="1"/>
  <c r="T62" i="1"/>
  <c r="AD52" i="1"/>
  <c r="S39" i="1"/>
  <c r="T65" i="1"/>
  <c r="T29" i="1"/>
  <c r="X22" i="1"/>
  <c r="Y15" i="1"/>
  <c r="AD51" i="1"/>
  <c r="AI33" i="1"/>
  <c r="T124" i="1"/>
  <c r="AC63" i="1"/>
  <c r="AH9" i="1"/>
  <c r="X83" i="1"/>
  <c r="S57" i="1"/>
  <c r="S28" i="1"/>
  <c r="T54" i="1"/>
  <c r="X65" i="1"/>
  <c r="Y58" i="1"/>
  <c r="AC62" i="1"/>
  <c r="AH67" i="1"/>
  <c r="Y116" i="1"/>
  <c r="AH130" i="1"/>
  <c r="S56" i="1"/>
  <c r="S25" i="1"/>
  <c r="T50" i="1"/>
  <c r="X46" i="1"/>
  <c r="Y39" i="1"/>
  <c r="AC32" i="1"/>
  <c r="AH28" i="1"/>
  <c r="AC86" i="1"/>
  <c r="AE86" i="1" s="1"/>
  <c r="AH109" i="1"/>
  <c r="S46" i="1"/>
  <c r="S22" i="1"/>
  <c r="T49" i="1"/>
  <c r="X45" i="1"/>
  <c r="Y37" i="1"/>
  <c r="AC27" i="1"/>
  <c r="AH23" i="1"/>
  <c r="S68" i="1"/>
  <c r="S50" i="1"/>
  <c r="S37" i="1"/>
  <c r="S19" i="1"/>
  <c r="T61" i="1"/>
  <c r="T43" i="1"/>
  <c r="T23" i="1"/>
  <c r="X58" i="1"/>
  <c r="X36" i="1"/>
  <c r="X15" i="1"/>
  <c r="Y51" i="1"/>
  <c r="Y31" i="1"/>
  <c r="AC51" i="1"/>
  <c r="AC16" i="1"/>
  <c r="AD34" i="1"/>
  <c r="AH55" i="1"/>
  <c r="AI62" i="1"/>
  <c r="AI16" i="1"/>
  <c r="T82" i="1"/>
  <c r="Y78" i="1"/>
  <c r="AI121" i="1"/>
  <c r="S67" i="1"/>
  <c r="S49" i="1"/>
  <c r="S33" i="1"/>
  <c r="S15" i="1"/>
  <c r="T60" i="1"/>
  <c r="T42" i="1"/>
  <c r="T19" i="1"/>
  <c r="X57" i="1"/>
  <c r="X35" i="1"/>
  <c r="X12" i="1"/>
  <c r="Y50" i="1"/>
  <c r="Y27" i="1"/>
  <c r="AC50" i="1"/>
  <c r="AC15" i="1"/>
  <c r="AD31" i="1"/>
  <c r="AH49" i="1"/>
  <c r="AI59" i="1"/>
  <c r="AI15" i="1"/>
  <c r="S132" i="1"/>
  <c r="T79" i="1"/>
  <c r="AI71" i="1"/>
  <c r="AI116" i="1"/>
  <c r="T41" i="1"/>
  <c r="T18" i="1"/>
  <c r="X54" i="1"/>
  <c r="X33" i="1"/>
  <c r="X11" i="1"/>
  <c r="Y49" i="1"/>
  <c r="Y26" i="1"/>
  <c r="AC8" i="1"/>
  <c r="AC44" i="1"/>
  <c r="AC14" i="1"/>
  <c r="AD26" i="1"/>
  <c r="AH46" i="1"/>
  <c r="AI58" i="1"/>
  <c r="S129" i="1"/>
  <c r="X128" i="1"/>
  <c r="AC129" i="1"/>
  <c r="AE129" i="1" s="1"/>
  <c r="AI103" i="1"/>
  <c r="S27" i="1"/>
  <c r="S13" i="1"/>
  <c r="T53" i="1"/>
  <c r="T32" i="1"/>
  <c r="T11" i="1"/>
  <c r="X47" i="1"/>
  <c r="X27" i="1"/>
  <c r="Y62" i="1"/>
  <c r="Y40" i="1"/>
  <c r="Y19" i="1"/>
  <c r="AC68" i="1"/>
  <c r="AC34" i="1"/>
  <c r="AD57" i="1"/>
  <c r="AD13" i="1"/>
  <c r="AH29" i="1"/>
  <c r="AI41" i="1"/>
  <c r="S92" i="1"/>
  <c r="X86" i="1"/>
  <c r="AC91" i="1"/>
  <c r="AE91" i="1" s="1"/>
  <c r="AI72" i="1"/>
  <c r="AD196" i="1"/>
  <c r="AI184" i="1"/>
  <c r="AI150" i="1"/>
  <c r="AH150" i="1"/>
  <c r="AH137" i="1"/>
  <c r="AD200" i="1"/>
  <c r="AC199" i="1"/>
  <c r="Y173" i="1"/>
  <c r="X159" i="1"/>
  <c r="T143" i="1"/>
  <c r="T197" i="1"/>
  <c r="S171" i="1"/>
  <c r="AI161" i="1"/>
  <c r="AH175" i="1"/>
  <c r="AD160" i="1"/>
  <c r="AC157" i="1"/>
  <c r="AC138" i="1"/>
  <c r="Y189" i="1"/>
  <c r="X173" i="1"/>
  <c r="T163" i="1"/>
  <c r="S147" i="1"/>
  <c r="S186" i="1"/>
  <c r="AI162" i="1"/>
  <c r="AH176" i="1"/>
  <c r="AD164" i="1"/>
  <c r="AC161" i="1"/>
  <c r="AC140" i="1"/>
  <c r="Y191" i="1"/>
  <c r="X175" i="1"/>
  <c r="T165" i="1"/>
  <c r="S149" i="1"/>
  <c r="S187" i="1"/>
  <c r="AI185" i="1"/>
  <c r="AH182" i="1"/>
  <c r="AD184" i="1"/>
  <c r="AC174" i="1"/>
  <c r="Y159" i="1"/>
  <c r="Y198" i="1"/>
  <c r="X194" i="1"/>
  <c r="T178" i="1"/>
  <c r="S162" i="1"/>
  <c r="S188" i="1"/>
  <c r="AH186" i="1"/>
  <c r="Y161" i="1"/>
  <c r="T179" i="1"/>
  <c r="AI137" i="1"/>
  <c r="Y171" i="1"/>
  <c r="T196" i="1"/>
  <c r="AC175" i="1"/>
  <c r="S163" i="1"/>
  <c r="AI149" i="1"/>
  <c r="AC198" i="1"/>
  <c r="S170" i="1"/>
  <c r="AI186" i="1"/>
  <c r="Y199" i="1"/>
  <c r="S189" i="1"/>
  <c r="AH146" i="1"/>
  <c r="X158" i="1"/>
  <c r="AD188" i="1"/>
  <c r="Y138" i="1"/>
  <c r="X200" i="1"/>
  <c r="X195" i="1"/>
  <c r="T37" i="1"/>
  <c r="T26" i="1"/>
  <c r="T17" i="1"/>
  <c r="X64" i="1"/>
  <c r="X53" i="1"/>
  <c r="X41" i="1"/>
  <c r="X30" i="1"/>
  <c r="X21" i="1"/>
  <c r="Y68" i="1"/>
  <c r="Y57" i="1"/>
  <c r="Y45" i="1"/>
  <c r="Y34" i="1"/>
  <c r="Y25" i="1"/>
  <c r="Y14" i="1"/>
  <c r="AC6" i="1"/>
  <c r="AC58" i="1"/>
  <c r="AC43" i="1"/>
  <c r="AC26" i="1"/>
  <c r="AD67" i="1"/>
  <c r="AD50" i="1"/>
  <c r="AD22" i="1"/>
  <c r="AH66" i="1"/>
  <c r="AH41" i="1"/>
  <c r="AH18" i="1"/>
  <c r="AI53" i="1"/>
  <c r="S115" i="1"/>
  <c r="T119" i="1"/>
  <c r="X123" i="1"/>
  <c r="Y115" i="1"/>
  <c r="AC128" i="1"/>
  <c r="AE128" i="1" s="1"/>
  <c r="AH104" i="1"/>
  <c r="AI94" i="1"/>
  <c r="AI23" i="1"/>
  <c r="AI35" i="1"/>
  <c r="AI51" i="1"/>
  <c r="AI63" i="1"/>
  <c r="AH19" i="1"/>
  <c r="AH31" i="1"/>
  <c r="AH47" i="1"/>
  <c r="AH59" i="1"/>
  <c r="AJ59" i="1" s="1"/>
  <c r="AI10" i="1"/>
  <c r="AD16" i="1"/>
  <c r="AD32" i="1"/>
  <c r="AD44" i="1"/>
  <c r="AD58" i="1"/>
  <c r="AD68" i="1"/>
  <c r="AC20" i="1"/>
  <c r="AC28" i="1"/>
  <c r="AC38" i="1"/>
  <c r="AC46" i="1"/>
  <c r="AC56" i="1"/>
  <c r="AC64" i="1"/>
  <c r="AI14" i="1"/>
  <c r="AI26" i="1"/>
  <c r="AI40" i="1"/>
  <c r="AI52" i="1"/>
  <c r="AI68" i="1"/>
  <c r="AH22" i="1"/>
  <c r="AH36" i="1"/>
  <c r="AH48" i="1"/>
  <c r="AH64" i="1"/>
  <c r="AH8" i="1"/>
  <c r="AD21" i="1"/>
  <c r="AD33" i="1"/>
  <c r="AD49" i="1"/>
  <c r="AD61" i="1"/>
  <c r="AC13" i="1"/>
  <c r="AC21" i="1"/>
  <c r="AC31" i="1"/>
  <c r="AC39" i="1"/>
  <c r="AC49" i="1"/>
  <c r="AE49" i="1" s="1"/>
  <c r="AC57" i="1"/>
  <c r="AC67" i="1"/>
  <c r="AC7" i="1"/>
  <c r="AI32" i="1"/>
  <c r="AI50" i="1"/>
  <c r="AH12" i="1"/>
  <c r="AH30" i="1"/>
  <c r="AH54" i="1"/>
  <c r="AI9" i="1"/>
  <c r="AD25" i="1"/>
  <c r="AD43" i="1"/>
  <c r="AD65" i="1"/>
  <c r="AC19" i="1"/>
  <c r="AC33" i="1"/>
  <c r="AC45" i="1"/>
  <c r="AC61" i="1"/>
  <c r="AD10" i="1"/>
  <c r="Y20" i="1"/>
  <c r="Y28" i="1"/>
  <c r="Y38" i="1"/>
  <c r="Y46" i="1"/>
  <c r="Y56" i="1"/>
  <c r="Y64" i="1"/>
  <c r="X16" i="1"/>
  <c r="X24" i="1"/>
  <c r="X34" i="1"/>
  <c r="X42" i="1"/>
  <c r="X52" i="1"/>
  <c r="X60" i="1"/>
  <c r="T12" i="1"/>
  <c r="T20" i="1"/>
  <c r="T30" i="1"/>
  <c r="T38" i="1"/>
  <c r="T48" i="1"/>
  <c r="T56" i="1"/>
  <c r="T66" i="1"/>
  <c r="S16" i="1"/>
  <c r="S26" i="1"/>
  <c r="S34" i="1"/>
  <c r="S44" i="1"/>
  <c r="S52" i="1"/>
  <c r="S62" i="1"/>
  <c r="S64" i="1"/>
  <c r="S55" i="1"/>
  <c r="S43" i="1"/>
  <c r="S32" i="1"/>
  <c r="S21" i="1"/>
  <c r="T68" i="1"/>
  <c r="T59" i="1"/>
  <c r="T47" i="1"/>
  <c r="T36" i="1"/>
  <c r="T25" i="1"/>
  <c r="T14" i="1"/>
  <c r="X63" i="1"/>
  <c r="X51" i="1"/>
  <c r="X40" i="1"/>
  <c r="X29" i="1"/>
  <c r="X18" i="1"/>
  <c r="Y67" i="1"/>
  <c r="Y55" i="1"/>
  <c r="Y44" i="1"/>
  <c r="Y33" i="1"/>
  <c r="Y22" i="1"/>
  <c r="Y13" i="1"/>
  <c r="AD7" i="1"/>
  <c r="AC55" i="1"/>
  <c r="AC40" i="1"/>
  <c r="AC25" i="1"/>
  <c r="AD66" i="1"/>
  <c r="AD40" i="1"/>
  <c r="AD15" i="1"/>
  <c r="AH65" i="1"/>
  <c r="AH40" i="1"/>
  <c r="AH13" i="1"/>
  <c r="AI45" i="1"/>
  <c r="AI22" i="1"/>
  <c r="S104" i="1"/>
  <c r="T108" i="1"/>
  <c r="X100" i="1"/>
  <c r="Y104" i="1"/>
  <c r="AC103" i="1"/>
  <c r="AE103" i="1" s="1"/>
  <c r="AI86" i="1"/>
  <c r="AI80" i="1"/>
  <c r="AI104" i="1"/>
  <c r="AI122" i="1"/>
  <c r="AH82" i="1"/>
  <c r="AH94" i="1"/>
  <c r="AJ94" i="1" s="1"/>
  <c r="AH110" i="1"/>
  <c r="AH122" i="1"/>
  <c r="AI73" i="1"/>
  <c r="AC92" i="1"/>
  <c r="AE92" i="1" s="1"/>
  <c r="AC104" i="1"/>
  <c r="AE104" i="1" s="1"/>
  <c r="AC118" i="1"/>
  <c r="AE118" i="1" s="1"/>
  <c r="AC130" i="1"/>
  <c r="AE130" i="1" s="1"/>
  <c r="Y79" i="1"/>
  <c r="Y91" i="1"/>
  <c r="Y105" i="1"/>
  <c r="Y117" i="1"/>
  <c r="Y133" i="1"/>
  <c r="X87" i="1"/>
  <c r="X101" i="1"/>
  <c r="X113" i="1"/>
  <c r="X129" i="1"/>
  <c r="T83" i="1"/>
  <c r="T97" i="1"/>
  <c r="T109" i="1"/>
  <c r="T125" i="1"/>
  <c r="S79" i="1"/>
  <c r="S93" i="1"/>
  <c r="S105" i="1"/>
  <c r="S121" i="1"/>
  <c r="S133" i="1"/>
  <c r="AI87" i="1"/>
  <c r="AI105" i="1"/>
  <c r="AI129" i="1"/>
  <c r="AH85" i="1"/>
  <c r="AH99" i="1"/>
  <c r="AH111" i="1"/>
  <c r="AH127" i="1"/>
  <c r="AI76" i="1"/>
  <c r="AC81" i="1"/>
  <c r="AE81" i="1" s="1"/>
  <c r="AC93" i="1"/>
  <c r="AE93" i="1" s="1"/>
  <c r="AC109" i="1"/>
  <c r="AE109" i="1" s="1"/>
  <c r="AC121" i="1"/>
  <c r="AE121" i="1" s="1"/>
  <c r="AC72" i="1"/>
  <c r="AE72" i="1" s="1"/>
  <c r="Y80" i="1"/>
  <c r="Y96" i="1"/>
  <c r="Y108" i="1"/>
  <c r="Y122" i="1"/>
  <c r="Y134" i="1"/>
  <c r="X92" i="1"/>
  <c r="X104" i="1"/>
  <c r="X118" i="1"/>
  <c r="X130" i="1"/>
  <c r="T88" i="1"/>
  <c r="T100" i="1"/>
  <c r="T114" i="1"/>
  <c r="T126" i="1"/>
  <c r="S84" i="1"/>
  <c r="S96" i="1"/>
  <c r="S110" i="1"/>
  <c r="S122" i="1"/>
  <c r="AI88" i="1"/>
  <c r="AI106" i="1"/>
  <c r="AI130" i="1"/>
  <c r="AH86" i="1"/>
  <c r="AH100" i="1"/>
  <c r="AH112" i="1"/>
  <c r="AH128" i="1"/>
  <c r="AH72" i="1"/>
  <c r="AJ72" i="1" s="1"/>
  <c r="AC82" i="1"/>
  <c r="AE82" i="1" s="1"/>
  <c r="AC94" i="1"/>
  <c r="AE94" i="1" s="1"/>
  <c r="AC110" i="1"/>
  <c r="AE110" i="1" s="1"/>
  <c r="AC122" i="1"/>
  <c r="AE122" i="1" s="1"/>
  <c r="AC73" i="1"/>
  <c r="AE73" i="1" s="1"/>
  <c r="Y81" i="1"/>
  <c r="Y97" i="1"/>
  <c r="Y109" i="1"/>
  <c r="Y123" i="1"/>
  <c r="X77" i="1"/>
  <c r="X93" i="1"/>
  <c r="X105" i="1"/>
  <c r="X119" i="1"/>
  <c r="X131" i="1"/>
  <c r="T89" i="1"/>
  <c r="T101" i="1"/>
  <c r="T115" i="1"/>
  <c r="T127" i="1"/>
  <c r="S85" i="1"/>
  <c r="S97" i="1"/>
  <c r="S111" i="1"/>
  <c r="S123" i="1"/>
  <c r="AI93" i="1"/>
  <c r="AJ93" i="1" s="1"/>
  <c r="AI115" i="1"/>
  <c r="AI132" i="1"/>
  <c r="AH91" i="1"/>
  <c r="AH103" i="1"/>
  <c r="AJ103" i="1" s="1"/>
  <c r="AH117" i="1"/>
  <c r="AH129" i="1"/>
  <c r="AC85" i="1"/>
  <c r="AE85" i="1" s="1"/>
  <c r="AC99" i="1"/>
  <c r="AE99" i="1" s="1"/>
  <c r="AC111" i="1"/>
  <c r="AE111" i="1" s="1"/>
  <c r="AC127" i="1"/>
  <c r="AE127" i="1" s="1"/>
  <c r="AC76" i="1"/>
  <c r="AE76" i="1" s="1"/>
  <c r="Y86" i="1"/>
  <c r="Y98" i="1"/>
  <c r="Y114" i="1"/>
  <c r="Y126" i="1"/>
  <c r="X82" i="1"/>
  <c r="X94" i="1"/>
  <c r="X110" i="1"/>
  <c r="X122" i="1"/>
  <c r="T78" i="1"/>
  <c r="T90" i="1"/>
  <c r="T106" i="1"/>
  <c r="T118" i="1"/>
  <c r="T132" i="1"/>
  <c r="S86" i="1"/>
  <c r="S102" i="1"/>
  <c r="S114" i="1"/>
  <c r="S128" i="1"/>
  <c r="AI133" i="1"/>
  <c r="AH118" i="1"/>
  <c r="AC112" i="1"/>
  <c r="AE112" i="1" s="1"/>
  <c r="Y87" i="1"/>
  <c r="Y127" i="1"/>
  <c r="X111" i="1"/>
  <c r="T91" i="1"/>
  <c r="T133" i="1"/>
  <c r="AI79" i="1"/>
  <c r="AH81" i="1"/>
  <c r="AH121" i="1"/>
  <c r="AC117" i="1"/>
  <c r="AE117" i="1" s="1"/>
  <c r="Y90" i="1"/>
  <c r="Y132" i="1"/>
  <c r="X112" i="1"/>
  <c r="T96" i="1"/>
  <c r="S78" i="1"/>
  <c r="S120" i="1"/>
  <c r="S63" i="1"/>
  <c r="S51" i="1"/>
  <c r="S40" i="1"/>
  <c r="S31" i="1"/>
  <c r="S20" i="1"/>
  <c r="T67" i="1"/>
  <c r="T55" i="1"/>
  <c r="T44" i="1"/>
  <c r="T35" i="1"/>
  <c r="T24" i="1"/>
  <c r="T13" i="1"/>
  <c r="X59" i="1"/>
  <c r="X48" i="1"/>
  <c r="X39" i="1"/>
  <c r="X28" i="1"/>
  <c r="X17" i="1"/>
  <c r="Y63" i="1"/>
  <c r="Y52" i="1"/>
  <c r="Y43" i="1"/>
  <c r="Y32" i="1"/>
  <c r="Y21" i="1"/>
  <c r="AD6" i="1"/>
  <c r="AC52" i="1"/>
  <c r="AC37" i="1"/>
  <c r="AC22" i="1"/>
  <c r="AE22" i="1" s="1"/>
  <c r="AD62" i="1"/>
  <c r="AD39" i="1"/>
  <c r="AD14" i="1"/>
  <c r="AH58" i="1"/>
  <c r="AH37" i="1"/>
  <c r="AH11" i="1"/>
  <c r="AI44" i="1"/>
  <c r="AI17" i="1"/>
  <c r="S103" i="1"/>
  <c r="T107" i="1"/>
  <c r="X95" i="1"/>
  <c r="Y99" i="1"/>
  <c r="AC100" i="1"/>
  <c r="AE100" i="1" s="1"/>
  <c r="AH92" i="1"/>
  <c r="S199" i="1"/>
  <c r="S177" i="1"/>
  <c r="S159" i="1"/>
  <c r="T183" i="1"/>
  <c r="T155" i="1"/>
  <c r="X183" i="1"/>
  <c r="X157" i="1"/>
  <c r="Y179" i="1"/>
  <c r="Y151" i="1"/>
  <c r="AC185" i="1"/>
  <c r="AC151" i="1"/>
  <c r="AD166" i="1"/>
  <c r="AH200" i="1"/>
  <c r="AH162" i="1"/>
  <c r="AI145" i="1"/>
  <c r="AI151" i="1"/>
  <c r="AI157" i="1"/>
  <c r="AI163" i="1"/>
  <c r="AI169" i="1"/>
  <c r="AI175" i="1"/>
  <c r="AI181" i="1"/>
  <c r="AI187" i="1"/>
  <c r="AI193" i="1"/>
  <c r="AI199" i="1"/>
  <c r="AH147" i="1"/>
  <c r="AH153" i="1"/>
  <c r="AH159" i="1"/>
  <c r="AH165" i="1"/>
  <c r="AH171" i="1"/>
  <c r="AH177" i="1"/>
  <c r="AH183" i="1"/>
  <c r="AH189" i="1"/>
  <c r="AH195" i="1"/>
  <c r="AI138" i="1"/>
  <c r="AH139" i="1"/>
  <c r="AD143" i="1"/>
  <c r="AD149" i="1"/>
  <c r="AD155" i="1"/>
  <c r="AD161" i="1"/>
  <c r="AD167" i="1"/>
  <c r="AD173" i="1"/>
  <c r="AD179" i="1"/>
  <c r="AD185" i="1"/>
  <c r="AD191" i="1"/>
  <c r="AD197" i="1"/>
  <c r="AD140" i="1"/>
  <c r="AC146" i="1"/>
  <c r="AC152" i="1"/>
  <c r="AC158" i="1"/>
  <c r="AC164" i="1"/>
  <c r="AC170" i="1"/>
  <c r="AC176" i="1"/>
  <c r="AC182" i="1"/>
  <c r="AC188" i="1"/>
  <c r="AC194" i="1"/>
  <c r="AC200" i="1"/>
  <c r="AD137" i="1"/>
  <c r="Y146" i="1"/>
  <c r="Y152" i="1"/>
  <c r="Y158" i="1"/>
  <c r="Y164" i="1"/>
  <c r="Y170" i="1"/>
  <c r="Y176" i="1"/>
  <c r="Y182" i="1"/>
  <c r="Y188" i="1"/>
  <c r="Y194" i="1"/>
  <c r="Y200" i="1"/>
  <c r="X148" i="1"/>
  <c r="X154" i="1"/>
  <c r="X160" i="1"/>
  <c r="X166" i="1"/>
  <c r="X172" i="1"/>
  <c r="X178" i="1"/>
  <c r="X184" i="1"/>
  <c r="X190" i="1"/>
  <c r="X196" i="1"/>
  <c r="T144" i="1"/>
  <c r="T150" i="1"/>
  <c r="T156" i="1"/>
  <c r="T162" i="1"/>
  <c r="T168" i="1"/>
  <c r="T174" i="1"/>
  <c r="T180" i="1"/>
  <c r="T186" i="1"/>
  <c r="T192" i="1"/>
  <c r="T198" i="1"/>
  <c r="S146" i="1"/>
  <c r="S152" i="1"/>
  <c r="AI146" i="1"/>
  <c r="AI152" i="1"/>
  <c r="AI158" i="1"/>
  <c r="AI164" i="1"/>
  <c r="AI170" i="1"/>
  <c r="AI176" i="1"/>
  <c r="AI182" i="1"/>
  <c r="AI188" i="1"/>
  <c r="AI194" i="1"/>
  <c r="AI200" i="1"/>
  <c r="AH148" i="1"/>
  <c r="AH154" i="1"/>
  <c r="AH160" i="1"/>
  <c r="AH166" i="1"/>
  <c r="AH172" i="1"/>
  <c r="AH178" i="1"/>
  <c r="AH184" i="1"/>
  <c r="AH190" i="1"/>
  <c r="AH196" i="1"/>
  <c r="AI139" i="1"/>
  <c r="AH140" i="1"/>
  <c r="AD144" i="1"/>
  <c r="AD150" i="1"/>
  <c r="AD156" i="1"/>
  <c r="AD162" i="1"/>
  <c r="AD168" i="1"/>
  <c r="AD174" i="1"/>
  <c r="AD180" i="1"/>
  <c r="AD186" i="1"/>
  <c r="AD192" i="1"/>
  <c r="AD198" i="1"/>
  <c r="AD141" i="1"/>
  <c r="AC147" i="1"/>
  <c r="AC153" i="1"/>
  <c r="AC159" i="1"/>
  <c r="AC165" i="1"/>
  <c r="AC171" i="1"/>
  <c r="AI147" i="1"/>
  <c r="AI153" i="1"/>
  <c r="AI159" i="1"/>
  <c r="AI165" i="1"/>
  <c r="AI171" i="1"/>
  <c r="AI177" i="1"/>
  <c r="AI183" i="1"/>
  <c r="AI189" i="1"/>
  <c r="AI195" i="1"/>
  <c r="AH143" i="1"/>
  <c r="AH149" i="1"/>
  <c r="AH155" i="1"/>
  <c r="AH161" i="1"/>
  <c r="AJ161" i="1" s="1"/>
  <c r="AH167" i="1"/>
  <c r="AH173" i="1"/>
  <c r="AH179" i="1"/>
  <c r="AH185" i="1"/>
  <c r="AH191" i="1"/>
  <c r="AH197" i="1"/>
  <c r="AI140" i="1"/>
  <c r="AH141" i="1"/>
  <c r="AD145" i="1"/>
  <c r="AD151" i="1"/>
  <c r="AD157" i="1"/>
  <c r="AD163" i="1"/>
  <c r="AD169" i="1"/>
  <c r="AD175" i="1"/>
  <c r="AD181" i="1"/>
  <c r="AD187" i="1"/>
  <c r="AD193" i="1"/>
  <c r="AD199" i="1"/>
  <c r="AD142" i="1"/>
  <c r="AC148" i="1"/>
  <c r="AC154" i="1"/>
  <c r="AC160" i="1"/>
  <c r="AC166" i="1"/>
  <c r="AC172" i="1"/>
  <c r="AC178" i="1"/>
  <c r="AC184" i="1"/>
  <c r="AC190" i="1"/>
  <c r="AC196" i="1"/>
  <c r="AC139" i="1"/>
  <c r="Y137" i="1"/>
  <c r="Y148" i="1"/>
  <c r="Y154" i="1"/>
  <c r="Y160" i="1"/>
  <c r="Y166" i="1"/>
  <c r="Y172" i="1"/>
  <c r="Y178" i="1"/>
  <c r="Y184" i="1"/>
  <c r="Y190" i="1"/>
  <c r="Y196" i="1"/>
  <c r="X144" i="1"/>
  <c r="X150" i="1"/>
  <c r="X156" i="1"/>
  <c r="X162" i="1"/>
  <c r="X168" i="1"/>
  <c r="X174" i="1"/>
  <c r="X180" i="1"/>
  <c r="X186" i="1"/>
  <c r="X192" i="1"/>
  <c r="X198" i="1"/>
  <c r="T146" i="1"/>
  <c r="T152" i="1"/>
  <c r="T158" i="1"/>
  <c r="T164" i="1"/>
  <c r="T170" i="1"/>
  <c r="T176" i="1"/>
  <c r="T182" i="1"/>
  <c r="T188" i="1"/>
  <c r="T194" i="1"/>
  <c r="T200" i="1"/>
  <c r="S148" i="1"/>
  <c r="S154" i="1"/>
  <c r="AI154" i="1"/>
  <c r="AI166" i="1"/>
  <c r="AI178" i="1"/>
  <c r="AI190" i="1"/>
  <c r="AH144" i="1"/>
  <c r="AH156" i="1"/>
  <c r="AH168" i="1"/>
  <c r="AH180" i="1"/>
  <c r="AH192" i="1"/>
  <c r="AI141" i="1"/>
  <c r="AD146" i="1"/>
  <c r="AD158" i="1"/>
  <c r="AD170" i="1"/>
  <c r="AD182" i="1"/>
  <c r="AD194" i="1"/>
  <c r="AC143" i="1"/>
  <c r="AC155" i="1"/>
  <c r="AC167" i="1"/>
  <c r="AC177" i="1"/>
  <c r="AC186" i="1"/>
  <c r="AE186" i="1" s="1"/>
  <c r="AC195" i="1"/>
  <c r="AC141" i="1"/>
  <c r="Y147" i="1"/>
  <c r="Y156" i="1"/>
  <c r="Y165" i="1"/>
  <c r="Y174" i="1"/>
  <c r="Y183" i="1"/>
  <c r="Y192" i="1"/>
  <c r="X143" i="1"/>
  <c r="X152" i="1"/>
  <c r="X161" i="1"/>
  <c r="X170" i="1"/>
  <c r="X179" i="1"/>
  <c r="X188" i="1"/>
  <c r="Z188" i="1" s="1"/>
  <c r="X197" i="1"/>
  <c r="T148" i="1"/>
  <c r="T157" i="1"/>
  <c r="T166" i="1"/>
  <c r="T175" i="1"/>
  <c r="T184" i="1"/>
  <c r="T193" i="1"/>
  <c r="S144" i="1"/>
  <c r="S153" i="1"/>
  <c r="S160" i="1"/>
  <c r="S166" i="1"/>
  <c r="S172" i="1"/>
  <c r="S178" i="1"/>
  <c r="S184" i="1"/>
  <c r="S190" i="1"/>
  <c r="S196" i="1"/>
  <c r="AI143" i="1"/>
  <c r="AI155" i="1"/>
  <c r="AI167" i="1"/>
  <c r="AI179" i="1"/>
  <c r="AI191" i="1"/>
  <c r="AH145" i="1"/>
  <c r="AJ145" i="1" s="1"/>
  <c r="AH157" i="1"/>
  <c r="AH169" i="1"/>
  <c r="AH181" i="1"/>
  <c r="AH193" i="1"/>
  <c r="AI142" i="1"/>
  <c r="AD147" i="1"/>
  <c r="AD159" i="1"/>
  <c r="AD171" i="1"/>
  <c r="AD183" i="1"/>
  <c r="AD195" i="1"/>
  <c r="AC144" i="1"/>
  <c r="AE144" i="1" s="1"/>
  <c r="AC156" i="1"/>
  <c r="AC168" i="1"/>
  <c r="AC179" i="1"/>
  <c r="AC187" i="1"/>
  <c r="AC197" i="1"/>
  <c r="AC142" i="1"/>
  <c r="Y149" i="1"/>
  <c r="Y157" i="1"/>
  <c r="Y167" i="1"/>
  <c r="Y175" i="1"/>
  <c r="Y185" i="1"/>
  <c r="Y193" i="1"/>
  <c r="X145" i="1"/>
  <c r="X153" i="1"/>
  <c r="X163" i="1"/>
  <c r="X171" i="1"/>
  <c r="X181" i="1"/>
  <c r="X189" i="1"/>
  <c r="X199" i="1"/>
  <c r="T149" i="1"/>
  <c r="T159" i="1"/>
  <c r="T167" i="1"/>
  <c r="T177" i="1"/>
  <c r="T185" i="1"/>
  <c r="T195" i="1"/>
  <c r="S145" i="1"/>
  <c r="S155" i="1"/>
  <c r="U155" i="1" s="1"/>
  <c r="S161" i="1"/>
  <c r="S167" i="1"/>
  <c r="S173" i="1"/>
  <c r="S179" i="1"/>
  <c r="S185" i="1"/>
  <c r="S191" i="1"/>
  <c r="S197" i="1"/>
  <c r="AI156" i="1"/>
  <c r="AI173" i="1"/>
  <c r="AI192" i="1"/>
  <c r="AH151" i="1"/>
  <c r="AH170" i="1"/>
  <c r="AH187" i="1"/>
  <c r="AH138" i="1"/>
  <c r="AD153" i="1"/>
  <c r="AD172" i="1"/>
  <c r="AD189" i="1"/>
  <c r="AC145" i="1"/>
  <c r="AC162" i="1"/>
  <c r="AE162" i="1" s="1"/>
  <c r="AC180" i="1"/>
  <c r="AC192" i="1"/>
  <c r="AC137" i="1"/>
  <c r="AE137" i="1" s="1"/>
  <c r="Y153" i="1"/>
  <c r="Y168" i="1"/>
  <c r="Y180" i="1"/>
  <c r="Y195" i="1"/>
  <c r="X149" i="1"/>
  <c r="X164" i="1"/>
  <c r="X176" i="1"/>
  <c r="X191" i="1"/>
  <c r="T145" i="1"/>
  <c r="T160" i="1"/>
  <c r="T172" i="1"/>
  <c r="T187" i="1"/>
  <c r="T199" i="1"/>
  <c r="S156" i="1"/>
  <c r="S164" i="1"/>
  <c r="U164" i="1" s="1"/>
  <c r="S174" i="1"/>
  <c r="S182" i="1"/>
  <c r="U182" i="1" s="1"/>
  <c r="S192" i="1"/>
  <c r="S200" i="1"/>
  <c r="AI160" i="1"/>
  <c r="AI174" i="1"/>
  <c r="AI196" i="1"/>
  <c r="AH152" i="1"/>
  <c r="AH174" i="1"/>
  <c r="AH188" i="1"/>
  <c r="AH142" i="1"/>
  <c r="AD154" i="1"/>
  <c r="AD176" i="1"/>
  <c r="AD190" i="1"/>
  <c r="AC149" i="1"/>
  <c r="AC163" i="1"/>
  <c r="AC181" i="1"/>
  <c r="AC193" i="1"/>
  <c r="AE193" i="1" s="1"/>
  <c r="Y143" i="1"/>
  <c r="Y155" i="1"/>
  <c r="Y169" i="1"/>
  <c r="Y181" i="1"/>
  <c r="Y197" i="1"/>
  <c r="X151" i="1"/>
  <c r="X165" i="1"/>
  <c r="X177" i="1"/>
  <c r="X193" i="1"/>
  <c r="T147" i="1"/>
  <c r="T161" i="1"/>
  <c r="T173" i="1"/>
  <c r="T189" i="1"/>
  <c r="S143" i="1"/>
  <c r="S157" i="1"/>
  <c r="S165" i="1"/>
  <c r="S175" i="1"/>
  <c r="S183" i="1"/>
  <c r="S193" i="1"/>
  <c r="AI144" i="1"/>
  <c r="AI168" i="1"/>
  <c r="AI197" i="1"/>
  <c r="AH163" i="1"/>
  <c r="AH194" i="1"/>
  <c r="AD148" i="1"/>
  <c r="AD177" i="1"/>
  <c r="AD138" i="1"/>
  <c r="AC169" i="1"/>
  <c r="AC189" i="1"/>
  <c r="Y144" i="1"/>
  <c r="Y162" i="1"/>
  <c r="Y186" i="1"/>
  <c r="X146" i="1"/>
  <c r="X167" i="1"/>
  <c r="X185" i="1"/>
  <c r="T151" i="1"/>
  <c r="T169" i="1"/>
  <c r="T190" i="1"/>
  <c r="S150" i="1"/>
  <c r="S168" i="1"/>
  <c r="S180" i="1"/>
  <c r="U180" i="1" s="1"/>
  <c r="S194" i="1"/>
  <c r="AI148" i="1"/>
  <c r="AI172" i="1"/>
  <c r="AI198" i="1"/>
  <c r="AH164" i="1"/>
  <c r="AH198" i="1"/>
  <c r="AD152" i="1"/>
  <c r="AD178" i="1"/>
  <c r="AD139" i="1"/>
  <c r="AC173" i="1"/>
  <c r="AC191" i="1"/>
  <c r="Y145" i="1"/>
  <c r="Y163" i="1"/>
  <c r="Y187" i="1"/>
  <c r="X147" i="1"/>
  <c r="X169" i="1"/>
  <c r="Z169" i="1" s="1"/>
  <c r="X187" i="1"/>
  <c r="T153" i="1"/>
  <c r="T171" i="1"/>
  <c r="T191" i="1"/>
  <c r="S151" i="1"/>
  <c r="S169" i="1"/>
  <c r="S181" i="1"/>
  <c r="S195" i="1"/>
  <c r="S198" i="1"/>
  <c r="S176" i="1"/>
  <c r="U176" i="1" s="1"/>
  <c r="S158" i="1"/>
  <c r="T181" i="1"/>
  <c r="T154" i="1"/>
  <c r="X182" i="1"/>
  <c r="X155" i="1"/>
  <c r="Y177" i="1"/>
  <c r="Y150" i="1"/>
  <c r="AC183" i="1"/>
  <c r="AC150" i="1"/>
  <c r="AD165" i="1"/>
  <c r="AH199" i="1"/>
  <c r="AJ199" i="1" s="1"/>
  <c r="AH158" i="1"/>
  <c r="AJ158" i="1" s="1"/>
  <c r="AI180" i="1"/>
  <c r="AI12" i="1"/>
  <c r="AI18" i="1"/>
  <c r="AI24" i="1"/>
  <c r="AI30" i="1"/>
  <c r="AI36" i="1"/>
  <c r="AI42" i="1"/>
  <c r="AI48" i="1"/>
  <c r="AI54" i="1"/>
  <c r="AI60" i="1"/>
  <c r="AI66" i="1"/>
  <c r="AH14" i="1"/>
  <c r="AH20" i="1"/>
  <c r="AH26" i="1"/>
  <c r="AH32" i="1"/>
  <c r="AJ32" i="1" s="1"/>
  <c r="AH38" i="1"/>
  <c r="AH44" i="1"/>
  <c r="AH50" i="1"/>
  <c r="AH56" i="1"/>
  <c r="AH62" i="1"/>
  <c r="AH68" i="1"/>
  <c r="AJ68" i="1" s="1"/>
  <c r="AH6" i="1"/>
  <c r="AD11" i="1"/>
  <c r="AD17" i="1"/>
  <c r="AD23" i="1"/>
  <c r="AD29" i="1"/>
  <c r="AD35" i="1"/>
  <c r="AD41" i="1"/>
  <c r="AD47" i="1"/>
  <c r="AD53" i="1"/>
  <c r="AD59" i="1"/>
  <c r="AI13" i="1"/>
  <c r="AI19" i="1"/>
  <c r="AI25" i="1"/>
  <c r="AI31" i="1"/>
  <c r="AI37" i="1"/>
  <c r="AI43" i="1"/>
  <c r="AI49" i="1"/>
  <c r="AI55" i="1"/>
  <c r="AI61" i="1"/>
  <c r="AI67" i="1"/>
  <c r="AH15" i="1"/>
  <c r="AH21" i="1"/>
  <c r="AH27" i="1"/>
  <c r="AJ27" i="1" s="1"/>
  <c r="AH33" i="1"/>
  <c r="AH39" i="1"/>
  <c r="AH45" i="1"/>
  <c r="AH51" i="1"/>
  <c r="AH57" i="1"/>
  <c r="AH63" i="1"/>
  <c r="AI6" i="1"/>
  <c r="AH7" i="1"/>
  <c r="AD12" i="1"/>
  <c r="AD18" i="1"/>
  <c r="AD24" i="1"/>
  <c r="AD30" i="1"/>
  <c r="AD36" i="1"/>
  <c r="AD42" i="1"/>
  <c r="AD48" i="1"/>
  <c r="AD54" i="1"/>
  <c r="AD60" i="1"/>
  <c r="S66" i="1"/>
  <c r="S60" i="1"/>
  <c r="S54" i="1"/>
  <c r="U54" i="1" s="1"/>
  <c r="S48" i="1"/>
  <c r="S42" i="1"/>
  <c r="S36" i="1"/>
  <c r="S30" i="1"/>
  <c r="S24" i="1"/>
  <c r="S18" i="1"/>
  <c r="S12" i="1"/>
  <c r="T64" i="1"/>
  <c r="T58" i="1"/>
  <c r="T52" i="1"/>
  <c r="T46" i="1"/>
  <c r="T40" i="1"/>
  <c r="T34" i="1"/>
  <c r="T28" i="1"/>
  <c r="T22" i="1"/>
  <c r="T16" i="1"/>
  <c r="X68" i="1"/>
  <c r="Z68" i="1" s="1"/>
  <c r="X62" i="1"/>
  <c r="Z62" i="1" s="1"/>
  <c r="X56" i="1"/>
  <c r="X50" i="1"/>
  <c r="X44" i="1"/>
  <c r="X38" i="1"/>
  <c r="X32" i="1"/>
  <c r="X26" i="1"/>
  <c r="Z26" i="1" s="1"/>
  <c r="X20" i="1"/>
  <c r="X14" i="1"/>
  <c r="Y66" i="1"/>
  <c r="Y60" i="1"/>
  <c r="Y54" i="1"/>
  <c r="Y48" i="1"/>
  <c r="Y42" i="1"/>
  <c r="Y36" i="1"/>
  <c r="Y30" i="1"/>
  <c r="Y24" i="1"/>
  <c r="Y18" i="1"/>
  <c r="Y12" i="1"/>
  <c r="AC10" i="1"/>
  <c r="AE10" i="1" s="1"/>
  <c r="AD9" i="1"/>
  <c r="AC66" i="1"/>
  <c r="AC60" i="1"/>
  <c r="AC54" i="1"/>
  <c r="AC48" i="1"/>
  <c r="AC42" i="1"/>
  <c r="AC36" i="1"/>
  <c r="AC30" i="1"/>
  <c r="AC24" i="1"/>
  <c r="AC18" i="1"/>
  <c r="AC12" i="1"/>
  <c r="AD64" i="1"/>
  <c r="AD56" i="1"/>
  <c r="AD46" i="1"/>
  <c r="AD38" i="1"/>
  <c r="AD28" i="1"/>
  <c r="AD20" i="1"/>
  <c r="AI8" i="1"/>
  <c r="AH61" i="1"/>
  <c r="AH53" i="1"/>
  <c r="AH43" i="1"/>
  <c r="AH35" i="1"/>
  <c r="AH25" i="1"/>
  <c r="AH17" i="1"/>
  <c r="AJ17" i="1" s="1"/>
  <c r="AI65" i="1"/>
  <c r="AI57" i="1"/>
  <c r="AI47" i="1"/>
  <c r="AI39" i="1"/>
  <c r="AI29" i="1"/>
  <c r="AI21" i="1"/>
  <c r="AI11" i="1"/>
  <c r="S127" i="1"/>
  <c r="S117" i="1"/>
  <c r="S109" i="1"/>
  <c r="U109" i="1" s="1"/>
  <c r="S99" i="1"/>
  <c r="S91" i="1"/>
  <c r="S81" i="1"/>
  <c r="T131" i="1"/>
  <c r="T121" i="1"/>
  <c r="T113" i="1"/>
  <c r="T103" i="1"/>
  <c r="T95" i="1"/>
  <c r="T85" i="1"/>
  <c r="T77" i="1"/>
  <c r="X125" i="1"/>
  <c r="X117" i="1"/>
  <c r="X107" i="1"/>
  <c r="X99" i="1"/>
  <c r="X89" i="1"/>
  <c r="X81" i="1"/>
  <c r="Y129" i="1"/>
  <c r="Y121" i="1"/>
  <c r="Y111" i="1"/>
  <c r="Y103" i="1"/>
  <c r="Y93" i="1"/>
  <c r="Y85" i="1"/>
  <c r="AD71" i="1"/>
  <c r="AC134" i="1"/>
  <c r="AE134" i="1" s="1"/>
  <c r="AC124" i="1"/>
  <c r="AE124" i="1" s="1"/>
  <c r="AC116" i="1"/>
  <c r="AE116" i="1" s="1"/>
  <c r="AC106" i="1"/>
  <c r="AE106" i="1" s="1"/>
  <c r="AC98" i="1"/>
  <c r="AE98" i="1" s="1"/>
  <c r="AC88" i="1"/>
  <c r="AE88" i="1" s="1"/>
  <c r="AC80" i="1"/>
  <c r="AE80" i="1" s="1"/>
  <c r="AH74" i="1"/>
  <c r="AH134" i="1"/>
  <c r="AH124" i="1"/>
  <c r="AH116" i="1"/>
  <c r="AH106" i="1"/>
  <c r="AH98" i="1"/>
  <c r="AH88" i="1"/>
  <c r="AJ88" i="1" s="1"/>
  <c r="AH80" i="1"/>
  <c r="AJ80" i="1" s="1"/>
  <c r="AI124" i="1"/>
  <c r="AI112" i="1"/>
  <c r="AI98" i="1"/>
  <c r="AI77" i="1"/>
  <c r="AI83" i="1"/>
  <c r="AI89" i="1"/>
  <c r="AI95" i="1"/>
  <c r="AI101" i="1"/>
  <c r="AI107" i="1"/>
  <c r="AI113" i="1"/>
  <c r="AI119" i="1"/>
  <c r="AI125" i="1"/>
  <c r="AI131" i="1"/>
  <c r="AH79" i="1"/>
  <c r="AI78" i="1"/>
  <c r="AI84" i="1"/>
  <c r="AI90" i="1"/>
  <c r="AI96" i="1"/>
  <c r="AI102" i="1"/>
  <c r="AI108" i="1"/>
  <c r="AI114" i="1"/>
  <c r="AI120" i="1"/>
  <c r="AI126" i="1"/>
  <c r="AI81" i="1"/>
  <c r="AI91" i="1"/>
  <c r="AI99" i="1"/>
  <c r="AI109" i="1"/>
  <c r="AI117" i="1"/>
  <c r="AI127" i="1"/>
  <c r="AI134" i="1"/>
  <c r="AH83" i="1"/>
  <c r="AH89" i="1"/>
  <c r="AH95" i="1"/>
  <c r="AH101" i="1"/>
  <c r="AH107" i="1"/>
  <c r="AH113" i="1"/>
  <c r="AH119" i="1"/>
  <c r="AH125" i="1"/>
  <c r="AH131" i="1"/>
  <c r="AI74" i="1"/>
  <c r="AH75" i="1"/>
  <c r="AC77" i="1"/>
  <c r="AE77" i="1" s="1"/>
  <c r="AC83" i="1"/>
  <c r="AE83" i="1" s="1"/>
  <c r="AC89" i="1"/>
  <c r="AE89" i="1" s="1"/>
  <c r="AC95" i="1"/>
  <c r="AE95" i="1" s="1"/>
  <c r="AC101" i="1"/>
  <c r="AE101" i="1" s="1"/>
  <c r="AC107" i="1"/>
  <c r="AE107" i="1" s="1"/>
  <c r="AC113" i="1"/>
  <c r="AE113" i="1" s="1"/>
  <c r="AC119" i="1"/>
  <c r="AE119" i="1" s="1"/>
  <c r="AC125" i="1"/>
  <c r="AE125" i="1" s="1"/>
  <c r="AC131" i="1"/>
  <c r="AE131" i="1" s="1"/>
  <c r="AC74" i="1"/>
  <c r="AE74" i="1" s="1"/>
  <c r="AC71" i="1"/>
  <c r="Y82" i="1"/>
  <c r="Y88" i="1"/>
  <c r="Y94" i="1"/>
  <c r="Y100" i="1"/>
  <c r="Y106" i="1"/>
  <c r="Y112" i="1"/>
  <c r="Y118" i="1"/>
  <c r="Y124" i="1"/>
  <c r="Y130" i="1"/>
  <c r="X78" i="1"/>
  <c r="X84" i="1"/>
  <c r="X90" i="1"/>
  <c r="X96" i="1"/>
  <c r="X102" i="1"/>
  <c r="X108" i="1"/>
  <c r="X114" i="1"/>
  <c r="X120" i="1"/>
  <c r="X126" i="1"/>
  <c r="X132" i="1"/>
  <c r="Z132" i="1" s="1"/>
  <c r="T80" i="1"/>
  <c r="T86" i="1"/>
  <c r="T92" i="1"/>
  <c r="T98" i="1"/>
  <c r="T104" i="1"/>
  <c r="T110" i="1"/>
  <c r="T116" i="1"/>
  <c r="T122" i="1"/>
  <c r="T128" i="1"/>
  <c r="T134" i="1"/>
  <c r="S82" i="1"/>
  <c r="S88" i="1"/>
  <c r="S94" i="1"/>
  <c r="S100" i="1"/>
  <c r="S106" i="1"/>
  <c r="U106" i="1" s="1"/>
  <c r="S112" i="1"/>
  <c r="S118" i="1"/>
  <c r="S124" i="1"/>
  <c r="U124" i="1" s="1"/>
  <c r="S130" i="1"/>
  <c r="AI82" i="1"/>
  <c r="AI92" i="1"/>
  <c r="AI100" i="1"/>
  <c r="AI110" i="1"/>
  <c r="AI118" i="1"/>
  <c r="AI128" i="1"/>
  <c r="AH77" i="1"/>
  <c r="AH84" i="1"/>
  <c r="AH90" i="1"/>
  <c r="AH96" i="1"/>
  <c r="AH102" i="1"/>
  <c r="AH108" i="1"/>
  <c r="AH114" i="1"/>
  <c r="AH120" i="1"/>
  <c r="AH126" i="1"/>
  <c r="AH132" i="1"/>
  <c r="AI75" i="1"/>
  <c r="AH76" i="1"/>
  <c r="AC78" i="1"/>
  <c r="AE78" i="1" s="1"/>
  <c r="AC84" i="1"/>
  <c r="AE84" i="1" s="1"/>
  <c r="AC90" i="1"/>
  <c r="AE90" i="1" s="1"/>
  <c r="AC96" i="1"/>
  <c r="AE96" i="1" s="1"/>
  <c r="AC102" i="1"/>
  <c r="AE102" i="1" s="1"/>
  <c r="AC108" i="1"/>
  <c r="AE108" i="1" s="1"/>
  <c r="AC114" i="1"/>
  <c r="AE114" i="1" s="1"/>
  <c r="AC120" i="1"/>
  <c r="AE120" i="1" s="1"/>
  <c r="AC126" i="1"/>
  <c r="AE126" i="1" s="1"/>
  <c r="AC132" i="1"/>
  <c r="AE132" i="1" s="1"/>
  <c r="AC75" i="1"/>
  <c r="AE75" i="1" s="1"/>
  <c r="Y77" i="1"/>
  <c r="Y83" i="1"/>
  <c r="Y89" i="1"/>
  <c r="Y95" i="1"/>
  <c r="Y101" i="1"/>
  <c r="Y107" i="1"/>
  <c r="Y113" i="1"/>
  <c r="Y119" i="1"/>
  <c r="Y125" i="1"/>
  <c r="Y131" i="1"/>
  <c r="X79" i="1"/>
  <c r="Z79" i="1" s="1"/>
  <c r="X85" i="1"/>
  <c r="X91" i="1"/>
  <c r="X97" i="1"/>
  <c r="X103" i="1"/>
  <c r="X109" i="1"/>
  <c r="X115" i="1"/>
  <c r="X121" i="1"/>
  <c r="X127" i="1"/>
  <c r="X133" i="1"/>
  <c r="T81" i="1"/>
  <c r="T87" i="1"/>
  <c r="T93" i="1"/>
  <c r="T99" i="1"/>
  <c r="T105" i="1"/>
  <c r="T111" i="1"/>
  <c r="T117" i="1"/>
  <c r="T123" i="1"/>
  <c r="T129" i="1"/>
  <c r="S77" i="1"/>
  <c r="S83" i="1"/>
  <c r="S89" i="1"/>
  <c r="S95" i="1"/>
  <c r="S101" i="1"/>
  <c r="U101" i="1" s="1"/>
  <c r="S107" i="1"/>
  <c r="S113" i="1"/>
  <c r="S119" i="1"/>
  <c r="S125" i="1"/>
  <c r="U125" i="1" s="1"/>
  <c r="S131" i="1"/>
  <c r="S65" i="1"/>
  <c r="U65" i="1" s="1"/>
  <c r="S59" i="1"/>
  <c r="S53" i="1"/>
  <c r="S47" i="1"/>
  <c r="S41" i="1"/>
  <c r="U41" i="1" s="1"/>
  <c r="S35" i="1"/>
  <c r="S29" i="1"/>
  <c r="S23" i="1"/>
  <c r="S17" i="1"/>
  <c r="S11" i="1"/>
  <c r="T63" i="1"/>
  <c r="T57" i="1"/>
  <c r="T51" i="1"/>
  <c r="T45" i="1"/>
  <c r="T39" i="1"/>
  <c r="T33" i="1"/>
  <c r="T27" i="1"/>
  <c r="T21" i="1"/>
  <c r="T15" i="1"/>
  <c r="X67" i="1"/>
  <c r="Z67" i="1" s="1"/>
  <c r="X61" i="1"/>
  <c r="Z61" i="1" s="1"/>
  <c r="X55" i="1"/>
  <c r="X49" i="1"/>
  <c r="X43" i="1"/>
  <c r="X37" i="1"/>
  <c r="X31" i="1"/>
  <c r="X25" i="1"/>
  <c r="X19" i="1"/>
  <c r="X13" i="1"/>
  <c r="Y65" i="1"/>
  <c r="Y59" i="1"/>
  <c r="Y53" i="1"/>
  <c r="Y47" i="1"/>
  <c r="Y41" i="1"/>
  <c r="Y35" i="1"/>
  <c r="Y29" i="1"/>
  <c r="Y23" i="1"/>
  <c r="Y17" i="1"/>
  <c r="Y11" i="1"/>
  <c r="AC9" i="1"/>
  <c r="AD8" i="1"/>
  <c r="AC65" i="1"/>
  <c r="AC59" i="1"/>
  <c r="AC53" i="1"/>
  <c r="AC47" i="1"/>
  <c r="AE47" i="1" s="1"/>
  <c r="AC41" i="1"/>
  <c r="AC35" i="1"/>
  <c r="AC29" i="1"/>
  <c r="AE29" i="1" s="1"/>
  <c r="AC23" i="1"/>
  <c r="AC17" i="1"/>
  <c r="AC11" i="1"/>
  <c r="AE11" i="1" s="1"/>
  <c r="AD63" i="1"/>
  <c r="AD55" i="1"/>
  <c r="AD45" i="1"/>
  <c r="AD37" i="1"/>
  <c r="AD27" i="1"/>
  <c r="AD19" i="1"/>
  <c r="AH10" i="1"/>
  <c r="AI7" i="1"/>
  <c r="AH60" i="1"/>
  <c r="AH52" i="1"/>
  <c r="AH42" i="1"/>
  <c r="AH34" i="1"/>
  <c r="AH24" i="1"/>
  <c r="AH16" i="1"/>
  <c r="AI64" i="1"/>
  <c r="AI56" i="1"/>
  <c r="AI46" i="1"/>
  <c r="AI38" i="1"/>
  <c r="AI28" i="1"/>
  <c r="AI20" i="1"/>
  <c r="S134" i="1"/>
  <c r="S126" i="1"/>
  <c r="S116" i="1"/>
  <c r="S108" i="1"/>
  <c r="U108" i="1" s="1"/>
  <c r="S98" i="1"/>
  <c r="S90" i="1"/>
  <c r="S80" i="1"/>
  <c r="T130" i="1"/>
  <c r="T120" i="1"/>
  <c r="T112" i="1"/>
  <c r="T102" i="1"/>
  <c r="T94" i="1"/>
  <c r="T84" i="1"/>
  <c r="X134" i="1"/>
  <c r="Z134" i="1" s="1"/>
  <c r="X124" i="1"/>
  <c r="X116" i="1"/>
  <c r="X106" i="1"/>
  <c r="X98" i="1"/>
  <c r="X88" i="1"/>
  <c r="X80" i="1"/>
  <c r="Y128" i="1"/>
  <c r="Y120" i="1"/>
  <c r="Y110" i="1"/>
  <c r="Y102" i="1"/>
  <c r="Y92" i="1"/>
  <c r="Y84" i="1"/>
  <c r="AH71" i="1"/>
  <c r="AC133" i="1"/>
  <c r="AE133" i="1" s="1"/>
  <c r="AC123" i="1"/>
  <c r="AE123" i="1" s="1"/>
  <c r="AC115" i="1"/>
  <c r="AE115" i="1" s="1"/>
  <c r="AC105" i="1"/>
  <c r="AE105" i="1" s="1"/>
  <c r="AC97" i="1"/>
  <c r="AE97" i="1" s="1"/>
  <c r="AC87" i="1"/>
  <c r="AE87" i="1" s="1"/>
  <c r="AC79" i="1"/>
  <c r="AE79" i="1" s="1"/>
  <c r="AH73" i="1"/>
  <c r="AH133" i="1"/>
  <c r="AH123" i="1"/>
  <c r="AH115" i="1"/>
  <c r="AH105" i="1"/>
  <c r="AH97" i="1"/>
  <c r="AJ97" i="1" s="1"/>
  <c r="AH87" i="1"/>
  <c r="AH78" i="1"/>
  <c r="AI123" i="1"/>
  <c r="AI111" i="1"/>
  <c r="AI97" i="1"/>
  <c r="AI85" i="1"/>
  <c r="T73" i="1"/>
  <c r="T137" i="1"/>
  <c r="X72" i="1"/>
  <c r="Z72" i="1" s="1"/>
  <c r="X76" i="1"/>
  <c r="S75" i="1"/>
  <c r="S8" i="1"/>
  <c r="S71" i="1"/>
  <c r="Y74" i="1"/>
  <c r="S138" i="1"/>
  <c r="X8" i="1"/>
  <c r="T140" i="1"/>
  <c r="T76" i="1"/>
  <c r="X142" i="1"/>
  <c r="T9" i="1"/>
  <c r="Y9" i="1"/>
  <c r="S74" i="1"/>
  <c r="X71" i="1"/>
  <c r="Y76" i="1"/>
  <c r="T142" i="1"/>
  <c r="X141" i="1"/>
  <c r="T8" i="1"/>
  <c r="Y8" i="1"/>
  <c r="S72" i="1"/>
  <c r="Y71" i="1"/>
  <c r="Y75" i="1"/>
  <c r="S137" i="1"/>
  <c r="T141" i="1"/>
  <c r="X138" i="1"/>
  <c r="Z138" i="1" s="1"/>
  <c r="Y142" i="1"/>
  <c r="T7" i="1"/>
  <c r="S10" i="1"/>
  <c r="X10" i="1"/>
  <c r="T71" i="1"/>
  <c r="T75" i="1"/>
  <c r="X75" i="1"/>
  <c r="Y73" i="1"/>
  <c r="S142" i="1"/>
  <c r="U142" i="1" s="1"/>
  <c r="X137" i="1"/>
  <c r="Y141" i="1"/>
  <c r="Y7" i="1"/>
  <c r="S9" i="1"/>
  <c r="X9" i="1"/>
  <c r="S76" i="1"/>
  <c r="T74" i="1"/>
  <c r="X74" i="1"/>
  <c r="S141" i="1"/>
  <c r="Y140" i="1"/>
  <c r="S7" i="1"/>
  <c r="Y6" i="1"/>
  <c r="T6" i="1"/>
  <c r="X7" i="1"/>
  <c r="S6" i="1"/>
  <c r="X6" i="1"/>
  <c r="S73" i="1"/>
  <c r="T72" i="1"/>
  <c r="X73" i="1"/>
  <c r="S140" i="1"/>
  <c r="T139" i="1"/>
  <c r="X140" i="1"/>
  <c r="Z140" i="1" s="1"/>
  <c r="Y139" i="1"/>
  <c r="T10" i="1"/>
  <c r="S139" i="1"/>
  <c r="T138" i="1"/>
  <c r="X139" i="1"/>
  <c r="AJ194" i="1" l="1"/>
  <c r="AJ132" i="1"/>
  <c r="Z28" i="1"/>
  <c r="Z16" i="1"/>
  <c r="Z96" i="1"/>
  <c r="Z37" i="1"/>
  <c r="Z114" i="1"/>
  <c r="AJ63" i="1"/>
  <c r="AJ26" i="1"/>
  <c r="Z97" i="1"/>
  <c r="AE142" i="1"/>
  <c r="Z161" i="1"/>
  <c r="U78" i="1"/>
  <c r="Z34" i="1"/>
  <c r="U18" i="1"/>
  <c r="Z80" i="1"/>
  <c r="U29" i="1"/>
  <c r="AJ35" i="1"/>
  <c r="U60" i="1"/>
  <c r="Z167" i="1"/>
  <c r="U165" i="1"/>
  <c r="U200" i="1"/>
  <c r="AJ157" i="1"/>
  <c r="AE196" i="1"/>
  <c r="AJ115" i="1"/>
  <c r="U126" i="1"/>
  <c r="U140" i="1"/>
  <c r="Z78" i="1"/>
  <c r="AJ106" i="1"/>
  <c r="AE173" i="1"/>
  <c r="Z199" i="1"/>
  <c r="U196" i="1"/>
  <c r="Z137" i="1"/>
  <c r="AJ79" i="1"/>
  <c r="Z81" i="1"/>
  <c r="Z147" i="1"/>
  <c r="AJ152" i="1"/>
  <c r="Z168" i="1"/>
  <c r="AJ141" i="1"/>
  <c r="AE200" i="1"/>
  <c r="AE164" i="1"/>
  <c r="AJ58" i="1"/>
  <c r="AJ121" i="1"/>
  <c r="U114" i="1"/>
  <c r="AE13" i="1"/>
  <c r="U49" i="1"/>
  <c r="AJ105" i="1"/>
  <c r="Z73" i="1"/>
  <c r="Z98" i="1"/>
  <c r="U127" i="1"/>
  <c r="AJ87" i="1"/>
  <c r="AJ73" i="1"/>
  <c r="Z55" i="1"/>
  <c r="Z91" i="1"/>
  <c r="AJ76" i="1"/>
  <c r="AJ119" i="1"/>
  <c r="AJ83" i="1"/>
  <c r="AJ61" i="1"/>
  <c r="Z50" i="1"/>
  <c r="U42" i="1"/>
  <c r="AJ15" i="1"/>
  <c r="AJ50" i="1"/>
  <c r="U193" i="1"/>
  <c r="AJ193" i="1"/>
  <c r="U144" i="1"/>
  <c r="Z152" i="1"/>
  <c r="U47" i="1"/>
  <c r="Z127" i="1"/>
  <c r="Z51" i="1"/>
  <c r="Z15" i="1"/>
  <c r="U79" i="1"/>
  <c r="U83" i="1"/>
  <c r="AJ42" i="1"/>
  <c r="AE17" i="1"/>
  <c r="AE53" i="1"/>
  <c r="AE12" i="1"/>
  <c r="AE48" i="1"/>
  <c r="AJ163" i="1"/>
  <c r="U156" i="1"/>
  <c r="AE179" i="1"/>
  <c r="AJ169" i="1"/>
  <c r="AE141" i="1"/>
  <c r="AE143" i="1"/>
  <c r="AE166" i="1"/>
  <c r="Z58" i="1"/>
  <c r="Z25" i="1"/>
  <c r="Z139" i="1"/>
  <c r="AE23" i="1"/>
  <c r="AE59" i="1"/>
  <c r="AE191" i="1"/>
  <c r="AJ164" i="1"/>
  <c r="AE163" i="1"/>
  <c r="AJ188" i="1"/>
  <c r="AE168" i="1"/>
  <c r="Z179" i="1"/>
  <c r="AE160" i="1"/>
  <c r="AJ185" i="1"/>
  <c r="AJ149" i="1"/>
  <c r="Z27" i="1"/>
  <c r="U137" i="1"/>
  <c r="AJ34" i="1"/>
  <c r="Z74" i="1"/>
  <c r="AJ123" i="1"/>
  <c r="U131" i="1"/>
  <c r="AJ43" i="1"/>
  <c r="AE24" i="1"/>
  <c r="AE60" i="1"/>
  <c r="AJ62" i="1"/>
  <c r="U169" i="1"/>
  <c r="U150" i="1"/>
  <c r="U157" i="1"/>
  <c r="Z193" i="1"/>
  <c r="AE149" i="1"/>
  <c r="U192" i="1"/>
  <c r="Z164" i="1"/>
  <c r="U179" i="1"/>
  <c r="Z170" i="1"/>
  <c r="AJ179" i="1"/>
  <c r="AE34" i="1"/>
  <c r="U134" i="1"/>
  <c r="AJ84" i="1"/>
  <c r="Z111" i="1"/>
  <c r="AE198" i="1"/>
  <c r="AE192" i="1"/>
  <c r="AE184" i="1"/>
  <c r="AJ162" i="1"/>
  <c r="AJ86" i="1"/>
  <c r="Z5" i="1"/>
  <c r="AJ133" i="1"/>
  <c r="AE35" i="1"/>
  <c r="Z49" i="1"/>
  <c r="Z106" i="1"/>
  <c r="U98" i="1"/>
  <c r="U119" i="1"/>
  <c r="AJ108" i="1"/>
  <c r="U130" i="1"/>
  <c r="AE36" i="1"/>
  <c r="Z165" i="1"/>
  <c r="AE180" i="1"/>
  <c r="AJ40" i="1"/>
  <c r="AE57" i="1"/>
  <c r="AJ120" i="1"/>
  <c r="Z10" i="1"/>
  <c r="U100" i="1"/>
  <c r="AJ116" i="1"/>
  <c r="Z116" i="1"/>
  <c r="U17" i="1"/>
  <c r="U113" i="1"/>
  <c r="Z121" i="1"/>
  <c r="AJ113" i="1"/>
  <c r="Z99" i="1"/>
  <c r="U91" i="1"/>
  <c r="Z56" i="1"/>
  <c r="U48" i="1"/>
  <c r="U198" i="1"/>
  <c r="U194" i="1"/>
  <c r="U197" i="1"/>
  <c r="Z171" i="1"/>
  <c r="AE187" i="1"/>
  <c r="AE188" i="1"/>
  <c r="AJ41" i="1"/>
  <c r="Z43" i="1"/>
  <c r="Z13" i="1"/>
  <c r="AJ77" i="1"/>
  <c r="U23" i="1"/>
  <c r="U118" i="1"/>
  <c r="U82" i="1"/>
  <c r="Z90" i="1"/>
  <c r="Z182" i="1"/>
  <c r="AE189" i="1"/>
  <c r="Z39" i="1"/>
  <c r="U89" i="1"/>
  <c r="AJ114" i="1"/>
  <c r="AE66" i="1"/>
  <c r="U36" i="1"/>
  <c r="U143" i="1"/>
  <c r="Z149" i="1"/>
  <c r="Z184" i="1"/>
  <c r="Z148" i="1"/>
  <c r="AJ189" i="1"/>
  <c r="AJ153" i="1"/>
  <c r="AE52" i="1"/>
  <c r="U97" i="1"/>
  <c r="Z131" i="1"/>
  <c r="U96" i="1"/>
  <c r="Z130" i="1"/>
  <c r="U26" i="1"/>
  <c r="AJ146" i="1"/>
  <c r="AE68" i="1"/>
  <c r="Z46" i="1"/>
  <c r="Z102" i="1"/>
  <c r="Z89" i="1"/>
  <c r="U81" i="1"/>
  <c r="Z14" i="1"/>
  <c r="AE197" i="1"/>
  <c r="U31" i="1"/>
  <c r="U19" i="1"/>
  <c r="U94" i="1"/>
  <c r="U77" i="1"/>
  <c r="Z85" i="1"/>
  <c r="U88" i="1"/>
  <c r="AJ45" i="1"/>
  <c r="Z155" i="1"/>
  <c r="Z151" i="1"/>
  <c r="U161" i="1"/>
  <c r="AJ181" i="1"/>
  <c r="U178" i="1"/>
  <c r="AE155" i="1"/>
  <c r="U148" i="1"/>
  <c r="Z156" i="1"/>
  <c r="Z122" i="1"/>
  <c r="Z105" i="1"/>
  <c r="AJ12" i="1"/>
  <c r="AJ36" i="1"/>
  <c r="AE20" i="1"/>
  <c r="AJ186" i="1"/>
  <c r="Z133" i="1"/>
  <c r="U9" i="1"/>
  <c r="Z75" i="1"/>
  <c r="U72" i="1"/>
  <c r="Z71" i="1"/>
  <c r="AJ71" i="1"/>
  <c r="Z124" i="1"/>
  <c r="U116" i="1"/>
  <c r="Z31" i="1"/>
  <c r="AE71" i="1"/>
  <c r="AJ107" i="1"/>
  <c r="AJ74" i="1"/>
  <c r="AJ7" i="1"/>
  <c r="AJ39" i="1"/>
  <c r="AJ6" i="1"/>
  <c r="U195" i="1"/>
  <c r="AJ198" i="1"/>
  <c r="Z185" i="1"/>
  <c r="AE181" i="1"/>
  <c r="AJ142" i="1"/>
  <c r="AJ170" i="1"/>
  <c r="AJ130" i="1"/>
  <c r="AJ78" i="1"/>
  <c r="AJ16" i="1"/>
  <c r="U141" i="1"/>
  <c r="U74" i="1"/>
  <c r="Z76" i="1"/>
  <c r="AJ52" i="1"/>
  <c r="AE150" i="1"/>
  <c r="U168" i="1"/>
  <c r="AE169" i="1"/>
  <c r="Z176" i="1"/>
  <c r="U185" i="1"/>
  <c r="Z153" i="1"/>
  <c r="U166" i="1"/>
  <c r="AE195" i="1"/>
  <c r="AJ192" i="1"/>
  <c r="Z180" i="1"/>
  <c r="AJ190" i="1"/>
  <c r="AJ154" i="1"/>
  <c r="U152" i="1"/>
  <c r="Z196" i="1"/>
  <c r="Z160" i="1"/>
  <c r="AJ165" i="1"/>
  <c r="AE185" i="1"/>
  <c r="AE61" i="1"/>
  <c r="AE31" i="1"/>
  <c r="AJ49" i="1"/>
  <c r="Z12" i="1"/>
  <c r="AE51" i="1"/>
  <c r="AE176" i="1"/>
  <c r="U120" i="1"/>
  <c r="AJ91" i="1"/>
  <c r="AJ85" i="1"/>
  <c r="U105" i="1"/>
  <c r="AJ82" i="1"/>
  <c r="Z11" i="1"/>
  <c r="U15" i="1"/>
  <c r="AJ38" i="1"/>
  <c r="Z144" i="1"/>
  <c r="U139" i="1"/>
  <c r="U138" i="1"/>
  <c r="Z126" i="1"/>
  <c r="AJ75" i="1"/>
  <c r="AJ124" i="1"/>
  <c r="Z141" i="1"/>
  <c r="AJ102" i="1"/>
  <c r="U73" i="1"/>
  <c r="U7" i="1"/>
  <c r="U75" i="1"/>
  <c r="AE165" i="1"/>
  <c r="U76" i="1"/>
  <c r="Z88" i="1"/>
  <c r="U80" i="1"/>
  <c r="Z9" i="1"/>
  <c r="U71" i="1"/>
  <c r="AJ134" i="1"/>
  <c r="AE42" i="1"/>
  <c r="Z20" i="1"/>
  <c r="U12" i="1"/>
  <c r="AJ33" i="1"/>
  <c r="U183" i="1"/>
  <c r="U174" i="1"/>
  <c r="AJ138" i="1"/>
  <c r="U191" i="1"/>
  <c r="Z163" i="1"/>
  <c r="U160" i="1"/>
  <c r="AJ180" i="1"/>
  <c r="Z174" i="1"/>
  <c r="AE190" i="1"/>
  <c r="AE154" i="1"/>
  <c r="AJ143" i="1"/>
  <c r="AE159" i="1"/>
  <c r="AJ184" i="1"/>
  <c r="AJ148" i="1"/>
  <c r="U146" i="1"/>
  <c r="Z190" i="1"/>
  <c r="Z154" i="1"/>
  <c r="AE170" i="1"/>
  <c r="AJ195" i="1"/>
  <c r="AJ159" i="1"/>
  <c r="U159" i="1"/>
  <c r="U103" i="1"/>
  <c r="AJ11" i="1"/>
  <c r="U102" i="1"/>
  <c r="U85" i="1"/>
  <c r="Z119" i="1"/>
  <c r="U84" i="1"/>
  <c r="Z118" i="1"/>
  <c r="U93" i="1"/>
  <c r="Z129" i="1"/>
  <c r="Z100" i="1"/>
  <c r="AE39" i="1"/>
  <c r="AJ22" i="1"/>
  <c r="AE64" i="1"/>
  <c r="Z123" i="1"/>
  <c r="AJ18" i="1"/>
  <c r="AE26" i="1"/>
  <c r="Z195" i="1"/>
  <c r="U189" i="1"/>
  <c r="AE140" i="1"/>
  <c r="AE138" i="1"/>
  <c r="AE199" i="1"/>
  <c r="Z128" i="1"/>
  <c r="AE14" i="1"/>
  <c r="Z33" i="1"/>
  <c r="AJ109" i="1"/>
  <c r="Z83" i="1"/>
  <c r="Z107" i="1"/>
  <c r="U99" i="1"/>
  <c r="AJ25" i="1"/>
  <c r="AE183" i="1"/>
  <c r="U175" i="1"/>
  <c r="AJ187" i="1"/>
  <c r="U145" i="1"/>
  <c r="U190" i="1"/>
  <c r="U153" i="1"/>
  <c r="AE177" i="1"/>
  <c r="AJ168" i="1"/>
  <c r="AE148" i="1"/>
  <c r="AJ173" i="1"/>
  <c r="AE153" i="1"/>
  <c r="AJ178" i="1"/>
  <c r="U177" i="1"/>
  <c r="AJ92" i="1"/>
  <c r="AJ37" i="1"/>
  <c r="AE37" i="1"/>
  <c r="AJ81" i="1"/>
  <c r="U86" i="1"/>
  <c r="Z104" i="1"/>
  <c r="Z113" i="1"/>
  <c r="U43" i="1"/>
  <c r="AE56" i="1"/>
  <c r="AJ47" i="1"/>
  <c r="AE43" i="1"/>
  <c r="Z53" i="1"/>
  <c r="Z200" i="1"/>
  <c r="U188" i="1"/>
  <c r="AE174" i="1"/>
  <c r="U187" i="1"/>
  <c r="AE161" i="1"/>
  <c r="U186" i="1"/>
  <c r="AE157" i="1"/>
  <c r="U171" i="1"/>
  <c r="AJ29" i="1"/>
  <c r="U129" i="1"/>
  <c r="AE44" i="1"/>
  <c r="U132" i="1"/>
  <c r="AE15" i="1"/>
  <c r="AJ55" i="1"/>
  <c r="U25" i="1"/>
  <c r="U61" i="1"/>
  <c r="Z142" i="1"/>
  <c r="U90" i="1"/>
  <c r="AJ60" i="1"/>
  <c r="AE65" i="1"/>
  <c r="U107" i="1"/>
  <c r="Z115" i="1"/>
  <c r="AJ96" i="1"/>
  <c r="U112" i="1"/>
  <c r="Z120" i="1"/>
  <c r="Z84" i="1"/>
  <c r="AJ101" i="1"/>
  <c r="AJ98" i="1"/>
  <c r="Z117" i="1"/>
  <c r="AE18" i="1"/>
  <c r="AE54" i="1"/>
  <c r="Z32" i="1"/>
  <c r="AJ57" i="1"/>
  <c r="AJ21" i="1"/>
  <c r="AJ56" i="1"/>
  <c r="AJ20" i="1"/>
  <c r="U158" i="1"/>
  <c r="U181" i="1"/>
  <c r="Z187" i="1"/>
  <c r="Z146" i="1"/>
  <c r="Z191" i="1"/>
  <c r="AE145" i="1"/>
  <c r="Z145" i="1"/>
  <c r="AE156" i="1"/>
  <c r="U184" i="1"/>
  <c r="AE167" i="1"/>
  <c r="AJ156" i="1"/>
  <c r="U154" i="1"/>
  <c r="Z198" i="1"/>
  <c r="Z162" i="1"/>
  <c r="AE178" i="1"/>
  <c r="AJ167" i="1"/>
  <c r="AE147" i="1"/>
  <c r="AJ140" i="1"/>
  <c r="AJ172" i="1"/>
  <c r="Z178" i="1"/>
  <c r="AE194" i="1"/>
  <c r="AE158" i="1"/>
  <c r="AJ183" i="1"/>
  <c r="AJ147" i="1"/>
  <c r="AJ200" i="1"/>
  <c r="Z157" i="1"/>
  <c r="U199" i="1"/>
  <c r="Z112" i="1"/>
  <c r="Z110" i="1"/>
  <c r="AJ129" i="1"/>
  <c r="Z93" i="1"/>
  <c r="AJ128" i="1"/>
  <c r="Z92" i="1"/>
  <c r="AJ127" i="1"/>
  <c r="Z101" i="1"/>
  <c r="AJ122" i="1"/>
  <c r="U104" i="1"/>
  <c r="AJ13" i="1"/>
  <c r="AE25" i="1"/>
  <c r="AE45" i="1"/>
  <c r="AE7" i="1"/>
  <c r="AE21" i="1"/>
  <c r="AJ8" i="1"/>
  <c r="AE46" i="1"/>
  <c r="AJ31" i="1"/>
  <c r="U115" i="1"/>
  <c r="AJ66" i="1"/>
  <c r="AE58" i="1"/>
  <c r="Z64" i="1"/>
  <c r="U163" i="1"/>
  <c r="U162" i="1"/>
  <c r="U149" i="1"/>
  <c r="U147" i="1"/>
  <c r="AJ137" i="1"/>
  <c r="U13" i="1"/>
  <c r="AE8" i="1"/>
  <c r="AE50" i="1"/>
  <c r="Z36" i="1"/>
  <c r="U37" i="1"/>
  <c r="AJ28" i="1"/>
  <c r="AJ67" i="1"/>
  <c r="U57" i="1"/>
  <c r="AJ9" i="1"/>
  <c r="Z22" i="1"/>
  <c r="AJ5" i="1"/>
  <c r="Z109" i="1"/>
  <c r="AJ126" i="1"/>
  <c r="AJ90" i="1"/>
  <c r="AJ131" i="1"/>
  <c r="AJ95" i="1"/>
  <c r="Z125" i="1"/>
  <c r="U117" i="1"/>
  <c r="U66" i="1"/>
  <c r="AJ51" i="1"/>
  <c r="AJ14" i="1"/>
  <c r="AJ174" i="1"/>
  <c r="AJ151" i="1"/>
  <c r="U173" i="1"/>
  <c r="Z189" i="1"/>
  <c r="Z197" i="1"/>
  <c r="Z143" i="1"/>
  <c r="AJ144" i="1"/>
  <c r="Z192" i="1"/>
  <c r="AE172" i="1"/>
  <c r="AJ197" i="1"/>
  <c r="AJ166" i="1"/>
  <c r="Z172" i="1"/>
  <c r="AE152" i="1"/>
  <c r="AJ177" i="1"/>
  <c r="Z183" i="1"/>
  <c r="Z17" i="1"/>
  <c r="AJ118" i="1"/>
  <c r="Z94" i="1"/>
  <c r="AJ117" i="1"/>
  <c r="U123" i="1"/>
  <c r="Z77" i="1"/>
  <c r="AJ112" i="1"/>
  <c r="U122" i="1"/>
  <c r="AJ111" i="1"/>
  <c r="U133" i="1"/>
  <c r="Z87" i="1"/>
  <c r="AJ110" i="1"/>
  <c r="AE40" i="1"/>
  <c r="U64" i="1"/>
  <c r="AE33" i="1"/>
  <c r="AJ54" i="1"/>
  <c r="AE67" i="1"/>
  <c r="AJ64" i="1"/>
  <c r="AE38" i="1"/>
  <c r="AJ19" i="1"/>
  <c r="AJ104" i="1"/>
  <c r="AE6" i="1"/>
  <c r="AE175" i="1"/>
  <c r="AJ182" i="1"/>
  <c r="AJ176" i="1"/>
  <c r="AJ175" i="1"/>
  <c r="AJ150" i="1"/>
  <c r="Z86" i="1"/>
  <c r="AE16" i="1"/>
  <c r="AJ23" i="1"/>
  <c r="U46" i="1"/>
  <c r="AE32" i="1"/>
  <c r="AE62" i="1"/>
  <c r="AE63" i="1"/>
  <c r="AJ24" i="1"/>
  <c r="AJ10" i="1"/>
  <c r="AE41" i="1"/>
  <c r="AE9" i="1"/>
  <c r="U11" i="1"/>
  <c r="U95" i="1"/>
  <c r="Z103" i="1"/>
  <c r="Z108" i="1"/>
  <c r="AJ125" i="1"/>
  <c r="AJ89" i="1"/>
  <c r="AJ53" i="1"/>
  <c r="AE30" i="1"/>
  <c r="AJ44" i="1"/>
  <c r="U151" i="1"/>
  <c r="Z177" i="1"/>
  <c r="U167" i="1"/>
  <c r="Z181" i="1"/>
  <c r="U172" i="1"/>
  <c r="Z186" i="1"/>
  <c r="Z150" i="1"/>
  <c r="AE139" i="1"/>
  <c r="AJ191" i="1"/>
  <c r="AJ155" i="1"/>
  <c r="AE171" i="1"/>
  <c r="AJ196" i="1"/>
  <c r="AJ160" i="1"/>
  <c r="Z166" i="1"/>
  <c r="AE182" i="1"/>
  <c r="AE146" i="1"/>
  <c r="AJ139" i="1"/>
  <c r="AJ171" i="1"/>
  <c r="AE151" i="1"/>
  <c r="Z95" i="1"/>
  <c r="U128" i="1"/>
  <c r="Z82" i="1"/>
  <c r="U111" i="1"/>
  <c r="AJ100" i="1"/>
  <c r="U110" i="1"/>
  <c r="AJ99" i="1"/>
  <c r="U121" i="1"/>
  <c r="AJ65" i="1"/>
  <c r="AE55" i="1"/>
  <c r="Z63" i="1"/>
  <c r="U16" i="1"/>
  <c r="Z24" i="1"/>
  <c r="AE19" i="1"/>
  <c r="AJ30" i="1"/>
  <c r="AJ48" i="1"/>
  <c r="AE28" i="1"/>
  <c r="Z158" i="1"/>
  <c r="U170" i="1"/>
  <c r="Z194" i="1"/>
  <c r="Z175" i="1"/>
  <c r="Z173" i="1"/>
  <c r="Z159" i="1"/>
  <c r="U92" i="1"/>
  <c r="AJ46" i="1"/>
  <c r="AE27" i="1"/>
  <c r="U14" i="1"/>
  <c r="U87" i="1"/>
  <c r="AE5" i="1"/>
  <c r="Z35" i="1"/>
  <c r="U33" i="1"/>
  <c r="U24" i="1"/>
  <c r="U51" i="1"/>
  <c r="U21" i="1"/>
  <c r="U62" i="1"/>
  <c r="Z54" i="1"/>
  <c r="Z57" i="1"/>
  <c r="U50" i="1"/>
  <c r="Z19" i="1"/>
  <c r="U53" i="1"/>
  <c r="U6" i="1"/>
  <c r="U10" i="1"/>
  <c r="U59" i="1"/>
  <c r="Z38" i="1"/>
  <c r="U30" i="1"/>
  <c r="Z48" i="1"/>
  <c r="U63" i="1"/>
  <c r="Z18" i="1"/>
  <c r="U32" i="1"/>
  <c r="U52" i="1"/>
  <c r="Z60" i="1"/>
  <c r="Z21" i="1"/>
  <c r="U27" i="1"/>
  <c r="U67" i="1"/>
  <c r="U68" i="1"/>
  <c r="Z45" i="1"/>
  <c r="U56" i="1"/>
  <c r="Z65" i="1"/>
  <c r="U5" i="1"/>
  <c r="U40" i="1"/>
  <c r="Z6" i="1"/>
  <c r="Z7" i="1"/>
  <c r="U8" i="1"/>
  <c r="Z44" i="1"/>
  <c r="Z59" i="1"/>
  <c r="Z29" i="1"/>
  <c r="U44" i="1"/>
  <c r="Z52" i="1"/>
  <c r="Z30" i="1"/>
  <c r="Z47" i="1"/>
  <c r="Z23" i="1"/>
  <c r="Z66" i="1"/>
  <c r="Z8" i="1"/>
  <c r="U35" i="1"/>
  <c r="U20" i="1"/>
  <c r="Z40" i="1"/>
  <c r="U55" i="1"/>
  <c r="U34" i="1"/>
  <c r="Z42" i="1"/>
  <c r="Z41" i="1"/>
  <c r="U22" i="1"/>
  <c r="U28" i="1"/>
  <c r="U39" i="1"/>
  <c r="U38" i="1"/>
  <c r="U45" i="1"/>
  <c r="U58" i="1"/>
</calcChain>
</file>

<file path=xl/sharedStrings.xml><?xml version="1.0" encoding="utf-8"?>
<sst xmlns="http://schemas.openxmlformats.org/spreadsheetml/2006/main" count="1959" uniqueCount="1112">
  <si>
    <t>Caminhada</t>
  </si>
  <si>
    <t>Moderada</t>
  </si>
  <si>
    <t>Vigorosa</t>
  </si>
  <si>
    <t>1 Semana</t>
  </si>
  <si>
    <t>2 Semana</t>
  </si>
  <si>
    <t>3 Semana</t>
  </si>
  <si>
    <t>95% CI</t>
  </si>
  <si>
    <t>Observado</t>
  </si>
  <si>
    <t>mod</t>
  </si>
  <si>
    <t>vig</t>
  </si>
  <si>
    <t>leve</t>
  </si>
  <si>
    <t>Leve</t>
  </si>
  <si>
    <t>4 Semana</t>
  </si>
  <si>
    <t>5 Semana</t>
  </si>
  <si>
    <t>-334,96 - 354,96</t>
  </si>
  <si>
    <t>-209,96 - 479,96</t>
  </si>
  <si>
    <t>195,04 - 884,96</t>
  </si>
  <si>
    <t>215,04 - 904,96</t>
  </si>
  <si>
    <t>545,04 - 1234,96</t>
  </si>
  <si>
    <t>-294,96 - 394,96</t>
  </si>
  <si>
    <t>1515,04 - 2204,96</t>
  </si>
  <si>
    <t>-94,96 - 594,96</t>
  </si>
  <si>
    <t>95,04 - 784,96</t>
  </si>
  <si>
    <t>-327,96 - 361,96</t>
  </si>
  <si>
    <t>75,04 - 764,96</t>
  </si>
  <si>
    <t>375,04 - 1064,96</t>
  </si>
  <si>
    <t>1565,04 - 2254,96</t>
  </si>
  <si>
    <t>-284,96 - 404,96</t>
  </si>
  <si>
    <t>-194,96 - 494,96</t>
  </si>
  <si>
    <t>2465,04 - 3154,96</t>
  </si>
  <si>
    <t>-244,96 - 444,96</t>
  </si>
  <si>
    <t>135,04 - 824,96</t>
  </si>
  <si>
    <t>25,04 - 714,96</t>
  </si>
  <si>
    <t>-69,96 - 619,96</t>
  </si>
  <si>
    <t>625,04 - 1314,96</t>
  </si>
  <si>
    <t>-54,96 - 634,96</t>
  </si>
  <si>
    <t>-169,96 - 519,96</t>
  </si>
  <si>
    <t>2235,04 - 2924,96</t>
  </si>
  <si>
    <t>-96,96 - 592,96</t>
  </si>
  <si>
    <t>65,04 - 754,96</t>
  </si>
  <si>
    <t>-24,96 - 664,96</t>
  </si>
  <si>
    <t>635,04 - 1324,96</t>
  </si>
  <si>
    <t>205,04 - 894,96</t>
  </si>
  <si>
    <t>735,04 - 1424,96</t>
  </si>
  <si>
    <t>-254,96 - 434,96</t>
  </si>
  <si>
    <t>-224,96 - 464,96</t>
  </si>
  <si>
    <t>380,04 - 1069,96</t>
  </si>
  <si>
    <t>-269,96 - 419,96</t>
  </si>
  <si>
    <t>315,04 - 1004,96</t>
  </si>
  <si>
    <t>355,04 - 1044,96</t>
  </si>
  <si>
    <t>345,04 - 1034,96</t>
  </si>
  <si>
    <t>-119,96 - 569,96</t>
  </si>
  <si>
    <t>-64,96 - 624,96</t>
  </si>
  <si>
    <t>655,04 - 1344,96</t>
  </si>
  <si>
    <t>365,04 - 1054,96</t>
  </si>
  <si>
    <t>20,04 - 709,96</t>
  </si>
  <si>
    <t>-342,96 - 346,96</t>
  </si>
  <si>
    <t>445,04 - 1134,96</t>
  </si>
  <si>
    <t>1845,04 - 2534,96</t>
  </si>
  <si>
    <t>-59,96 - 629,96</t>
  </si>
  <si>
    <t>-264,96 - 424,96</t>
  </si>
  <si>
    <t>-184,96 - 504,96</t>
  </si>
  <si>
    <t>285,04 - 974,96</t>
  </si>
  <si>
    <t>-104,96 - 584,96</t>
  </si>
  <si>
    <t>1635,04 - 2324,96</t>
  </si>
  <si>
    <t>165,04 - 854,96</t>
  </si>
  <si>
    <t>-84,96 - 604,96</t>
  </si>
  <si>
    <t>1085,04 - 1774,96</t>
  </si>
  <si>
    <t>2710,04 - 3399,96</t>
  </si>
  <si>
    <t>-6,95 - 682,96</t>
  </si>
  <si>
    <t>5,04 - 694,96</t>
  </si>
  <si>
    <t>-314,96 - 374,96</t>
  </si>
  <si>
    <t>705,04 - 1394,96</t>
  </si>
  <si>
    <t>1065,04 - 1754,96</t>
  </si>
  <si>
    <t>2705,04 - 3394,96</t>
  </si>
  <si>
    <t>-116,96 - 572,96</t>
  </si>
  <si>
    <t>185,04 - 874,96</t>
  </si>
  <si>
    <t>-319,96 - 369,96</t>
  </si>
  <si>
    <t>690,04 - 1379,96</t>
  </si>
  <si>
    <t>3135,04 - 3824,96</t>
  </si>
  <si>
    <t>-304,96 - 384,96</t>
  </si>
  <si>
    <t>-144,96 - 544,96</t>
  </si>
  <si>
    <t>-344,96 - 344,96</t>
  </si>
  <si>
    <t>2295,04 - 2984,96</t>
  </si>
  <si>
    <t>-234,96 - 454,96</t>
  </si>
  <si>
    <t>2290,04 - 2979,96</t>
  </si>
  <si>
    <t>-179,96 - 509,96</t>
  </si>
  <si>
    <t>965,04 - 1654,96</t>
  </si>
  <si>
    <t>35,04 - 724,96</t>
  </si>
  <si>
    <t>-14,96 - 674,96</t>
  </si>
  <si>
    <t>45,04 - 734,96</t>
  </si>
  <si>
    <t>-274,96 - 414,96</t>
  </si>
  <si>
    <t>-154,96 - 534,96</t>
  </si>
  <si>
    <t>-279,96 - 409,96</t>
  </si>
  <si>
    <t>255,04 - 944,96</t>
  </si>
  <si>
    <t>140,04 - 829,96</t>
  </si>
  <si>
    <t>-199,96 - 489,96</t>
  </si>
  <si>
    <t>2085,04 - 2774,96</t>
  </si>
  <si>
    <t>1500,04 - 2189,96</t>
  </si>
  <si>
    <t>-249,96 - 439,96</t>
  </si>
  <si>
    <t>-149,96 - 539,96</t>
  </si>
  <si>
    <t>-204,96 - 484,96</t>
  </si>
  <si>
    <t>-164,96 - 524,96</t>
  </si>
  <si>
    <t>475,04 - 1164,96</t>
  </si>
  <si>
    <t>405,04 - 1094,96</t>
  </si>
  <si>
    <t>1195,04 - 1884,96</t>
  </si>
  <si>
    <t>115,04 - 804,96</t>
  </si>
  <si>
    <t>1055,04 - 1744,96</t>
  </si>
  <si>
    <t>-235,96 - 453,96</t>
  </si>
  <si>
    <t>1895,04 - 2584,96</t>
  </si>
  <si>
    <t>-230,96 - 458,96</t>
  </si>
  <si>
    <t>495,04 - 1184,96</t>
  </si>
  <si>
    <t>975,04 - 1664,96</t>
  </si>
  <si>
    <t>-174,96 - 514,96</t>
  </si>
  <si>
    <t>825,04 - 1514,96</t>
  </si>
  <si>
    <t>-124,96 - 564,96</t>
  </si>
  <si>
    <t>-232,96 - 456,96</t>
  </si>
  <si>
    <t>-44,96 - 644,96</t>
  </si>
  <si>
    <t>615,04 - 1304,96</t>
  </si>
  <si>
    <t>-214,96 - 474,96</t>
  </si>
  <si>
    <t>-129,96 - 559,96</t>
  </si>
  <si>
    <t>795,04 - 1484,96</t>
  </si>
  <si>
    <t>435,04 - 1124,96</t>
  </si>
  <si>
    <t>855,04 - 1544,96</t>
  </si>
  <si>
    <t>-19,96 - 669,96</t>
  </si>
  <si>
    <t>-299,96 - 389,96</t>
  </si>
  <si>
    <t>1405,04 - 2094,96</t>
  </si>
  <si>
    <t>1080,04 - 1769,96</t>
  </si>
  <si>
    <t>-291,96 - 397,96</t>
  </si>
  <si>
    <t>1255,04 - 1944,96</t>
  </si>
  <si>
    <t>-34,96 - 654,96</t>
  </si>
  <si>
    <t>15,04 - 704,96</t>
  </si>
  <si>
    <t xml:space="preserve"> - </t>
  </si>
  <si>
    <t>1215,04 - 1904,96</t>
  </si>
  <si>
    <t>-239,96 - 449,96</t>
  </si>
  <si>
    <t>525,04 - 1214,96</t>
  </si>
  <si>
    <t>-324,96 - 364,96</t>
  </si>
  <si>
    <t>-280,96 - 408,96</t>
  </si>
  <si>
    <t>-329,96 - 359,96</t>
  </si>
  <si>
    <t>235,04 - 924,96</t>
  </si>
  <si>
    <t>2010,04 - 2699,96</t>
  </si>
  <si>
    <t>1805,04 - 2494,96</t>
  </si>
  <si>
    <t>-134,96 - 554,96</t>
  </si>
  <si>
    <t>915,04 - 1604,96</t>
  </si>
  <si>
    <t>1875,04 - 2564,96</t>
  </si>
  <si>
    <t>-74,96 - 614,96</t>
  </si>
  <si>
    <t>-109,96 - 579,96</t>
  </si>
  <si>
    <t>-339,96 - 349,96</t>
  </si>
  <si>
    <t>-159,96 - 529,96</t>
  </si>
  <si>
    <t>395,04 - 1084,96</t>
  </si>
  <si>
    <t>535,04 - 1224,96</t>
  </si>
  <si>
    <t>695,04 - 1384,96</t>
  </si>
  <si>
    <t>-352,8 - 352,8</t>
  </si>
  <si>
    <t>1117,2 - 1822,8</t>
  </si>
  <si>
    <t>1097,2 - 1802,8</t>
  </si>
  <si>
    <t>37,2 - 742,8</t>
  </si>
  <si>
    <t>-62,8 - 642,8</t>
  </si>
  <si>
    <t>-162,8 - 542,8</t>
  </si>
  <si>
    <t>1597,2 - 2302,8</t>
  </si>
  <si>
    <t>-262,8 - 442,8</t>
  </si>
  <si>
    <t>2907,2 - 3612,8</t>
  </si>
  <si>
    <t>-292,8 - 412,8</t>
  </si>
  <si>
    <t>127,2 - 832,8</t>
  </si>
  <si>
    <t>4657,2 - 5362,8</t>
  </si>
  <si>
    <t>3277,2 - 3982,8</t>
  </si>
  <si>
    <t>-142,8 - 562,8</t>
  </si>
  <si>
    <t>5107,2 - 5812,8</t>
  </si>
  <si>
    <t>-187,8 - 517,8</t>
  </si>
  <si>
    <t>-252,8 - 452,8</t>
  </si>
  <si>
    <t>-152,8 - 552,8</t>
  </si>
  <si>
    <t>67,2 - 772,8</t>
  </si>
  <si>
    <t>367,2 - 1072,8</t>
  </si>
  <si>
    <t>787,2 - 1492,8</t>
  </si>
  <si>
    <t>1867,2 - 2572,8</t>
  </si>
  <si>
    <t>-342,8 - 362,8</t>
  </si>
  <si>
    <t>227,2 - 932,8</t>
  </si>
  <si>
    <t>637,2 - 1342,8</t>
  </si>
  <si>
    <t>157,2 - 862,8</t>
  </si>
  <si>
    <t>62,2 - 767,8</t>
  </si>
  <si>
    <t>657,2 - 1362,8</t>
  </si>
  <si>
    <t>107,2 - 812,8</t>
  </si>
  <si>
    <t>-347,8 - 357,8</t>
  </si>
  <si>
    <t>287,2 - 992,8</t>
  </si>
  <si>
    <t>1927,2 - 2632,8</t>
  </si>
  <si>
    <t>597,2 - 1302,8</t>
  </si>
  <si>
    <t>-312,8 - 392,8</t>
  </si>
  <si>
    <t>-132,8 - 572,8</t>
  </si>
  <si>
    <t>-267,8 - 437,8</t>
  </si>
  <si>
    <t>-87,8 - 617,8</t>
  </si>
  <si>
    <t>327,2 - 1032,8</t>
  </si>
  <si>
    <t>-149,8 - 555,8</t>
  </si>
  <si>
    <t>-222,8 - 482,8</t>
  </si>
  <si>
    <t>2587,2 - 3292,8</t>
  </si>
  <si>
    <t>-202,8 - 502,8</t>
  </si>
  <si>
    <t>1392,2 - 2097,8</t>
  </si>
  <si>
    <t>-192,8 - 512,8</t>
  </si>
  <si>
    <t>-172,8 - 532,8</t>
  </si>
  <si>
    <t>87,2 - 792,8</t>
  </si>
  <si>
    <t>-82,8 - 622,8</t>
  </si>
  <si>
    <t>487,2 - 1192,8</t>
  </si>
  <si>
    <t>457,2 - 1162,8</t>
  </si>
  <si>
    <t>97,2 - 802,8</t>
  </si>
  <si>
    <t>147,2 - 852,8</t>
  </si>
  <si>
    <t>-72,8 - 632,8</t>
  </si>
  <si>
    <t>3382,2 - 4087,8</t>
  </si>
  <si>
    <t>307,2 - 1012,8</t>
  </si>
  <si>
    <t>1247,2 - 1952,8</t>
  </si>
  <si>
    <t>-127,8 - 577,8</t>
  </si>
  <si>
    <t>777,2 - 1482,8</t>
  </si>
  <si>
    <t>-257,8 - 447,8</t>
  </si>
  <si>
    <t>2557,2 - 3262,8</t>
  </si>
  <si>
    <t>667,2 - 1372,8</t>
  </si>
  <si>
    <t>997,2 - 1702,8</t>
  </si>
  <si>
    <t>1167,2 - 1872,8</t>
  </si>
  <si>
    <t>5017,2 - 5722,8</t>
  </si>
  <si>
    <t>-272,8 - 432,8</t>
  </si>
  <si>
    <t>-232,8 - 472,8</t>
  </si>
  <si>
    <t>547,2 - 1252,8</t>
  </si>
  <si>
    <t>217,2 - 922,8</t>
  </si>
  <si>
    <t>1037,2 - 1742,8</t>
  </si>
  <si>
    <t>-52,8 - 652,8</t>
  </si>
  <si>
    <t>187,2 - 892,8</t>
  </si>
  <si>
    <t>-182,8 - 522,8</t>
  </si>
  <si>
    <t>-282,8 - 422,8</t>
  </si>
  <si>
    <t>17,2 - 722,8</t>
  </si>
  <si>
    <t>-22,8 - 682,8</t>
  </si>
  <si>
    <t>1897,2 - 2602,8</t>
  </si>
  <si>
    <t>437,2 - 1142,8</t>
  </si>
  <si>
    <t>-102,8 - 602,8</t>
  </si>
  <si>
    <t>247,2 - 952,8</t>
  </si>
  <si>
    <t>-302,8 - 402,8</t>
  </si>
  <si>
    <t>517,2 - 1222,8</t>
  </si>
  <si>
    <t>277,2 - 982,8</t>
  </si>
  <si>
    <t>337,2 - 1042,8</t>
  </si>
  <si>
    <t>137,2 - 842,8</t>
  </si>
  <si>
    <t>727,2 - 1432,8</t>
  </si>
  <si>
    <t>862,2 - 1567,8</t>
  </si>
  <si>
    <t>57,2 - 762,8</t>
  </si>
  <si>
    <t>267,2 - 972,8</t>
  </si>
  <si>
    <t>827,2 - 1532,8</t>
  </si>
  <si>
    <t>-242,8 - 462,8</t>
  </si>
  <si>
    <t>842,2 - 1547,8</t>
  </si>
  <si>
    <t>1267,2 - 1972,8</t>
  </si>
  <si>
    <t>-112,8 - 592,8</t>
  </si>
  <si>
    <t>5527,2 - 6232,8</t>
  </si>
  <si>
    <t>-277,8 - 427,8</t>
  </si>
  <si>
    <t>-227,8 - 477,8</t>
  </si>
  <si>
    <t>2727,2 - 3432,8</t>
  </si>
  <si>
    <t>22,2 - 727,8</t>
  </si>
  <si>
    <t>-212,8 - 492,8</t>
  </si>
  <si>
    <t>-307,8 - 397,8</t>
  </si>
  <si>
    <t>-67,8 - 637,8</t>
  </si>
  <si>
    <t>2377,2 - 3082,8</t>
  </si>
  <si>
    <t>397,2 - 1102,8</t>
  </si>
  <si>
    <t>2047,2 - 2752,8</t>
  </si>
  <si>
    <t>-317,8 - 387,8</t>
  </si>
  <si>
    <t>447,2 - 1152,8</t>
  </si>
  <si>
    <t>3547,2 - 4252,8</t>
  </si>
  <si>
    <t>607,2 - 1312,8</t>
  </si>
  <si>
    <t>-92,8 - 612,8</t>
  </si>
  <si>
    <t>567,2 - 1272,8</t>
  </si>
  <si>
    <t>-197,8 - 507,8</t>
  </si>
  <si>
    <t>947,2 - 1652,8</t>
  </si>
  <si>
    <t>647,2 - 1352,8</t>
  </si>
  <si>
    <t>1987,2 - 2692,8</t>
  </si>
  <si>
    <t>-322,8 - 382,8</t>
  </si>
  <si>
    <t>-332,8 - 372,8</t>
  </si>
  <si>
    <t>6667,2 - 7372,8</t>
  </si>
  <si>
    <t>197,2 - 902,8</t>
  </si>
  <si>
    <t>47,2 - 752,8</t>
  </si>
  <si>
    <t>77,2 - 782,8</t>
  </si>
  <si>
    <t>2317,2 - 3022,8</t>
  </si>
  <si>
    <t>-157,8 - 547,8</t>
  </si>
  <si>
    <t>427,2 - 1132,8</t>
  </si>
  <si>
    <t>-32,8 - 672,8</t>
  </si>
  <si>
    <t>222,2 - 927,8</t>
  </si>
  <si>
    <t>-128,8 - 576,8</t>
  </si>
  <si>
    <t>27,2 - 732,8</t>
  </si>
  <si>
    <t>1697,2 - 2402,8</t>
  </si>
  <si>
    <t>1027,2 - 1732,8</t>
  </si>
  <si>
    <t>2947,2 - 3652,8</t>
  </si>
  <si>
    <t>-177,8 - 527,8</t>
  </si>
  <si>
    <t>1347,2 - 2052,8</t>
  </si>
  <si>
    <t>-12,8 - 692,8</t>
  </si>
  <si>
    <t>-42,8 - 662,8</t>
  </si>
  <si>
    <t>132,2 - 837,8</t>
  </si>
  <si>
    <t>937,2 - 1642,8</t>
  </si>
  <si>
    <t>502,2 - 1207,8</t>
  </si>
  <si>
    <t>-247,8 - 457,8</t>
  </si>
  <si>
    <t>467,2 - 1172,8</t>
  </si>
  <si>
    <t>-167,8 - 537,8</t>
  </si>
  <si>
    <t>-297,8 - 407,8</t>
  </si>
  <si>
    <t>677,2 - 1382,8</t>
  </si>
  <si>
    <t>532,2 - 1237,8</t>
  </si>
  <si>
    <t>-327,8 - 377,8</t>
  </si>
  <si>
    <t>382,2 - 1087,8</t>
  </si>
  <si>
    <t>-164,64 - 164,64</t>
  </si>
  <si>
    <t>-104,64 - 224,64</t>
  </si>
  <si>
    <t>35,36 - 364,64</t>
  </si>
  <si>
    <t>195,36 - 524,64</t>
  </si>
  <si>
    <t>-44,64 - 284,64</t>
  </si>
  <si>
    <t>465,36 - 794,64</t>
  </si>
  <si>
    <t>-129,64 - 199,64</t>
  </si>
  <si>
    <t>-24,64 - 304,64</t>
  </si>
  <si>
    <t>315,36 - 644,64</t>
  </si>
  <si>
    <t>2655,36 - 2984,64</t>
  </si>
  <si>
    <t>-119,64 - 209,64</t>
  </si>
  <si>
    <t>85,36 - 414,64</t>
  </si>
  <si>
    <t>75,36 - 404,64</t>
  </si>
  <si>
    <t>675,36 - 1004,64</t>
  </si>
  <si>
    <t>-134,64 - 194,64</t>
  </si>
  <si>
    <t>-74,64 - 254,64</t>
  </si>
  <si>
    <t>1110,36 - 1439,64</t>
  </si>
  <si>
    <t>495,36 - 824,64</t>
  </si>
  <si>
    <t>-14,64 - 314,64</t>
  </si>
  <si>
    <t>-124,64 - 204,64</t>
  </si>
  <si>
    <t>735,36 - 1064,64</t>
  </si>
  <si>
    <t>55,36 - 384,64</t>
  </si>
  <si>
    <t>105,36 - 434,64</t>
  </si>
  <si>
    <t>3465,36 - 3794,64</t>
  </si>
  <si>
    <t>255,36 - 584,64</t>
  </si>
  <si>
    <t>-64,64 - 264,64</t>
  </si>
  <si>
    <t>115,36 - 444,64</t>
  </si>
  <si>
    <t>95,36 - 424,64</t>
  </si>
  <si>
    <t>-144,64 - 184,64</t>
  </si>
  <si>
    <t>110,36 - 439,64</t>
  </si>
  <si>
    <t>435,36 - 764,64</t>
  </si>
  <si>
    <t>-114,64 - 214,64</t>
  </si>
  <si>
    <t>-54,64 - 274,64</t>
  </si>
  <si>
    <t>1095,36 - 1424,64</t>
  </si>
  <si>
    <t>-84,64 - 244,64</t>
  </si>
  <si>
    <t>-39,64 - 289,64</t>
  </si>
  <si>
    <t>225,36 - 554,64</t>
  </si>
  <si>
    <t>-34,64 - 294,64</t>
  </si>
  <si>
    <t>1920,36 - 2249,64</t>
  </si>
  <si>
    <t>15,36 - 344,64</t>
  </si>
  <si>
    <t>60,36 - 389,64</t>
  </si>
  <si>
    <t>-149,64 - 179,64</t>
  </si>
  <si>
    <t>-154,64 - 174,64</t>
  </si>
  <si>
    <t>375,36 - 704,64</t>
  </si>
  <si>
    <t>275,36 - 604,64</t>
  </si>
  <si>
    <t>135,36 - 464,64</t>
  </si>
  <si>
    <t>-29,64 - 299,64</t>
  </si>
  <si>
    <t>45,36 - 374,64</t>
  </si>
  <si>
    <t>325,36 - 654,64</t>
  </si>
  <si>
    <t>555,36 - 884,64</t>
  </si>
  <si>
    <t>-139,64 - 189,64</t>
  </si>
  <si>
    <t>-59,64 - 269,64</t>
  </si>
  <si>
    <t>2235,36 - 2564,64</t>
  </si>
  <si>
    <t>335,36 - 664,64</t>
  </si>
  <si>
    <t>65,36 - 394,64</t>
  </si>
  <si>
    <t>535,36 - 864,64</t>
  </si>
  <si>
    <t>-131,64 - 197,64</t>
  </si>
  <si>
    <t>180,36 - 509,64</t>
  </si>
  <si>
    <t>405,36 - 734,64</t>
  </si>
  <si>
    <t>915,36 - 1244,64</t>
  </si>
  <si>
    <t>285,36 - 614,64</t>
  </si>
  <si>
    <t>1335,36 - 1664,64</t>
  </si>
  <si>
    <t>295,36 - 624,64</t>
  </si>
  <si>
    <t>605,36 - 934,64</t>
  </si>
  <si>
    <t>585,36 - 914,64</t>
  </si>
  <si>
    <t>-159,64 - 169,64</t>
  </si>
  <si>
    <t>7,1 - 712,8</t>
  </si>
  <si>
    <t>-2,8 - 702,8</t>
  </si>
  <si>
    <t>0,36 - 329,64</t>
  </si>
  <si>
    <t>-352,80 - 352,80</t>
  </si>
  <si>
    <t>5,36 - 334,64</t>
  </si>
  <si>
    <t>-4,95 - 684,96</t>
  </si>
  <si>
    <t>7,19 - 712,8</t>
  </si>
  <si>
    <t>-7,80 - 697,8</t>
  </si>
  <si>
    <t>-4,63 - 324,64</t>
  </si>
  <si>
    <t>1466,6 - 3289,4</t>
  </si>
  <si>
    <t>2170,6 - 3993,4</t>
  </si>
  <si>
    <t>1996,6 - 3819,4</t>
  </si>
  <si>
    <t>2185,6 - 4008,4</t>
  </si>
  <si>
    <t>2162,6 - 3985,4</t>
  </si>
  <si>
    <t>740,6 - 2563,4</t>
  </si>
  <si>
    <t>985,6 - 2808,4</t>
  </si>
  <si>
    <t>3178,6 - 5001,4</t>
  </si>
  <si>
    <t>-73,4 - 1749,4</t>
  </si>
  <si>
    <t>1630,6 - 3453,4</t>
  </si>
  <si>
    <t>2585,6 - 4408,4</t>
  </si>
  <si>
    <t>1750,6 - 3573,4</t>
  </si>
  <si>
    <t>1976,6 - 3799,4</t>
  </si>
  <si>
    <t>379,6 - 2202,4</t>
  </si>
  <si>
    <t>2420,6 - 4243,4</t>
  </si>
  <si>
    <t>719,6 - 2542,4</t>
  </si>
  <si>
    <t>3406,6 - 5229,4</t>
  </si>
  <si>
    <t>1604,6 - 3427,4</t>
  </si>
  <si>
    <t>1511,6 - 3334,4</t>
  </si>
  <si>
    <t>3785,6 - 5608,4</t>
  </si>
  <si>
    <t>3215,6 - 5038,4</t>
  </si>
  <si>
    <t>2382,6 - 4205,4</t>
  </si>
  <si>
    <t>3035,6 - 4858,4</t>
  </si>
  <si>
    <t>1903,6 - 3726,4</t>
  </si>
  <si>
    <t>1980,6 - 3803,4</t>
  </si>
  <si>
    <t>2073,6 - 3896,4</t>
  </si>
  <si>
    <t>2229,6 - 4052,4</t>
  </si>
  <si>
    <t>2093,6 - 3916,4</t>
  </si>
  <si>
    <t>1031,6 - 2854,4</t>
  </si>
  <si>
    <t>2139,6 - 3962,4</t>
  </si>
  <si>
    <t>-51,4 - 1771,4</t>
  </si>
  <si>
    <t>872,6 - 2695,4</t>
  </si>
  <si>
    <t>1958,6 - 3781,4</t>
  </si>
  <si>
    <t>2021,6 - 3844,4</t>
  </si>
  <si>
    <t>1640,6 - 3463,4</t>
  </si>
  <si>
    <t>946,6 - 2769,4</t>
  </si>
  <si>
    <t>2169,6 - 3992,4</t>
  </si>
  <si>
    <t>2158,6 - 3981,4</t>
  </si>
  <si>
    <t>201,6 - 2024,4</t>
  </si>
  <si>
    <t>611,6 - 2434,4</t>
  </si>
  <si>
    <t>2257,6 - 4080,4</t>
  </si>
  <si>
    <t>1870,6 - 3693,4</t>
  </si>
  <si>
    <t>1050,6 - 2873,4</t>
  </si>
  <si>
    <t>2513,6 - 4336,4</t>
  </si>
  <si>
    <t>2037,6 - 3860,4</t>
  </si>
  <si>
    <t>1668,6 - 3491,4</t>
  </si>
  <si>
    <t>2699,6 - 4522,4</t>
  </si>
  <si>
    <t>3720,6 - 5543,4</t>
  </si>
  <si>
    <t>2498,6 - 4321,4</t>
  </si>
  <si>
    <t>1091,6 - 2914,4</t>
  </si>
  <si>
    <t>3869,6 - 5692,4</t>
  </si>
  <si>
    <t>1210,6 - 3033,4</t>
  </si>
  <si>
    <t>196,6 - 2019,4</t>
  </si>
  <si>
    <t>515,6 - 2338,4</t>
  </si>
  <si>
    <t>1733,6 - 3556,4</t>
  </si>
  <si>
    <t>2549,6 - 4372,4</t>
  </si>
  <si>
    <t>3560,6 - 5383,4</t>
  </si>
  <si>
    <t>2383,6 - 4206,4</t>
  </si>
  <si>
    <t>1230,6 - 3053,4</t>
  </si>
  <si>
    <t>2604,6 - 4427,4</t>
  </si>
  <si>
    <t>2118,6 - 3941,4</t>
  </si>
  <si>
    <t>2255,6 - 4078,4</t>
  </si>
  <si>
    <t>2976,6 - 4799,4</t>
  </si>
  <si>
    <t>2246,6 - 4069,4</t>
  </si>
  <si>
    <t>1838,6 - 3661,4</t>
  </si>
  <si>
    <t>2427,6 - 4250,4</t>
  </si>
  <si>
    <t>2616,6 - 4439,4</t>
  </si>
  <si>
    <t>2784,6 - 4607,4</t>
  </si>
  <si>
    <t>1237,6 - 3060,4</t>
  </si>
  <si>
    <t>528,6 - 2351,4</t>
  </si>
  <si>
    <t>3524,6 - 5347,4</t>
  </si>
  <si>
    <t>367,6 - 2190,4</t>
  </si>
  <si>
    <t>1515,6 - 3338,4</t>
  </si>
  <si>
    <t>1949,6 - 3772,4</t>
  </si>
  <si>
    <t>967,6 - 2790,4</t>
  </si>
  <si>
    <t>923,6 - 2746,4</t>
  </si>
  <si>
    <t>258,6 - 2081,4</t>
  </si>
  <si>
    <t>2378,6 - 4201,4</t>
  </si>
  <si>
    <t>483,6 - 2306,4</t>
  </si>
  <si>
    <t>2740,6 - 4563,4</t>
  </si>
  <si>
    <t>642,6 - 2465,4</t>
  </si>
  <si>
    <t>2573,6 - 4396,4</t>
  </si>
  <si>
    <t>3131,6 - 4954,4</t>
  </si>
  <si>
    <t>3105,6 - 4928,4</t>
  </si>
  <si>
    <t>2220,6 - 4043,4</t>
  </si>
  <si>
    <t>1460,6 - 3283,4</t>
  </si>
  <si>
    <t>1729,6 - 3552,4</t>
  </si>
  <si>
    <t>2047,6 - 3870,4</t>
  </si>
  <si>
    <t>1901,6 - 3724,4</t>
  </si>
  <si>
    <t>2334,6 - 4157,4</t>
  </si>
  <si>
    <t>1824,6 - 3647,4</t>
  </si>
  <si>
    <t>1664,6 - 3487,4</t>
  </si>
  <si>
    <t>1707,6 - 3530,4</t>
  </si>
  <si>
    <t>2289,6 - 4112,4</t>
  </si>
  <si>
    <t>225,6 - 2048,4</t>
  </si>
  <si>
    <t>1608,6 - 3431,4</t>
  </si>
  <si>
    <t>1204,6 - 3027,4</t>
  </si>
  <si>
    <t>1653,6 - 3476,4</t>
  </si>
  <si>
    <t>2325,6 - 4148,4</t>
  </si>
  <si>
    <t>585,6 - 2408,4</t>
  </si>
  <si>
    <t>1436,6 - 3259,4</t>
  </si>
  <si>
    <t>2504,6 - 4327,4</t>
  </si>
  <si>
    <t>2532,6 - 4355,4</t>
  </si>
  <si>
    <t>435,6 - 2258,4</t>
  </si>
  <si>
    <t>2358,6 - 4181,4</t>
  </si>
  <si>
    <t>2940,6 - 4763,4</t>
  </si>
  <si>
    <t>2414,6 - 4237,4</t>
  </si>
  <si>
    <t>2782,6 - 4605,4</t>
  </si>
  <si>
    <t>1876,6 - 3699,4</t>
  </si>
  <si>
    <t>2449,6 - 4272,4</t>
  </si>
  <si>
    <t>2455,6 - 4278,4</t>
  </si>
  <si>
    <t>3042,6 - 4865,4</t>
  </si>
  <si>
    <t>3657,6 - 5480,4</t>
  </si>
  <si>
    <t>2174,6 - 3997,4</t>
  </si>
  <si>
    <t>-161,4 - 1661,4</t>
  </si>
  <si>
    <t>841,6 - 2664,4</t>
  </si>
  <si>
    <t>2019,6 - 3842,4</t>
  </si>
  <si>
    <t>1849,6 - 3672,4</t>
  </si>
  <si>
    <t>3594,6 - 5417,4</t>
  </si>
  <si>
    <t>2217,6 - 4040,4</t>
  </si>
  <si>
    <t>1170,6 - 2993,4</t>
  </si>
  <si>
    <t>1945,6 - 3768,4</t>
  </si>
  <si>
    <t>2134,6 - 3957,4</t>
  </si>
  <si>
    <t>1706,6 - 3529,4</t>
  </si>
  <si>
    <t>2572,6 - 4395,4</t>
  </si>
  <si>
    <t>2744,6 - 4567,4</t>
  </si>
  <si>
    <t>2636,6 - 4459,4</t>
  </si>
  <si>
    <t>2648,6 - 4471,4</t>
  </si>
  <si>
    <t>3207,6 - 5030,4</t>
  </si>
  <si>
    <t>3344,6 - 5167,4</t>
  </si>
  <si>
    <t>1168,6 - 2991,4</t>
  </si>
  <si>
    <t>-99,4 - 1723,4</t>
  </si>
  <si>
    <t>2846,6 - 4669,4</t>
  </si>
  <si>
    <t>8,60000000000002 - 1831,4</t>
  </si>
  <si>
    <t>1752,6 - 3575,4</t>
  </si>
  <si>
    <t>2199,6 - 4022,4</t>
  </si>
  <si>
    <t>1342,6 - 3165,4</t>
  </si>
  <si>
    <t>623,6 - 2446,4</t>
  </si>
  <si>
    <t>1346,6 - 3169,4</t>
  </si>
  <si>
    <t>2196,6 - 4019,4</t>
  </si>
  <si>
    <t>701,6 - 2524,4</t>
  </si>
  <si>
    <t>3404,6 - 5227,4</t>
  </si>
  <si>
    <t>1096,6 - 2919,4</t>
  </si>
  <si>
    <t>2117,6 - 3940,4</t>
  </si>
  <si>
    <t>3428,6 - 5251,4</t>
  </si>
  <si>
    <t>3159,6 - 4982,4</t>
  </si>
  <si>
    <t>2321,6 - 4144,4</t>
  </si>
  <si>
    <t>2712,6 - 4535,4</t>
  </si>
  <si>
    <t>1137,6 - 2960,4</t>
  </si>
  <si>
    <t>2357,6 - 4180,4</t>
  </si>
  <si>
    <t>1812,6 - 3635,4</t>
  </si>
  <si>
    <t>2058,6 - 3881,4</t>
  </si>
  <si>
    <t>2135,6 - 3958,4</t>
  </si>
  <si>
    <t>1636,6 - 3459,4</t>
  </si>
  <si>
    <t>1300,6 - 3123,4</t>
  </si>
  <si>
    <t>1889,6 - 3712,4</t>
  </si>
  <si>
    <t>514,6 - 2337,4</t>
  </si>
  <si>
    <t>1231,6 - 3054,4</t>
  </si>
  <si>
    <t>1193,6 - 3016,4</t>
  </si>
  <si>
    <t>1896,6 - 3719,4</t>
  </si>
  <si>
    <t>2467,6 - 4290,4</t>
  </si>
  <si>
    <t>919,6 - 2742,4</t>
  </si>
  <si>
    <t>1435,6 - 3258,4</t>
  </si>
  <si>
    <t>2683,6 - 4506,4</t>
  </si>
  <si>
    <t>2218,6 - 4041,4</t>
  </si>
  <si>
    <t>1294,6 - 3117,4</t>
  </si>
  <si>
    <t>1322,6 - 3145,4</t>
  </si>
  <si>
    <t>2002,6 - 3825,4</t>
  </si>
  <si>
    <t>1146,6 - 2969,4</t>
  </si>
  <si>
    <t>2057,6 - 3880,4</t>
  </si>
  <si>
    <t>2629,6 - 4452,4</t>
  </si>
  <si>
    <t>2799,6 - 4622,4</t>
  </si>
  <si>
    <t>1544,6 - 3367,4</t>
  </si>
  <si>
    <t>2946,6 - 4769,4</t>
  </si>
  <si>
    <t>2003,6 - 3826,4</t>
  </si>
  <si>
    <t>2205,6 - 4028,4</t>
  </si>
  <si>
    <t>2850,6 - 4673,4</t>
  </si>
  <si>
    <t>1022,6 - 2845,4</t>
  </si>
  <si>
    <t>-226,4 - 1596,4</t>
  </si>
  <si>
    <t>-200,4 - 1622,4</t>
  </si>
  <si>
    <t>2511,6 - 4334,4</t>
  </si>
  <si>
    <t>2294,6 - 4117,4</t>
  </si>
  <si>
    <t>3487,6 - 5310,4</t>
  </si>
  <si>
    <t>1558,6 - 3381,4</t>
  </si>
  <si>
    <t>2792,6 - 4615,4</t>
  </si>
  <si>
    <t>2194,6 - 4017,4</t>
  </si>
  <si>
    <t>995,6 - 2818,4</t>
  </si>
  <si>
    <t>1879,6 - 3702,4</t>
  </si>
  <si>
    <t>2103,6 - 3926,4</t>
  </si>
  <si>
    <t>2458,6 - 4281,4</t>
  </si>
  <si>
    <t>2779,6 - 4602,4</t>
  </si>
  <si>
    <t>3478,6 - 5301,4</t>
  </si>
  <si>
    <t>579,6 - 2402,4</t>
  </si>
  <si>
    <t>778,6 - 2601,4</t>
  </si>
  <si>
    <t>2669,6 - 4492,4</t>
  </si>
  <si>
    <t>-128,4 - 1694,4</t>
  </si>
  <si>
    <t>1753,6 - 3576,4</t>
  </si>
  <si>
    <t>2141,6 - 3964,4</t>
  </si>
  <si>
    <t>1061,6 - 2884,4</t>
  </si>
  <si>
    <t>245,6 - 2068,4</t>
  </si>
  <si>
    <t>1101,6 - 2924,4</t>
  </si>
  <si>
    <t>2285,6 - 4108,4</t>
  </si>
  <si>
    <t>50,6 - 1873,4</t>
  </si>
  <si>
    <t>2632,6 - 4455,4</t>
  </si>
  <si>
    <t>1351,6 - 3174,4</t>
  </si>
  <si>
    <t>1595,6 - 3418,4</t>
  </si>
  <si>
    <t>3116,6 - 4939,4</t>
  </si>
  <si>
    <t>1570,6 - 3393,4</t>
  </si>
  <si>
    <t>2817,6 - 4640,4</t>
  </si>
  <si>
    <t>1745,6 - 3568,4</t>
  </si>
  <si>
    <t>1560,6 - 3383,4</t>
  </si>
  <si>
    <t>2460,6 - 4283,4</t>
  </si>
  <si>
    <t>2625,6 - 4448,4</t>
  </si>
  <si>
    <t>1610,6 - 3433,4</t>
  </si>
  <si>
    <t>1542,6 - 3365,4</t>
  </si>
  <si>
    <t>2497,6 - 4320,4</t>
  </si>
  <si>
    <t>2006,6 - 3829,4</t>
  </si>
  <si>
    <t>383,6 - 2206,4</t>
  </si>
  <si>
    <t>1432,6 - 3255,4</t>
  </si>
  <si>
    <t>3946,6 - 5769,4</t>
  </si>
  <si>
    <t>2028,6 - 3851,4</t>
  </si>
  <si>
    <t>1997,6 - 3820,4</t>
  </si>
  <si>
    <t>706,6 - 2529,4</t>
  </si>
  <si>
    <t>1986,6 - 3809,4</t>
  </si>
  <si>
    <t>2412,6 - 4235,4</t>
  </si>
  <si>
    <t>2090,6 - 3913,4</t>
  </si>
  <si>
    <t>-106,4 - 1716,4</t>
  </si>
  <si>
    <t>2051,6 - 3874,4</t>
  </si>
  <si>
    <t>1760,6 - 3583,4</t>
  </si>
  <si>
    <t>1649,6 - 3472,4</t>
  </si>
  <si>
    <t>2913,6 - 4736,4</t>
  </si>
  <si>
    <t>3432,6 - 5255,4</t>
  </si>
  <si>
    <t>2589,6 - 4412,4</t>
  </si>
  <si>
    <t>3987,6 - 5810,4</t>
  </si>
  <si>
    <t>2046,6 - 3869,4</t>
  </si>
  <si>
    <t>1982,6 - 3805,4</t>
  </si>
  <si>
    <t>3064,6 - 4887,4</t>
  </si>
  <si>
    <t>1151,6 - 2974,4</t>
  </si>
  <si>
    <t>-177,4 - 1645,4</t>
  </si>
  <si>
    <t>-297,4 - 1525,4</t>
  </si>
  <si>
    <t>2193,6 - 4016,4</t>
  </si>
  <si>
    <t>2733,6 - 4556,4</t>
  </si>
  <si>
    <t>3519,6 - 5342,4</t>
  </si>
  <si>
    <t>2238,6 - 4061,4</t>
  </si>
  <si>
    <t>681,6 - 2504,4</t>
  </si>
  <si>
    <t>2470,6 - 4293,4</t>
  </si>
  <si>
    <t>2248,6 - 4071,4</t>
  </si>
  <si>
    <t>1913,6 - 3736,4</t>
  </si>
  <si>
    <t>1621,6 - 3444,4</t>
  </si>
  <si>
    <t>2362,6 - 4185,4</t>
  </si>
  <si>
    <t>2929,6 - 4752,4</t>
  </si>
  <si>
    <t>3083,6 - 4906,4</t>
  </si>
  <si>
    <t>1434,6 - 3257,4</t>
  </si>
  <si>
    <t>831,6 - 2654,4</t>
  </si>
  <si>
    <t>-181,4 - 1641,4</t>
  </si>
  <si>
    <t>3036,6 - 4859,4</t>
  </si>
  <si>
    <t>132,6 - 1955,4</t>
  </si>
  <si>
    <t>2079,6 - 3902,4</t>
  </si>
  <si>
    <t>1051,6 - 2874,4</t>
  </si>
  <si>
    <t>1464,6 - 3287,4</t>
  </si>
  <si>
    <t>914,6 - 2737,4</t>
  </si>
  <si>
    <t>855,6 - 2678,4</t>
  </si>
  <si>
    <t>2225,6 - 4048,4</t>
  </si>
  <si>
    <t>653,6 - 2476,4</t>
  </si>
  <si>
    <t>3041,6 - 4864,4</t>
  </si>
  <si>
    <t>1056,6 - 2879,4</t>
  </si>
  <si>
    <t>1981,6 - 3804,4</t>
  </si>
  <si>
    <t>3377,6 - 5200,4</t>
  </si>
  <si>
    <t>2411,6 - 4234,4</t>
  </si>
  <si>
    <t>1386,6 - 3209,4</t>
  </si>
  <si>
    <t>2488,6 - 4311,4</t>
  </si>
  <si>
    <t>1374,6 - 3197,4</t>
  </si>
  <si>
    <t>1700,6 - 3523,4</t>
  </si>
  <si>
    <t>1104,6 - 2927,4</t>
  </si>
  <si>
    <t>2107,6 - 3930,4</t>
  </si>
  <si>
    <t>1575,6 - 3398,4</t>
  </si>
  <si>
    <t>2167,6 - 3990,4</t>
  </si>
  <si>
    <t>1357,6 - 3180,4</t>
  </si>
  <si>
    <t>626,6 - 2449,4</t>
  </si>
  <si>
    <t>1349,6 - 3172,4</t>
  </si>
  <si>
    <t>2266,6 - 4089,4</t>
  </si>
  <si>
    <t>1994,6 - 3817,4</t>
  </si>
  <si>
    <t>2094,6 - 3917,4</t>
  </si>
  <si>
    <t>700,6 - 2523,4</t>
  </si>
  <si>
    <t>2215,6 - 4038,4</t>
  </si>
  <si>
    <t>2907,6 - 4730,4</t>
  </si>
  <si>
    <t>970,6 - 2793,4</t>
  </si>
  <si>
    <t>254,6 - 2077,4</t>
  </si>
  <si>
    <t>2062,6 - 3885,4</t>
  </si>
  <si>
    <t>1938,6 - 3761,4</t>
  </si>
  <si>
    <t>1018,6 - 2841,4</t>
  </si>
  <si>
    <t>2069,6 - 3892,4</t>
  </si>
  <si>
    <t>2908,6 - 4731,4</t>
  </si>
  <si>
    <t>2939,6 - 4762,4</t>
  </si>
  <si>
    <t>2319,6 - 4142,4</t>
  </si>
  <si>
    <t>3158,6 - 4981,4</t>
  </si>
  <si>
    <t>1309,6 - 3132,4</t>
  </si>
  <si>
    <t>2943,6 - 4766,4</t>
  </si>
  <si>
    <t>135,6 - 1958,4</t>
  </si>
  <si>
    <t>-422,4 - 1400,4</t>
  </si>
  <si>
    <t>711,6 - 2534,4</t>
  </si>
  <si>
    <t>3024,6 - 4847,4</t>
  </si>
  <si>
    <t>1642,6 - 3465,4</t>
  </si>
  <si>
    <t>3495,6 - 5318,4</t>
  </si>
  <si>
    <t>2641,6 - 4464,4</t>
  </si>
  <si>
    <t>15,6 - 1838,4</t>
  </si>
  <si>
    <t>2706,6 - 4529,4</t>
  </si>
  <si>
    <t>2033,6 - 3856,4</t>
  </si>
  <si>
    <t>630,6 - 2453,4</t>
  </si>
  <si>
    <t>2077,6 - 3900,4</t>
  </si>
  <si>
    <t>4,92000000000002 - 291,08</t>
  </si>
  <si>
    <t>159,92 - 446,08</t>
  </si>
  <si>
    <t>444,92 - 731,08</t>
  </si>
  <si>
    <t>169,92 - 456,08</t>
  </si>
  <si>
    <t>325,92 - 612,08</t>
  </si>
  <si>
    <t>-48,08 - 238,08</t>
  </si>
  <si>
    <t>-84,08 - 202,08</t>
  </si>
  <si>
    <t>232,92 - 519,08</t>
  </si>
  <si>
    <t>-19,08 - 267,08</t>
  </si>
  <si>
    <t>355,92 - 642,08</t>
  </si>
  <si>
    <t>61,92 - 348,08</t>
  </si>
  <si>
    <t>74,92 - 361,08</t>
  </si>
  <si>
    <t>221,92 - 508,08</t>
  </si>
  <si>
    <t>-108,08 - 178,08</t>
  </si>
  <si>
    <t>123,92 - 410,08</t>
  </si>
  <si>
    <t>126,92 - 413,08</t>
  </si>
  <si>
    <t>75,92 - 362,08</t>
  </si>
  <si>
    <t>129,92 - 416,08</t>
  </si>
  <si>
    <t>202,92 - 489,08</t>
  </si>
  <si>
    <t>45,92 - 332,08</t>
  </si>
  <si>
    <t>70,92 - 357,08</t>
  </si>
  <si>
    <t>469,92 - 756,08</t>
  </si>
  <si>
    <t>102,92 - 389,08</t>
  </si>
  <si>
    <t>107,92 - 394,08</t>
  </si>
  <si>
    <t>78,92 - 365,08</t>
  </si>
  <si>
    <t>246,92 - 533,08</t>
  </si>
  <si>
    <t>35,92 - 322,08</t>
  </si>
  <si>
    <t>235,92 - 522,08</t>
  </si>
  <si>
    <t>-9,07999999999998 - 277,08</t>
  </si>
  <si>
    <t>-65,08 - 221,08</t>
  </si>
  <si>
    <t>-68,08 - 218,08</t>
  </si>
  <si>
    <t>141,92 - 428,08</t>
  </si>
  <si>
    <t>224,92 - 511,08</t>
  </si>
  <si>
    <t>307,92 - 594,08</t>
  </si>
  <si>
    <t>124,92 - 411,08</t>
  </si>
  <si>
    <t>195,92 - 482,08</t>
  </si>
  <si>
    <t>152,92 - 439,08</t>
  </si>
  <si>
    <t>-56,08 - 230,08</t>
  </si>
  <si>
    <t>108,92 - 395,08</t>
  </si>
  <si>
    <t>255,92 - 542,08</t>
  </si>
  <si>
    <t>298,92 - 585,08</t>
  </si>
  <si>
    <t>-76,08 - 210,08</t>
  </si>
  <si>
    <t>270,92 - 557,08</t>
  </si>
  <si>
    <t>339,92 - 626,08</t>
  </si>
  <si>
    <t>136,92 - 423,08</t>
  </si>
  <si>
    <t>155,92 - 442,08</t>
  </si>
  <si>
    <t>409,92 - 696,08</t>
  </si>
  <si>
    <t>0,920000000000016 - 287,08</t>
  </si>
  <si>
    <t>-102,08 - 184,08</t>
  </si>
  <si>
    <t>198,92 - 485,08</t>
  </si>
  <si>
    <t>-6,07999999999998 - 280,08</t>
  </si>
  <si>
    <t>-25,08 - 261,08</t>
  </si>
  <si>
    <t>99,92 - 386,08</t>
  </si>
  <si>
    <t>-39,08 - 247,08</t>
  </si>
  <si>
    <t>250,92 - 537,08</t>
  </si>
  <si>
    <t>100,92 - 387,08</t>
  </si>
  <si>
    <t>218,92 - 505,08</t>
  </si>
  <si>
    <t>302,92 - 589,08</t>
  </si>
  <si>
    <t>223,92 - 510,08</t>
  </si>
  <si>
    <t>362,92 - 649,08</t>
  </si>
  <si>
    <t>345,92 - 632,08</t>
  </si>
  <si>
    <t>80,92 - 367,08</t>
  </si>
  <si>
    <t>440,92 - 727,08</t>
  </si>
  <si>
    <t>264,92 - 551,08</t>
  </si>
  <si>
    <t>254,92 - 541,08</t>
  </si>
  <si>
    <t>-119,08 - 167,08</t>
  </si>
  <si>
    <t>231,92 - 518,08</t>
  </si>
  <si>
    <t>10,92 - 297,08</t>
  </si>
  <si>
    <t>319,92 - 606,08</t>
  </si>
  <si>
    <t>-23,08 - 263,08</t>
  </si>
  <si>
    <t>165,92 - 452,08</t>
  </si>
  <si>
    <t>-107,08 - 179,08</t>
  </si>
  <si>
    <t>93,92 - 380,08</t>
  </si>
  <si>
    <t>114,92 - 401,08</t>
  </si>
  <si>
    <t>96,92 - 383,08</t>
  </si>
  <si>
    <t>54,92 - 341,08</t>
  </si>
  <si>
    <t>170,92 - 457,08</t>
  </si>
  <si>
    <t>149,92 - 436,08</t>
  </si>
  <si>
    <t>32,92 - 319,08</t>
  </si>
  <si>
    <t>142,92 - 429,08</t>
  </si>
  <si>
    <t>115,92 - 402,08</t>
  </si>
  <si>
    <t>213,92 - 500,08</t>
  </si>
  <si>
    <t>188,92 - 475,08</t>
  </si>
  <si>
    <t>64,92 - 351,08</t>
  </si>
  <si>
    <t>180,92 - 467,08</t>
  </si>
  <si>
    <t>47,92 - 334,08</t>
  </si>
  <si>
    <t>-50,08 - 236,08</t>
  </si>
  <si>
    <t>117,92 - 404,08</t>
  </si>
  <si>
    <t>79,92 - 366,08</t>
  </si>
  <si>
    <t>385,92 - 672,08</t>
  </si>
  <si>
    <t>94,92 - 381,08</t>
  </si>
  <si>
    <t>82,92 - 369,08</t>
  </si>
  <si>
    <t>253,92 - 540,08</t>
  </si>
  <si>
    <t>-21,08 - 265,08</t>
  </si>
  <si>
    <t>310,92 - 597,08</t>
  </si>
  <si>
    <t>377,92 - 664,08</t>
  </si>
  <si>
    <t>-29,08 - 257,08</t>
  </si>
  <si>
    <t>248,92 - 535,08</t>
  </si>
  <si>
    <t>53,92 - 340,08</t>
  </si>
  <si>
    <t>186,92 - 473,08</t>
  </si>
  <si>
    <t>212,92 - 499,08</t>
  </si>
  <si>
    <t>73,92 - 360,08</t>
  </si>
  <si>
    <t>5,92000000000002 - 292,08</t>
  </si>
  <si>
    <t>-54,08 - 232,08</t>
  </si>
  <si>
    <t>-11,08 - 275,08</t>
  </si>
  <si>
    <t>-78,08 - 208,08</t>
  </si>
  <si>
    <t>220,92 - 507,08</t>
  </si>
  <si>
    <t>436,92 - 723,08</t>
  </si>
  <si>
    <t>166,92 - 453,08</t>
  </si>
  <si>
    <t>182,92 - 469,08</t>
  </si>
  <si>
    <t>322,92 - 609,08</t>
  </si>
  <si>
    <t>382,92 - 669,08</t>
  </si>
  <si>
    <t>402,92 - 689,08</t>
  </si>
  <si>
    <t>556,92 - 843,08</t>
  </si>
  <si>
    <t>352,92 - 639,08</t>
  </si>
  <si>
    <t>26,92 - 313,08</t>
  </si>
  <si>
    <t>-135,08 - 151,08</t>
  </si>
  <si>
    <t>-82,08 - 204,08</t>
  </si>
  <si>
    <t>284,92 - 571,08</t>
  </si>
  <si>
    <t>116,92 - 403,08</t>
  </si>
  <si>
    <t>404,92 - 691,08</t>
  </si>
  <si>
    <t>104,92 - 391,08</t>
  </si>
  <si>
    <t>-4,07999999999998 - 282,08</t>
  </si>
  <si>
    <t>140,92 - 427,08</t>
  </si>
  <si>
    <t>68,92 - 355,08</t>
  </si>
  <si>
    <t>191,92 - 478,08</t>
  </si>
  <si>
    <t>92,92 - 379,08</t>
  </si>
  <si>
    <t>241,92 - 528,08</t>
  </si>
  <si>
    <t>210,92 - 497,08</t>
  </si>
  <si>
    <t>187,92 - 474,08</t>
  </si>
  <si>
    <t>464,92 - 751,08</t>
  </si>
  <si>
    <t>-42,08 - 244,08</t>
  </si>
  <si>
    <t>200,92 - 487,08</t>
  </si>
  <si>
    <t>192,92 - 479,08</t>
  </si>
  <si>
    <t>134,92 - 421,08</t>
  </si>
  <si>
    <t>-18,08 - 268,08</t>
  </si>
  <si>
    <t>-0,0799999999999841 - 286,08</t>
  </si>
  <si>
    <t>21,92 - 308,08</t>
  </si>
  <si>
    <t>171,92 - 458,08</t>
  </si>
  <si>
    <t>113,92 - 400,08</t>
  </si>
  <si>
    <t>297,92 - 584,08</t>
  </si>
  <si>
    <t>162,92 - 449,08</t>
  </si>
  <si>
    <t>219,92 - 506,08</t>
  </si>
  <si>
    <t>-46,08 - 240,08</t>
  </si>
  <si>
    <t>137,92 - 424,08</t>
  </si>
  <si>
    <t>320,92 - 607,08</t>
  </si>
  <si>
    <t>164,92 - 451,08</t>
  </si>
  <si>
    <t>87,92 - 374,08</t>
  </si>
  <si>
    <t>280,92 - 567,08</t>
  </si>
  <si>
    <t>52,92 - 339,08</t>
  </si>
  <si>
    <t>-67,08 - 219,08</t>
  </si>
  <si>
    <t>-126,08 - 160,08</t>
  </si>
  <si>
    <t>-52,08 - 234,08</t>
  </si>
  <si>
    <t>65,92 - 352,08</t>
  </si>
  <si>
    <t>-32,08 - 254,08</t>
  </si>
  <si>
    <t>373,92 - 660,08</t>
  </si>
  <si>
    <t>172,92 - 459,08</t>
  </si>
  <si>
    <t>189,92 - 476,08</t>
  </si>
  <si>
    <t>193,92 - 480,08</t>
  </si>
  <si>
    <t>139,92 - 426,08</t>
  </si>
  <si>
    <t>272,92 - 559,08</t>
  </si>
  <si>
    <t>148,92 - 435,08</t>
  </si>
  <si>
    <t>291,92 - 438</t>
  </si>
  <si>
    <t>487,92 - 634</t>
  </si>
  <si>
    <t>185,92 - 332</t>
  </si>
  <si>
    <t>302,92 - 449</t>
  </si>
  <si>
    <t>16,92 - 163</t>
  </si>
  <si>
    <t>-142,08 - 4</t>
  </si>
  <si>
    <t>176,92 - 323</t>
  </si>
  <si>
    <t>-95,08 - 51</t>
  </si>
  <si>
    <t>318,92 - 465</t>
  </si>
  <si>
    <t>5,92000000000002 - 152</t>
  </si>
  <si>
    <t>87,92 - 234</t>
  </si>
  <si>
    <t>120,92 - 267</t>
  </si>
  <si>
    <t>-4,07999999999998 - 142</t>
  </si>
  <si>
    <t>102,92 - 249</t>
  </si>
  <si>
    <t>-6,07999999999998 - 140</t>
  </si>
  <si>
    <t>97,92 - 244</t>
  </si>
  <si>
    <t>156,92 - 303</t>
  </si>
  <si>
    <t>23,92 - 170</t>
  </si>
  <si>
    <t>79,92 - 226</t>
  </si>
  <si>
    <t>-25,08 - 121</t>
  </si>
  <si>
    <t>418,92 - 565</t>
  </si>
  <si>
    <t>14,92 - 161</t>
  </si>
  <si>
    <t>99,92 - 246</t>
  </si>
  <si>
    <t>75,92 - 222</t>
  </si>
  <si>
    <t>131,92 - 278</t>
  </si>
  <si>
    <t>133,92 - 280</t>
  </si>
  <si>
    <t>150,92 - 297</t>
  </si>
  <si>
    <t>320,92 - 467</t>
  </si>
  <si>
    <t>2,92000000000002 - 149</t>
  </si>
  <si>
    <t>-0,0799999999999841 - 146</t>
  </si>
  <si>
    <t>-13,08 - 133</t>
  </si>
  <si>
    <t>251,92 - 398</t>
  </si>
  <si>
    <t>78,92 - 225</t>
  </si>
  <si>
    <t>154,92 - 301</t>
  </si>
  <si>
    <t>104,92 - 251</t>
  </si>
  <si>
    <t>82,92 - 229</t>
  </si>
  <si>
    <t>167,92 - 314</t>
  </si>
  <si>
    <t>158,92 - 305</t>
  </si>
  <si>
    <t>9,92000000000002 - 156</t>
  </si>
  <si>
    <t>214,92 - 361</t>
  </si>
  <si>
    <t>113,92 - 260</t>
  </si>
  <si>
    <t>-47,08 - 99</t>
  </si>
  <si>
    <t>243,92 - 390</t>
  </si>
  <si>
    <t>250,92 - 397</t>
  </si>
  <si>
    <t>72,92 - 219</t>
  </si>
  <si>
    <t>-36,08 - 110</t>
  </si>
  <si>
    <t>146,92 - 293</t>
  </si>
  <si>
    <t>-60,08 - 86</t>
  </si>
  <si>
    <t>-75,08 - 71</t>
  </si>
  <si>
    <t>-30,08 - 116</t>
  </si>
  <si>
    <t>17,92 - 164</t>
  </si>
  <si>
    <t>338,92 - 485</t>
  </si>
  <si>
    <t>238,92 - 385</t>
  </si>
  <si>
    <t>222,92 - 369</t>
  </si>
  <si>
    <t>157,92 - 304</t>
  </si>
  <si>
    <t>348,92 - 495</t>
  </si>
  <si>
    <t>278,92 - 425</t>
  </si>
  <si>
    <t>83,92 - 370,08</t>
  </si>
  <si>
    <t>324,92 - 611,08</t>
  </si>
  <si>
    <t>545,92 - 832,08</t>
  </si>
  <si>
    <t>3,92000000000002 - 290,08</t>
  </si>
  <si>
    <t>-143,08 - 143,08</t>
  </si>
  <si>
    <t>211,92 - 498,08</t>
  </si>
  <si>
    <t>-61,08 - 225,08</t>
  </si>
  <si>
    <t>285,92 - 572,08</t>
  </si>
  <si>
    <t>-51,08 - 235,08</t>
  </si>
  <si>
    <t>-10,08 - 276,08</t>
  </si>
  <si>
    <t>177,92 - 464,08</t>
  </si>
  <si>
    <t>90,92 - 377,08</t>
  </si>
  <si>
    <t>27,92 - 314,08</t>
  </si>
  <si>
    <t>121,92 - 408,08</t>
  </si>
  <si>
    <t>214,92 - 501,08</t>
  </si>
  <si>
    <t>262,92 - 549,08</t>
  </si>
  <si>
    <t>174,92 - 461,08</t>
  </si>
  <si>
    <t>-88,08 - 198,08</t>
  </si>
  <si>
    <t>227,92 - 514,08</t>
  </si>
  <si>
    <t>18,92 - 305,08</t>
  </si>
  <si>
    <t>125,92 - 412,08</t>
  </si>
  <si>
    <t>91,92 - 378,08</t>
  </si>
  <si>
    <t>146,92 - 433,08</t>
  </si>
  <si>
    <t>-60,08 - 226,08</t>
  </si>
  <si>
    <t>-12,08 - 274,08</t>
  </si>
  <si>
    <t>120,92 - 407,08</t>
  </si>
  <si>
    <t>145,92 - 432,08</t>
  </si>
  <si>
    <t>-3,07999999999998 - 283,08</t>
  </si>
  <si>
    <t>236,92 - 523,08</t>
  </si>
  <si>
    <t>-26,08 - 260,08</t>
  </si>
  <si>
    <t>247,92 - 534,08</t>
  </si>
  <si>
    <t>110,92 - 397,08</t>
  </si>
  <si>
    <t>278,92 - 565,08</t>
  </si>
  <si>
    <t>-98,08 - 188,08</t>
  </si>
  <si>
    <t>-127,08 - 159,08</t>
  </si>
  <si>
    <t>143,92 - 430,08</t>
  </si>
  <si>
    <t>-125,08 - 161,08</t>
  </si>
  <si>
    <t>317,92 - 604,08</t>
  </si>
  <si>
    <t>-45,08 - 241,08</t>
  </si>
  <si>
    <t>173,92 - 460,08</t>
  </si>
  <si>
    <t>48,92 - 335,08</t>
  </si>
  <si>
    <t>229,92 - 516,08</t>
  </si>
  <si>
    <t>-77,24 - 95,24</t>
  </si>
  <si>
    <t>300,76 - 473,24</t>
  </si>
  <si>
    <t>47,76 - 220,24</t>
  </si>
  <si>
    <t>198,76 - 371,24</t>
  </si>
  <si>
    <t>235,76 - 408,24</t>
  </si>
  <si>
    <t>-37,24 - 135,24</t>
  </si>
  <si>
    <t>-68,24 - 104,24</t>
  </si>
  <si>
    <t>62,76 - 235,24</t>
  </si>
  <si>
    <t>-52,24 - 120,24</t>
  </si>
  <si>
    <t>37,76 - 210,24</t>
  </si>
  <si>
    <t>-32,24 - 140,24</t>
  </si>
  <si>
    <t>31,76 - 204,24</t>
  </si>
  <si>
    <t>-50,24 - 122,24</t>
  </si>
  <si>
    <t>10,76 - 183,24</t>
  </si>
  <si>
    <t>-26,24 - 146,24</t>
  </si>
  <si>
    <t>51,76 - 224,24</t>
  </si>
  <si>
    <t>-46,24 - 126,24</t>
  </si>
  <si>
    <t>4,76000000000001 - 177,24</t>
  </si>
  <si>
    <t>26,76 - 199,24</t>
  </si>
  <si>
    <t>-64,24 - 108,24</t>
  </si>
  <si>
    <t>21,76 - 194,24</t>
  </si>
  <si>
    <t>157,76 - 330,24</t>
  </si>
  <si>
    <t>152,76 - 325,24</t>
  </si>
  <si>
    <t>-45,24 - 127,24</t>
  </si>
  <si>
    <t>12,76 - 185,24</t>
  </si>
  <si>
    <t>149,76 - 322,24</t>
  </si>
  <si>
    <t>39,76 - 212,24</t>
  </si>
  <si>
    <t>-6,23999999999999 - 166,24</t>
  </si>
  <si>
    <t>-56,24 - 116,24</t>
  </si>
  <si>
    <t>-82,24 - 90,24</t>
  </si>
  <si>
    <t>-80,24 - 92,24</t>
  </si>
  <si>
    <t>15,76 - 188,24</t>
  </si>
  <si>
    <t>19,76 - 192,24</t>
  </si>
  <si>
    <t>-66,24 - 106,24</t>
  </si>
  <si>
    <t>-58,24 - 114,24</t>
  </si>
  <si>
    <t>-69,24 - 103,24</t>
  </si>
  <si>
    <t>-55,24 - 117,24</t>
  </si>
  <si>
    <t>119,76 - 292,24</t>
  </si>
  <si>
    <t>-72,24 - 100,24</t>
  </si>
  <si>
    <t>-49,24 - 123,24</t>
  </si>
  <si>
    <t>27,76 - 200,24</t>
  </si>
  <si>
    <t>340,76 - 513,24</t>
  </si>
  <si>
    <t>46,76 - 219,24</t>
  </si>
  <si>
    <t>5,76000000000001 - 178,24</t>
  </si>
  <si>
    <t>-59,24 - 113,24</t>
  </si>
  <si>
    <t>109,76 - 282,24</t>
  </si>
  <si>
    <t>147,76 - 320,24</t>
  </si>
  <si>
    <t>-83,24 - 89,24</t>
  </si>
  <si>
    <t>-84,24 - 88,24</t>
  </si>
  <si>
    <t>-81,24 - 91,24</t>
  </si>
  <si>
    <t>-35,24 - 137,24</t>
  </si>
  <si>
    <t>-78,24 - 94,24</t>
  </si>
  <si>
    <t>158,76 - 331,24</t>
  </si>
  <si>
    <t>88,76 - 261,24</t>
  </si>
  <si>
    <t>287,76 - 460,24</t>
  </si>
  <si>
    <t>-21,24 - 151,24</t>
  </si>
  <si>
    <t>98,76 - 271,24</t>
  </si>
  <si>
    <t>22,76 - 195,24</t>
  </si>
  <si>
    <t>222,76 - 395,24</t>
  </si>
  <si>
    <t>96,76 - 269,24</t>
  </si>
  <si>
    <t>107,76 - 280,24</t>
  </si>
  <si>
    <t>178,76 - 351,24</t>
  </si>
  <si>
    <t>-20,24 - 152,24</t>
  </si>
  <si>
    <t>-71,24 - 101,24</t>
  </si>
  <si>
    <t>49,76 - 222,24</t>
  </si>
  <si>
    <t>-30,24 - 142,24</t>
  </si>
  <si>
    <t>34,76 - 207,24</t>
  </si>
  <si>
    <t>-86,24 - 86,24</t>
  </si>
  <si>
    <t>2,76000000000001 - 175,24</t>
  </si>
  <si>
    <t>-3,23999999999999 - 169,24</t>
  </si>
  <si>
    <t>-28,24 - 144,24</t>
  </si>
  <si>
    <t>-25,24 - 147,24</t>
  </si>
  <si>
    <t>-42,24 - 130,24</t>
  </si>
  <si>
    <t>-9,23999999999999 - 163,24</t>
  </si>
  <si>
    <t>291,76 - 464,24</t>
  </si>
  <si>
    <t>-36,24 - 136,24</t>
  </si>
  <si>
    <t>97,76 - 270,24</t>
  </si>
  <si>
    <t>92,76 - 265,24</t>
  </si>
  <si>
    <t>-39,24 - 133,24</t>
  </si>
  <si>
    <t>-29,24 - 143,24</t>
  </si>
  <si>
    <t>185,76 - 358,24</t>
  </si>
  <si>
    <t>-17,24 - 155,24</t>
  </si>
  <si>
    <t>258,76 - 431,24</t>
  </si>
  <si>
    <t>-41,24 - 131,24</t>
  </si>
  <si>
    <t>-16,24 - 156,24</t>
  </si>
  <si>
    <t>-47,24 - 125,24</t>
  </si>
  <si>
    <t>117,76 - 290,24</t>
  </si>
  <si>
    <t>70,76 - 243,24</t>
  </si>
  <si>
    <t>-65,24 - 107,24</t>
  </si>
  <si>
    <t>-54,24 - 118,24</t>
  </si>
  <si>
    <t>238,76 - 411,24</t>
  </si>
  <si>
    <t>-62,24 - 110,24</t>
  </si>
  <si>
    <t>3,76000000000001 - 176,24</t>
  </si>
  <si>
    <t>71,76 - 244,24</t>
  </si>
  <si>
    <t>175,76 - 348,24</t>
  </si>
  <si>
    <t>496,76 - 669,24</t>
  </si>
  <si>
    <t>94,76 - 267,24</t>
  </si>
  <si>
    <t>30,76 - 203,24</t>
  </si>
  <si>
    <t>257,76 - 430,24</t>
  </si>
  <si>
    <t>8,76000000000001 - 181,24</t>
  </si>
  <si>
    <t>-14,24 - 158,24</t>
  </si>
  <si>
    <t>-31,24 - 141,24</t>
  </si>
  <si>
    <t>-61,24 - 111,24</t>
  </si>
  <si>
    <t>44,76 - 217,24</t>
  </si>
  <si>
    <t>38,76 - 211,24</t>
  </si>
  <si>
    <t>-63,24 - 109,24</t>
  </si>
  <si>
    <t>134,76 - 307,24</t>
  </si>
  <si>
    <t>77,76 - 250,24</t>
  </si>
  <si>
    <t>126,76 - 299,24</t>
  </si>
  <si>
    <t>66,76 - 239,24</t>
  </si>
  <si>
    <t>14,76 - 187,24</t>
  </si>
  <si>
    <t>-48,24 - 124,24</t>
  </si>
  <si>
    <t>29,76 - 202,24</t>
  </si>
  <si>
    <t>-70,24 - 102,24</t>
  </si>
  <si>
    <t>-43,24 - 129,24</t>
  </si>
  <si>
    <t>128,76 - 301,24</t>
  </si>
  <si>
    <t>-51,24 - 121,24</t>
  </si>
  <si>
    <t>-40,24 - 132,24</t>
  </si>
  <si>
    <t>159,76 - 332,24</t>
  </si>
  <si>
    <t>-75,24 - 97,24</t>
  </si>
  <si>
    <t>-44,24 - 128,24</t>
  </si>
  <si>
    <t>-79,24 - 93,24</t>
  </si>
  <si>
    <t>-22,24 - 150,24</t>
  </si>
  <si>
    <t>170,76 - 343,24</t>
  </si>
  <si>
    <t>205,76 - 378,24</t>
  </si>
  <si>
    <t>1,76000000000001 - 174,24</t>
  </si>
  <si>
    <t>186,76 - 359,24</t>
  </si>
  <si>
    <t>401,76 - 574,24</t>
  </si>
  <si>
    <t>199,76 - 372,24</t>
  </si>
  <si>
    <t>11,76 - 184,24</t>
  </si>
  <si>
    <t>-85,24 - 87,24</t>
  </si>
  <si>
    <t>64,76 - 237,24</t>
  </si>
  <si>
    <t>-33,24 - 139,24</t>
  </si>
  <si>
    <t>-13,24 - 159,24</t>
  </si>
  <si>
    <t>-8,23999999999999 - 164,24</t>
  </si>
  <si>
    <t>208,76 - 381,24</t>
  </si>
  <si>
    <t>110,76 - 283,24</t>
  </si>
  <si>
    <t>-10,24 - 162,24</t>
  </si>
  <si>
    <t>99,76 - 272,24</t>
  </si>
  <si>
    <t>-4,23999999999999 - 168,24</t>
  </si>
  <si>
    <t>74,76 - 247,24</t>
  </si>
  <si>
    <t>194,76 - 367,24</t>
  </si>
  <si>
    <t>111,76 - 284,24</t>
  </si>
  <si>
    <t>-76,24 - 96,24</t>
  </si>
  <si>
    <t>-38,24 - 134,24</t>
  </si>
  <si>
    <t>41,76 - 214,24</t>
  </si>
  <si>
    <t>-18,24 - 154,24</t>
  </si>
  <si>
    <t>220,76 - 393,24</t>
  </si>
  <si>
    <t>-53,24 - 119,24</t>
  </si>
  <si>
    <t>35,76 - 208,24</t>
  </si>
  <si>
    <t>18,76 - 191,24</t>
  </si>
  <si>
    <t>61,76 - 234,24</t>
  </si>
  <si>
    <t>42,76 - 215,24</t>
  </si>
  <si>
    <t>456,76 - 629,24</t>
  </si>
  <si>
    <t>101,76 - 274,24</t>
  </si>
  <si>
    <t>242,76 - 415,24</t>
  </si>
  <si>
    <t>151,76 - 324,24</t>
  </si>
  <si>
    <t>-57,24 - 115,24</t>
  </si>
  <si>
    <t>-5,23999999999999 - 167,24</t>
  </si>
  <si>
    <t>85,76 - 258,24</t>
  </si>
  <si>
    <t>-2,23999999999999 - 170,24</t>
  </si>
  <si>
    <t>138,76 - 311,24</t>
  </si>
  <si>
    <t>141,76 - 314,24</t>
  </si>
  <si>
    <t>60,76 - 233,24</t>
  </si>
  <si>
    <t>24,76 - 197,24</t>
  </si>
  <si>
    <t>167,76 - 340,24</t>
  </si>
  <si>
    <t>139,76 - 312,24</t>
  </si>
  <si>
    <t>196,76 - 369,24</t>
  </si>
  <si>
    <t>7,76000000000001 - 180,24</t>
  </si>
  <si>
    <t>32,76 - 205,24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</si>
</sst>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2" fontId="1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E0DE-6FA5-4012-B320-6A0570E6C5E4}">
  <dimension ref="A2:AK206"/>
  <sheetViews>
    <sheetView tabSelected="1" topLeftCell="W134" workbookViewId="0">
      <selection activeCell="AK137" sqref="AK137"/>
    </sheetView>
  </sheetViews>
  <sheetFormatPr defaultRowHeight="15" x14ac:dyDescent="0.25"/>
  <cols>
    <col min="1" max="2" width="11.28515625" bestFit="1" customWidth="1"/>
    <col min="3" max="3" width="24.85546875" style="16" customWidth="1"/>
    <col min="4" max="4" width="11.28515625" bestFit="1" customWidth="1"/>
    <col min="5" max="5" width="14.5703125" style="16" customWidth="1"/>
    <col min="6" max="6" width="11.28515625" bestFit="1" customWidth="1"/>
    <col min="7" max="7" width="17" style="18" customWidth="1"/>
    <col min="8" max="8" width="11.28515625" bestFit="1" customWidth="1"/>
    <col min="9" max="9" width="14.5703125" style="16" customWidth="1"/>
    <col min="10" max="10" width="11.28515625" bestFit="1" customWidth="1"/>
    <col min="11" max="11" width="9.140625" style="16"/>
    <col min="13" max="14" width="11.28515625" bestFit="1" customWidth="1"/>
    <col min="15" max="15" width="8.42578125" bestFit="1" customWidth="1"/>
    <col min="16" max="16" width="8.42578125" customWidth="1"/>
    <col min="17" max="17" width="25.140625" bestFit="1" customWidth="1"/>
    <col min="18" max="18" width="11.28515625" bestFit="1" customWidth="1"/>
    <col min="19" max="19" width="8.42578125" bestFit="1" customWidth="1"/>
    <col min="21" max="21" width="13.85546875" bestFit="1" customWidth="1"/>
    <col min="22" max="22" width="25.140625" bestFit="1" customWidth="1"/>
    <col min="23" max="23" width="11.28515625" bestFit="1" customWidth="1"/>
    <col min="24" max="24" width="8.42578125" bestFit="1" customWidth="1"/>
    <col min="26" max="26" width="13.85546875" bestFit="1" customWidth="1"/>
    <col min="27" max="27" width="13.85546875" customWidth="1"/>
    <col min="28" max="28" width="11.28515625" bestFit="1" customWidth="1"/>
    <col min="29" max="29" width="8.42578125" bestFit="1" customWidth="1"/>
    <col min="31" max="32" width="13.85546875" bestFit="1" customWidth="1"/>
    <col min="33" max="33" width="11.28515625" bestFit="1" customWidth="1"/>
    <col min="34" max="34" width="8.42578125" bestFit="1" customWidth="1"/>
    <col min="36" max="36" width="13.85546875" bestFit="1" customWidth="1"/>
  </cols>
  <sheetData>
    <row r="2" spans="1:37" x14ac:dyDescent="0.25">
      <c r="A2" s="2"/>
      <c r="B2" s="19" t="s">
        <v>3</v>
      </c>
      <c r="C2" s="19"/>
      <c r="D2" s="19" t="s">
        <v>4</v>
      </c>
      <c r="E2" s="19"/>
      <c r="F2" s="20" t="s">
        <v>5</v>
      </c>
      <c r="G2" s="20"/>
      <c r="H2" s="20" t="s">
        <v>12</v>
      </c>
      <c r="I2" s="20"/>
      <c r="J2" s="20" t="s">
        <v>13</v>
      </c>
      <c r="K2" s="20"/>
      <c r="M2" s="2"/>
      <c r="N2" s="19" t="s">
        <v>3</v>
      </c>
      <c r="O2" s="19"/>
      <c r="P2" s="3"/>
      <c r="Q2" s="3"/>
      <c r="R2" s="19" t="s">
        <v>4</v>
      </c>
      <c r="S2" s="19"/>
      <c r="T2" s="3"/>
      <c r="U2" s="3"/>
      <c r="V2" s="3"/>
      <c r="W2" s="19" t="s">
        <v>5</v>
      </c>
      <c r="X2" s="19"/>
      <c r="Y2" s="3"/>
      <c r="AB2" s="19" t="s">
        <v>12</v>
      </c>
      <c r="AC2" s="19"/>
      <c r="AD2" s="3"/>
      <c r="AE2" s="5"/>
      <c r="AG2" s="19" t="s">
        <v>13</v>
      </c>
      <c r="AH2" s="19"/>
      <c r="AI2" s="3"/>
    </row>
    <row r="3" spans="1:37" x14ac:dyDescent="0.25">
      <c r="A3" s="1"/>
      <c r="B3" s="4" t="s">
        <v>7</v>
      </c>
      <c r="C3" s="14" t="s">
        <v>6</v>
      </c>
      <c r="D3" s="4" t="s">
        <v>7</v>
      </c>
      <c r="E3" s="14" t="s">
        <v>6</v>
      </c>
      <c r="F3" s="4" t="s">
        <v>7</v>
      </c>
      <c r="G3" s="14" t="s">
        <v>6</v>
      </c>
      <c r="H3" s="4" t="s">
        <v>7</v>
      </c>
      <c r="I3" s="14" t="s">
        <v>6</v>
      </c>
      <c r="J3" s="4" t="s">
        <v>7</v>
      </c>
      <c r="K3" s="14" t="s">
        <v>6</v>
      </c>
      <c r="M3" s="1"/>
      <c r="N3" s="4" t="s">
        <v>7</v>
      </c>
      <c r="O3" s="4" t="s">
        <v>6</v>
      </c>
      <c r="P3" s="21"/>
      <c r="Q3" s="5"/>
      <c r="R3" s="4" t="s">
        <v>7</v>
      </c>
      <c r="S3" s="4" t="s">
        <v>6</v>
      </c>
      <c r="T3" s="5"/>
      <c r="U3" s="5"/>
      <c r="V3" s="5"/>
      <c r="W3" s="4" t="s">
        <v>7</v>
      </c>
      <c r="X3" s="4" t="s">
        <v>6</v>
      </c>
      <c r="Y3" s="5"/>
      <c r="AB3" s="4" t="s">
        <v>7</v>
      </c>
      <c r="AC3" s="4" t="s">
        <v>6</v>
      </c>
      <c r="AD3" s="5"/>
      <c r="AE3" s="5"/>
      <c r="AG3" s="4" t="s">
        <v>7</v>
      </c>
      <c r="AH3" s="4" t="s">
        <v>6</v>
      </c>
      <c r="AI3" s="5"/>
    </row>
    <row r="4" spans="1:37" x14ac:dyDescent="0.25">
      <c r="A4" s="6" t="s">
        <v>0</v>
      </c>
      <c r="B4" s="1"/>
      <c r="C4" s="13"/>
      <c r="D4" s="1"/>
      <c r="E4" s="13"/>
      <c r="F4" s="1"/>
      <c r="H4" s="1"/>
      <c r="J4" s="1"/>
      <c r="M4" s="5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B4" s="1"/>
      <c r="AC4" s="1"/>
      <c r="AD4" s="1"/>
      <c r="AE4" s="1"/>
      <c r="AG4" s="1"/>
      <c r="AH4" s="1"/>
      <c r="AI4" s="1"/>
    </row>
    <row r="5" spans="1:37" x14ac:dyDescent="0.25">
      <c r="A5" s="9">
        <v>1</v>
      </c>
      <c r="B5" s="7">
        <v>10</v>
      </c>
      <c r="C5" s="17" t="s">
        <v>14</v>
      </c>
      <c r="D5" s="8">
        <v>30</v>
      </c>
      <c r="E5" s="13" t="s">
        <v>71</v>
      </c>
      <c r="F5" s="8">
        <v>120</v>
      </c>
      <c r="G5" s="18" t="s">
        <v>45</v>
      </c>
      <c r="H5" s="8">
        <v>160</v>
      </c>
      <c r="I5" s="16" t="s">
        <v>61</v>
      </c>
      <c r="J5" s="8">
        <v>120</v>
      </c>
      <c r="K5" s="16" t="s">
        <v>45</v>
      </c>
      <c r="L5" s="10"/>
      <c r="M5" s="9">
        <v>1</v>
      </c>
      <c r="N5" s="8">
        <v>2378</v>
      </c>
      <c r="O5" s="13">
        <f>N5-O$203</f>
        <v>1466.6</v>
      </c>
      <c r="P5" s="22">
        <f>N5+O$203</f>
        <v>3289.4</v>
      </c>
      <c r="Q5" s="8" t="s">
        <v>371</v>
      </c>
      <c r="R5" s="8">
        <v>3158</v>
      </c>
      <c r="S5" s="8">
        <f t="shared" ref="S5:S36" si="0">R5-O$203</f>
        <v>2246.6</v>
      </c>
      <c r="T5" s="8">
        <f t="shared" ref="T5:T36" si="1">R5+O$203</f>
        <v>4069.4</v>
      </c>
      <c r="U5" s="8" t="str">
        <f>CONCATENATE(S5, " - ", T5)</f>
        <v>2246,6 - 4069,4</v>
      </c>
      <c r="V5" s="8" t="s">
        <v>434</v>
      </c>
      <c r="W5" s="8">
        <v>3656</v>
      </c>
      <c r="X5" s="8">
        <f t="shared" ref="X5:X36" si="2">W5-O$203</f>
        <v>2744.6</v>
      </c>
      <c r="Y5" s="8">
        <f t="shared" ref="Y5:Y36" si="3">W5+O$203</f>
        <v>4567.3999999999996</v>
      </c>
      <c r="Z5" s="10" t="str">
        <f>CONCATENATE(X5, " - ", Y5)</f>
        <v>2744,6 - 4567,4</v>
      </c>
      <c r="AA5" s="10" t="s">
        <v>496</v>
      </c>
      <c r="AB5" s="8">
        <v>3015</v>
      </c>
      <c r="AC5" s="8">
        <f t="shared" ref="AC5:AC36" si="4">AB5-O$203</f>
        <v>2103.6</v>
      </c>
      <c r="AD5" s="8">
        <f t="shared" ref="AD5:AD36" si="5">AB5+O$203</f>
        <v>3926.4</v>
      </c>
      <c r="AE5" s="8" t="str">
        <f>CONCATENATE(AC5, " - ", AD5)</f>
        <v>2103,6 - 3926,4</v>
      </c>
      <c r="AF5" s="10" t="s">
        <v>559</v>
      </c>
      <c r="AG5" s="8">
        <v>2533</v>
      </c>
      <c r="AH5" s="8">
        <f t="shared" ref="AH5:AH36" si="6">AG5-O$203</f>
        <v>1621.6</v>
      </c>
      <c r="AI5" s="8">
        <f t="shared" ref="AI5:AI36" si="7">AG5+O$203</f>
        <v>3444.4</v>
      </c>
      <c r="AJ5" t="str">
        <f>CONCATENATE(AH5, " - ", AI5)</f>
        <v>1621,6 - 3444,4</v>
      </c>
      <c r="AK5" t="s">
        <v>619</v>
      </c>
    </row>
    <row r="6" spans="1:37" x14ac:dyDescent="0.25">
      <c r="A6" s="9">
        <v>2</v>
      </c>
      <c r="B6" s="7">
        <v>135</v>
      </c>
      <c r="C6" s="13" t="s">
        <v>15</v>
      </c>
      <c r="D6" s="8">
        <v>60</v>
      </c>
      <c r="E6" s="13" t="s">
        <v>27</v>
      </c>
      <c r="F6" s="8">
        <v>120</v>
      </c>
      <c r="G6" s="18" t="s">
        <v>45</v>
      </c>
      <c r="H6" s="8">
        <v>90</v>
      </c>
      <c r="I6" s="16" t="s">
        <v>44</v>
      </c>
      <c r="J6" s="8">
        <v>225</v>
      </c>
      <c r="K6" s="16" t="s">
        <v>51</v>
      </c>
      <c r="L6" s="10"/>
      <c r="M6" s="9">
        <v>2</v>
      </c>
      <c r="N6" s="8">
        <v>3082</v>
      </c>
      <c r="O6" s="8">
        <f t="shared" ref="O6:O68" si="8">N6-O$203</f>
        <v>2170.6</v>
      </c>
      <c r="P6" s="22">
        <f t="shared" ref="P6:P68" si="9">N6+O$203</f>
        <v>3993.4</v>
      </c>
      <c r="Q6" s="8" t="s">
        <v>372</v>
      </c>
      <c r="R6" s="8">
        <v>2750</v>
      </c>
      <c r="S6" s="8">
        <f t="shared" si="0"/>
        <v>1838.6</v>
      </c>
      <c r="T6" s="8">
        <f t="shared" si="1"/>
        <v>3661.4</v>
      </c>
      <c r="U6" s="8" t="str">
        <f t="shared" ref="U6:U68" si="10">CONCATENATE(S6, " - ", T6)</f>
        <v>1838,6 - 3661,4</v>
      </c>
      <c r="V6" s="8" t="s">
        <v>435</v>
      </c>
      <c r="W6" s="8">
        <v>3548</v>
      </c>
      <c r="X6" s="8">
        <f t="shared" si="2"/>
        <v>2636.6</v>
      </c>
      <c r="Y6" s="8">
        <f t="shared" si="3"/>
        <v>4459.3999999999996</v>
      </c>
      <c r="Z6" s="10" t="str">
        <f t="shared" ref="Z6:Z68" si="11">CONCATENATE(X6, " - ", Y6)</f>
        <v>2636,6 - 4459,4</v>
      </c>
      <c r="AA6" s="10" t="s">
        <v>497</v>
      </c>
      <c r="AB6" s="8">
        <v>3370</v>
      </c>
      <c r="AC6" s="8">
        <f t="shared" si="4"/>
        <v>2458.6</v>
      </c>
      <c r="AD6" s="8">
        <f t="shared" si="5"/>
        <v>4281.3999999999996</v>
      </c>
      <c r="AE6" s="8" t="str">
        <f t="shared" ref="AE6:AE68" si="12">CONCATENATE(AC6, " - ", AD6)</f>
        <v>2458,6 - 4281,4</v>
      </c>
      <c r="AF6" s="10" t="s">
        <v>560</v>
      </c>
      <c r="AG6" s="8">
        <v>3274</v>
      </c>
      <c r="AH6" s="8">
        <f t="shared" si="6"/>
        <v>2362.6</v>
      </c>
      <c r="AI6" s="8">
        <f t="shared" si="7"/>
        <v>4185.3999999999996</v>
      </c>
      <c r="AJ6" t="str">
        <f t="shared" ref="AJ6:AJ68" si="13">CONCATENATE(AH6, " - ", AI6)</f>
        <v>2362,6 - 4185,4</v>
      </c>
      <c r="AK6" t="s">
        <v>620</v>
      </c>
    </row>
    <row r="7" spans="1:37" x14ac:dyDescent="0.25">
      <c r="A7" s="9">
        <v>3</v>
      </c>
      <c r="B7" s="7">
        <v>540</v>
      </c>
      <c r="C7" s="13" t="s">
        <v>16</v>
      </c>
      <c r="D7" s="8">
        <v>1050</v>
      </c>
      <c r="E7" s="13" t="s">
        <v>72</v>
      </c>
      <c r="F7" s="8">
        <v>460</v>
      </c>
      <c r="G7" s="18" t="s">
        <v>106</v>
      </c>
      <c r="H7" s="8">
        <v>340</v>
      </c>
      <c r="I7" s="16" t="s">
        <v>367</v>
      </c>
      <c r="J7" s="8">
        <v>120</v>
      </c>
      <c r="K7" s="16" t="s">
        <v>45</v>
      </c>
      <c r="L7" s="10"/>
      <c r="M7" s="9">
        <v>3</v>
      </c>
      <c r="N7" s="8">
        <v>2908</v>
      </c>
      <c r="O7" s="8">
        <f t="shared" si="8"/>
        <v>1996.6</v>
      </c>
      <c r="P7" s="22">
        <f t="shared" si="9"/>
        <v>3819.4</v>
      </c>
      <c r="Q7" s="8" t="s">
        <v>373</v>
      </c>
      <c r="R7" s="8">
        <v>3339</v>
      </c>
      <c r="S7" s="8">
        <f t="shared" si="0"/>
        <v>2427.6</v>
      </c>
      <c r="T7" s="8">
        <f t="shared" si="1"/>
        <v>4250.3999999999996</v>
      </c>
      <c r="U7" s="8" t="str">
        <f t="shared" si="10"/>
        <v>2427,6 - 4250,4</v>
      </c>
      <c r="V7" s="8" t="s">
        <v>436</v>
      </c>
      <c r="W7" s="8">
        <v>3560</v>
      </c>
      <c r="X7" s="8">
        <f t="shared" si="2"/>
        <v>2648.6</v>
      </c>
      <c r="Y7" s="8">
        <f t="shared" si="3"/>
        <v>4471.3999999999996</v>
      </c>
      <c r="Z7" s="10" t="str">
        <f t="shared" si="11"/>
        <v>2648,6 - 4471,4</v>
      </c>
      <c r="AA7" s="10" t="s">
        <v>498</v>
      </c>
      <c r="AB7" s="8">
        <v>3691</v>
      </c>
      <c r="AC7" s="8">
        <f t="shared" si="4"/>
        <v>2779.6</v>
      </c>
      <c r="AD7" s="8">
        <f t="shared" si="5"/>
        <v>4602.3999999999996</v>
      </c>
      <c r="AE7" s="8" t="str">
        <f t="shared" si="12"/>
        <v>2779,6 - 4602,4</v>
      </c>
      <c r="AF7" s="10" t="s">
        <v>561</v>
      </c>
      <c r="AG7" s="8">
        <v>3841</v>
      </c>
      <c r="AH7" s="8">
        <f t="shared" si="6"/>
        <v>2929.6</v>
      </c>
      <c r="AI7" s="8">
        <f t="shared" si="7"/>
        <v>4752.3999999999996</v>
      </c>
      <c r="AJ7" t="str">
        <f t="shared" si="13"/>
        <v>2929,6 - 4752,4</v>
      </c>
      <c r="AK7" t="s">
        <v>621</v>
      </c>
    </row>
    <row r="8" spans="1:37" x14ac:dyDescent="0.25">
      <c r="A8" s="9">
        <v>4</v>
      </c>
      <c r="B8" s="7">
        <v>560</v>
      </c>
      <c r="C8" s="13" t="s">
        <v>17</v>
      </c>
      <c r="D8" s="8">
        <v>260</v>
      </c>
      <c r="E8" s="13" t="s">
        <v>66</v>
      </c>
      <c r="F8" s="8">
        <v>390</v>
      </c>
      <c r="G8" s="18" t="s">
        <v>90</v>
      </c>
      <c r="H8" s="8">
        <v>340</v>
      </c>
      <c r="I8" s="16" t="s">
        <v>367</v>
      </c>
      <c r="J8" s="8">
        <v>300</v>
      </c>
      <c r="K8" s="16" t="s">
        <v>117</v>
      </c>
      <c r="L8" s="10"/>
      <c r="M8" s="9">
        <v>4</v>
      </c>
      <c r="N8" s="8">
        <v>3097</v>
      </c>
      <c r="O8" s="8">
        <f t="shared" si="8"/>
        <v>2185.6</v>
      </c>
      <c r="P8" s="22">
        <f t="shared" si="9"/>
        <v>4008.4</v>
      </c>
      <c r="Q8" s="8" t="s">
        <v>374</v>
      </c>
      <c r="R8" s="8">
        <v>3528</v>
      </c>
      <c r="S8" s="8">
        <f t="shared" si="0"/>
        <v>2616.6</v>
      </c>
      <c r="T8" s="8">
        <f t="shared" si="1"/>
        <v>4439.3999999999996</v>
      </c>
      <c r="U8" s="8" t="str">
        <f t="shared" si="10"/>
        <v>2616,6 - 4439,4</v>
      </c>
      <c r="V8" s="8" t="s">
        <v>437</v>
      </c>
      <c r="W8" s="8">
        <v>4119</v>
      </c>
      <c r="X8" s="8">
        <f t="shared" si="2"/>
        <v>3207.6</v>
      </c>
      <c r="Y8" s="8">
        <f t="shared" si="3"/>
        <v>5030.3999999999996</v>
      </c>
      <c r="Z8" s="10" t="str">
        <f t="shared" si="11"/>
        <v>3207,6 - 5030,4</v>
      </c>
      <c r="AA8" s="10" t="s">
        <v>499</v>
      </c>
      <c r="AB8" s="8">
        <v>3704</v>
      </c>
      <c r="AC8" s="8">
        <f t="shared" si="4"/>
        <v>2792.6</v>
      </c>
      <c r="AD8" s="8">
        <f t="shared" si="5"/>
        <v>4615.3999999999996</v>
      </c>
      <c r="AE8" s="8" t="str">
        <f t="shared" si="12"/>
        <v>2792,6 - 4615,4</v>
      </c>
      <c r="AF8" s="10" t="s">
        <v>555</v>
      </c>
      <c r="AG8" s="8">
        <v>3995</v>
      </c>
      <c r="AH8" s="8">
        <f t="shared" si="6"/>
        <v>3083.6</v>
      </c>
      <c r="AI8" s="8">
        <f t="shared" si="7"/>
        <v>4906.3999999999996</v>
      </c>
      <c r="AJ8" t="str">
        <f t="shared" si="13"/>
        <v>3083,6 - 4906,4</v>
      </c>
      <c r="AK8" t="s">
        <v>622</v>
      </c>
    </row>
    <row r="9" spans="1:37" x14ac:dyDescent="0.25">
      <c r="A9" s="9">
        <v>5</v>
      </c>
      <c r="B9" s="7">
        <v>890</v>
      </c>
      <c r="C9" s="13" t="s">
        <v>18</v>
      </c>
      <c r="D9" s="8">
        <v>1410</v>
      </c>
      <c r="E9" s="13" t="s">
        <v>73</v>
      </c>
      <c r="F9" s="8">
        <v>1400</v>
      </c>
      <c r="G9" s="18" t="s">
        <v>107</v>
      </c>
      <c r="H9" s="8">
        <v>1425</v>
      </c>
      <c r="I9" s="16" t="s">
        <v>127</v>
      </c>
      <c r="J9" s="8">
        <v>370</v>
      </c>
      <c r="K9" s="16" t="s">
        <v>32</v>
      </c>
      <c r="L9" s="10"/>
      <c r="M9" s="9">
        <v>5</v>
      </c>
      <c r="N9" s="8">
        <v>3074</v>
      </c>
      <c r="O9" s="8">
        <f t="shared" si="8"/>
        <v>2162.6</v>
      </c>
      <c r="P9" s="22">
        <f t="shared" si="9"/>
        <v>3985.4</v>
      </c>
      <c r="Q9" s="8" t="s">
        <v>375</v>
      </c>
      <c r="R9" s="8">
        <v>3696</v>
      </c>
      <c r="S9" s="8">
        <f t="shared" si="0"/>
        <v>2784.6</v>
      </c>
      <c r="T9" s="8">
        <f t="shared" si="1"/>
        <v>4607.3999999999996</v>
      </c>
      <c r="U9" s="8" t="str">
        <f t="shared" si="10"/>
        <v>2784,6 - 4607,4</v>
      </c>
      <c r="V9" s="8" t="s">
        <v>438</v>
      </c>
      <c r="W9" s="8">
        <v>4256</v>
      </c>
      <c r="X9" s="8">
        <f t="shared" si="2"/>
        <v>3344.6</v>
      </c>
      <c r="Y9" s="8">
        <f t="shared" si="3"/>
        <v>5167.3999999999996</v>
      </c>
      <c r="Z9" s="10" t="str">
        <f t="shared" si="11"/>
        <v>3344,6 - 5167,4</v>
      </c>
      <c r="AA9" s="10" t="s">
        <v>500</v>
      </c>
      <c r="AB9" s="8">
        <v>4390</v>
      </c>
      <c r="AC9" s="8">
        <f t="shared" si="4"/>
        <v>3478.6</v>
      </c>
      <c r="AD9" s="8">
        <f t="shared" si="5"/>
        <v>5301.4</v>
      </c>
      <c r="AE9" s="8" t="str">
        <f t="shared" si="12"/>
        <v>3478,6 - 5301,4</v>
      </c>
      <c r="AF9" s="10" t="s">
        <v>562</v>
      </c>
      <c r="AG9" s="8">
        <v>2346</v>
      </c>
      <c r="AH9" s="8">
        <f t="shared" si="6"/>
        <v>1434.6</v>
      </c>
      <c r="AI9" s="8">
        <f t="shared" si="7"/>
        <v>3257.4</v>
      </c>
      <c r="AJ9" t="str">
        <f t="shared" si="13"/>
        <v>1434,6 - 3257,4</v>
      </c>
      <c r="AK9" t="s">
        <v>623</v>
      </c>
    </row>
    <row r="10" spans="1:37" x14ac:dyDescent="0.25">
      <c r="A10" s="9">
        <v>6</v>
      </c>
      <c r="B10" s="7">
        <v>50</v>
      </c>
      <c r="C10" s="13" t="s">
        <v>19</v>
      </c>
      <c r="D10" s="8">
        <v>320</v>
      </c>
      <c r="E10" s="13" t="s">
        <v>40</v>
      </c>
      <c r="F10" s="8">
        <v>109</v>
      </c>
      <c r="G10" s="18" t="s">
        <v>108</v>
      </c>
      <c r="H10" s="8">
        <v>53</v>
      </c>
      <c r="I10" s="16" t="s">
        <v>128</v>
      </c>
      <c r="J10" s="8">
        <v>130</v>
      </c>
      <c r="K10" s="16" t="s">
        <v>119</v>
      </c>
      <c r="L10" s="10"/>
      <c r="M10" s="9">
        <v>6</v>
      </c>
      <c r="N10" s="8">
        <v>1652</v>
      </c>
      <c r="O10" s="8">
        <f t="shared" si="8"/>
        <v>740.6</v>
      </c>
      <c r="P10" s="22">
        <f t="shared" si="9"/>
        <v>2563.4</v>
      </c>
      <c r="Q10" s="8" t="s">
        <v>376</v>
      </c>
      <c r="R10" s="8">
        <v>2149</v>
      </c>
      <c r="S10" s="8">
        <f t="shared" si="0"/>
        <v>1237.5999999999999</v>
      </c>
      <c r="T10" s="8">
        <f t="shared" si="1"/>
        <v>3060.4</v>
      </c>
      <c r="U10" s="8" t="str">
        <f t="shared" si="10"/>
        <v>1237,6 - 3060,4</v>
      </c>
      <c r="V10" s="8" t="s">
        <v>439</v>
      </c>
      <c r="W10" s="8">
        <v>2080</v>
      </c>
      <c r="X10" s="8">
        <f t="shared" si="2"/>
        <v>1168.5999999999999</v>
      </c>
      <c r="Y10" s="8">
        <f t="shared" si="3"/>
        <v>2991.4</v>
      </c>
      <c r="Z10" s="10" t="str">
        <f t="shared" si="11"/>
        <v>1168,6 - 2991,4</v>
      </c>
      <c r="AA10" s="10" t="s">
        <v>501</v>
      </c>
      <c r="AB10" s="8">
        <v>1491</v>
      </c>
      <c r="AC10" s="8">
        <f t="shared" si="4"/>
        <v>579.6</v>
      </c>
      <c r="AD10" s="8">
        <f t="shared" si="5"/>
        <v>2402.4</v>
      </c>
      <c r="AE10" s="8" t="str">
        <f t="shared" si="12"/>
        <v>579,6 - 2402,4</v>
      </c>
      <c r="AF10" s="10" t="s">
        <v>563</v>
      </c>
      <c r="AG10" s="8">
        <v>1743</v>
      </c>
      <c r="AH10" s="8">
        <f t="shared" si="6"/>
        <v>831.6</v>
      </c>
      <c r="AI10" s="8">
        <f t="shared" si="7"/>
        <v>2654.4</v>
      </c>
      <c r="AJ10" t="str">
        <f t="shared" si="13"/>
        <v>831,6 - 2654,4</v>
      </c>
      <c r="AK10" t="s">
        <v>624</v>
      </c>
    </row>
    <row r="11" spans="1:37" x14ac:dyDescent="0.25">
      <c r="A11" s="9">
        <v>7</v>
      </c>
      <c r="B11" s="7">
        <v>1860</v>
      </c>
      <c r="C11" s="13" t="s">
        <v>20</v>
      </c>
      <c r="D11" s="8">
        <v>3050</v>
      </c>
      <c r="E11" s="13" t="s">
        <v>74</v>
      </c>
      <c r="F11" s="8">
        <v>2240</v>
      </c>
      <c r="G11" s="18" t="s">
        <v>109</v>
      </c>
      <c r="H11" s="8">
        <v>1600</v>
      </c>
      <c r="I11" s="16" t="s">
        <v>129</v>
      </c>
      <c r="J11" s="8">
        <v>2150</v>
      </c>
      <c r="K11" s="16" t="s">
        <v>141</v>
      </c>
      <c r="L11" s="10"/>
      <c r="M11" s="9">
        <v>7</v>
      </c>
      <c r="N11" s="8">
        <v>1897</v>
      </c>
      <c r="O11" s="8">
        <f t="shared" si="8"/>
        <v>985.6</v>
      </c>
      <c r="P11" s="22">
        <f t="shared" si="9"/>
        <v>2808.4</v>
      </c>
      <c r="Q11" s="8" t="s">
        <v>377</v>
      </c>
      <c r="R11" s="8">
        <v>1440</v>
      </c>
      <c r="S11" s="8">
        <f t="shared" si="0"/>
        <v>528.6</v>
      </c>
      <c r="T11" s="8">
        <f t="shared" si="1"/>
        <v>2351.4</v>
      </c>
      <c r="U11" s="8" t="str">
        <f t="shared" si="10"/>
        <v>528,6 - 2351,4</v>
      </c>
      <c r="V11" s="8" t="s">
        <v>440</v>
      </c>
      <c r="W11" s="8">
        <v>812</v>
      </c>
      <c r="X11" s="8">
        <f t="shared" si="2"/>
        <v>-99.399999999999977</v>
      </c>
      <c r="Y11" s="8">
        <f t="shared" si="3"/>
        <v>1723.4</v>
      </c>
      <c r="Z11" s="10" t="str">
        <f t="shared" si="11"/>
        <v>-99,4 - 1723,4</v>
      </c>
      <c r="AA11" s="10" t="s">
        <v>502</v>
      </c>
      <c r="AB11" s="8">
        <v>1690</v>
      </c>
      <c r="AC11" s="8">
        <f t="shared" si="4"/>
        <v>778.6</v>
      </c>
      <c r="AD11" s="8">
        <f t="shared" si="5"/>
        <v>2601.4</v>
      </c>
      <c r="AE11" s="8" t="str">
        <f t="shared" si="12"/>
        <v>778,6 - 2601,4</v>
      </c>
      <c r="AF11" s="10" t="s">
        <v>564</v>
      </c>
      <c r="AG11" s="8">
        <v>730</v>
      </c>
      <c r="AH11" s="8">
        <f t="shared" si="6"/>
        <v>-181.39999999999998</v>
      </c>
      <c r="AI11" s="8">
        <f t="shared" si="7"/>
        <v>1641.4</v>
      </c>
      <c r="AJ11" t="str">
        <f t="shared" si="13"/>
        <v>-181,4 - 1641,4</v>
      </c>
      <c r="AK11" t="s">
        <v>625</v>
      </c>
    </row>
    <row r="12" spans="1:37" x14ac:dyDescent="0.25">
      <c r="A12" s="9">
        <v>8</v>
      </c>
      <c r="B12" s="7">
        <v>250</v>
      </c>
      <c r="C12" s="13" t="s">
        <v>21</v>
      </c>
      <c r="D12" s="8">
        <v>228</v>
      </c>
      <c r="E12" s="13" t="s">
        <v>75</v>
      </c>
      <c r="F12" s="8">
        <v>114</v>
      </c>
      <c r="G12" s="18" t="s">
        <v>110</v>
      </c>
      <c r="H12" s="8">
        <v>310</v>
      </c>
      <c r="I12" s="16" t="s">
        <v>130</v>
      </c>
      <c r="J12" s="8">
        <v>210</v>
      </c>
      <c r="K12" s="16" t="s">
        <v>142</v>
      </c>
      <c r="L12" s="10"/>
      <c r="M12" s="9">
        <v>8</v>
      </c>
      <c r="N12" s="8">
        <v>4090</v>
      </c>
      <c r="O12" s="8">
        <f t="shared" si="8"/>
        <v>3178.6</v>
      </c>
      <c r="P12" s="22">
        <f t="shared" si="9"/>
        <v>5001.3999999999996</v>
      </c>
      <c r="Q12" s="8" t="s">
        <v>378</v>
      </c>
      <c r="R12" s="8">
        <v>4436</v>
      </c>
      <c r="S12" s="8">
        <f t="shared" si="0"/>
        <v>3524.6</v>
      </c>
      <c r="T12" s="8">
        <f t="shared" si="1"/>
        <v>5347.4</v>
      </c>
      <c r="U12" s="8" t="str">
        <f t="shared" si="10"/>
        <v>3524,6 - 5347,4</v>
      </c>
      <c r="V12" s="8" t="s">
        <v>441</v>
      </c>
      <c r="W12" s="8">
        <v>3758</v>
      </c>
      <c r="X12" s="8">
        <f t="shared" si="2"/>
        <v>2846.6</v>
      </c>
      <c r="Y12" s="8">
        <f t="shared" si="3"/>
        <v>4669.3999999999996</v>
      </c>
      <c r="Z12" s="10" t="str">
        <f t="shared" si="11"/>
        <v>2846,6 - 4669,4</v>
      </c>
      <c r="AA12" s="10" t="s">
        <v>503</v>
      </c>
      <c r="AB12" s="8">
        <v>3581</v>
      </c>
      <c r="AC12" s="8">
        <f t="shared" si="4"/>
        <v>2669.6</v>
      </c>
      <c r="AD12" s="8">
        <f t="shared" si="5"/>
        <v>4492.3999999999996</v>
      </c>
      <c r="AE12" s="8" t="str">
        <f t="shared" si="12"/>
        <v>2669,6 - 4492,4</v>
      </c>
      <c r="AF12" s="10" t="s">
        <v>565</v>
      </c>
      <c r="AG12" s="8">
        <v>3948</v>
      </c>
      <c r="AH12" s="8">
        <f t="shared" si="6"/>
        <v>3036.6</v>
      </c>
      <c r="AI12" s="8">
        <f t="shared" si="7"/>
        <v>4859.3999999999996</v>
      </c>
      <c r="AJ12" t="str">
        <f t="shared" si="13"/>
        <v>3036,6 - 4859,4</v>
      </c>
      <c r="AK12" t="s">
        <v>626</v>
      </c>
    </row>
    <row r="13" spans="1:37" x14ac:dyDescent="0.25">
      <c r="A13" s="9">
        <v>9</v>
      </c>
      <c r="B13" s="7">
        <v>440</v>
      </c>
      <c r="C13" s="13" t="s">
        <v>22</v>
      </c>
      <c r="D13" s="8">
        <v>530</v>
      </c>
      <c r="E13" s="13" t="s">
        <v>76</v>
      </c>
      <c r="F13" s="8">
        <v>440</v>
      </c>
      <c r="G13" s="18" t="s">
        <v>22</v>
      </c>
      <c r="H13" s="8">
        <v>360</v>
      </c>
      <c r="I13" s="16" t="s">
        <v>131</v>
      </c>
      <c r="J13" s="8">
        <v>200</v>
      </c>
      <c r="K13" s="16" t="s">
        <v>81</v>
      </c>
      <c r="L13" s="10"/>
      <c r="M13" s="9">
        <v>9</v>
      </c>
      <c r="N13" s="8">
        <v>838</v>
      </c>
      <c r="O13" s="8">
        <f t="shared" si="8"/>
        <v>-73.399999999999977</v>
      </c>
      <c r="P13" s="22">
        <f t="shared" si="9"/>
        <v>1749.4</v>
      </c>
      <c r="Q13" s="8" t="s">
        <v>379</v>
      </c>
      <c r="R13" s="8">
        <v>1279</v>
      </c>
      <c r="S13" s="8">
        <f t="shared" si="0"/>
        <v>367.6</v>
      </c>
      <c r="T13" s="8">
        <f t="shared" si="1"/>
        <v>2190.4</v>
      </c>
      <c r="U13" s="8" t="str">
        <f t="shared" si="10"/>
        <v>367,6 - 2190,4</v>
      </c>
      <c r="V13" s="8" t="s">
        <v>442</v>
      </c>
      <c r="W13" s="8">
        <v>920</v>
      </c>
      <c r="X13" s="8">
        <f t="shared" si="2"/>
        <v>8.6000000000000227</v>
      </c>
      <c r="Y13" s="8">
        <f t="shared" si="3"/>
        <v>1831.4</v>
      </c>
      <c r="Z13" s="10" t="str">
        <f t="shared" si="11"/>
        <v>8,60000000000002 - 1831,4</v>
      </c>
      <c r="AA13" s="10" t="s">
        <v>504</v>
      </c>
      <c r="AB13" s="8">
        <v>783</v>
      </c>
      <c r="AC13" s="8">
        <f t="shared" si="4"/>
        <v>-128.39999999999998</v>
      </c>
      <c r="AD13" s="8">
        <f t="shared" si="5"/>
        <v>1694.4</v>
      </c>
      <c r="AE13" s="8" t="str">
        <f t="shared" si="12"/>
        <v>-128,4 - 1694,4</v>
      </c>
      <c r="AF13" s="10" t="s">
        <v>566</v>
      </c>
      <c r="AG13" s="8">
        <v>1044</v>
      </c>
      <c r="AH13" s="8">
        <f t="shared" si="6"/>
        <v>132.60000000000002</v>
      </c>
      <c r="AI13" s="8">
        <f t="shared" si="7"/>
        <v>1955.4</v>
      </c>
      <c r="AJ13" t="str">
        <f t="shared" si="13"/>
        <v>132,6 - 1955,4</v>
      </c>
      <c r="AK13" t="s">
        <v>627</v>
      </c>
    </row>
    <row r="14" spans="1:37" x14ac:dyDescent="0.25">
      <c r="A14" s="9">
        <v>10</v>
      </c>
      <c r="B14" s="7">
        <v>17</v>
      </c>
      <c r="C14" s="13" t="s">
        <v>23</v>
      </c>
      <c r="D14" s="8">
        <v>25</v>
      </c>
      <c r="E14" s="13" t="s">
        <v>77</v>
      </c>
      <c r="F14" s="8">
        <v>0</v>
      </c>
      <c r="G14" s="18" t="s">
        <v>82</v>
      </c>
      <c r="H14" s="8">
        <v>0</v>
      </c>
      <c r="I14" s="16" t="s">
        <v>82</v>
      </c>
      <c r="J14" s="8">
        <v>20</v>
      </c>
      <c r="K14" s="16" t="s">
        <v>136</v>
      </c>
      <c r="L14" s="10"/>
      <c r="M14" s="9">
        <v>10</v>
      </c>
      <c r="N14" s="8">
        <v>2542</v>
      </c>
      <c r="O14" s="8">
        <f t="shared" si="8"/>
        <v>1630.6</v>
      </c>
      <c r="P14" s="22">
        <f t="shared" si="9"/>
        <v>3453.4</v>
      </c>
      <c r="Q14" s="8" t="s">
        <v>380</v>
      </c>
      <c r="R14" s="8">
        <v>2427</v>
      </c>
      <c r="S14" s="8">
        <f t="shared" si="0"/>
        <v>1515.6</v>
      </c>
      <c r="T14" s="8">
        <f t="shared" si="1"/>
        <v>3338.4</v>
      </c>
      <c r="U14" s="8" t="str">
        <f t="shared" si="10"/>
        <v>1515,6 - 3338,4</v>
      </c>
      <c r="V14" s="8" t="s">
        <v>443</v>
      </c>
      <c r="W14" s="8">
        <v>2664</v>
      </c>
      <c r="X14" s="8">
        <f t="shared" si="2"/>
        <v>1752.6</v>
      </c>
      <c r="Y14" s="8">
        <f t="shared" si="3"/>
        <v>3575.4</v>
      </c>
      <c r="Z14" s="10" t="str">
        <f t="shared" si="11"/>
        <v>1752,6 - 3575,4</v>
      </c>
      <c r="AA14" s="10" t="s">
        <v>505</v>
      </c>
      <c r="AB14" s="8">
        <v>2665</v>
      </c>
      <c r="AC14" s="8">
        <f t="shared" si="4"/>
        <v>1753.6</v>
      </c>
      <c r="AD14" s="8">
        <f t="shared" si="5"/>
        <v>3576.4</v>
      </c>
      <c r="AE14" s="8" t="str">
        <f t="shared" si="12"/>
        <v>1753,6 - 3576,4</v>
      </c>
      <c r="AF14" s="10" t="s">
        <v>567</v>
      </c>
      <c r="AG14" s="8">
        <v>2991</v>
      </c>
      <c r="AH14" s="8">
        <f t="shared" si="6"/>
        <v>2079.6</v>
      </c>
      <c r="AI14" s="8">
        <f t="shared" si="7"/>
        <v>3902.4</v>
      </c>
      <c r="AJ14" t="str">
        <f t="shared" si="13"/>
        <v>2079,6 - 3902,4</v>
      </c>
      <c r="AK14" t="s">
        <v>628</v>
      </c>
    </row>
    <row r="15" spans="1:37" x14ac:dyDescent="0.25">
      <c r="A15" s="9">
        <v>12</v>
      </c>
      <c r="B15" s="8">
        <v>420</v>
      </c>
      <c r="C15" s="13" t="s">
        <v>24</v>
      </c>
      <c r="D15" s="8">
        <v>60</v>
      </c>
      <c r="E15" s="13" t="s">
        <v>27</v>
      </c>
      <c r="F15" s="8">
        <v>840</v>
      </c>
      <c r="G15" s="18" t="s">
        <v>111</v>
      </c>
      <c r="H15" s="8"/>
      <c r="I15" s="16" t="s">
        <v>132</v>
      </c>
      <c r="J15" s="8">
        <v>0</v>
      </c>
      <c r="K15" s="16" t="s">
        <v>82</v>
      </c>
      <c r="L15" s="10"/>
      <c r="M15" s="9">
        <v>12</v>
      </c>
      <c r="N15" s="8">
        <v>3497</v>
      </c>
      <c r="O15" s="8">
        <f t="shared" si="8"/>
        <v>2585.6</v>
      </c>
      <c r="P15" s="22">
        <f t="shared" si="9"/>
        <v>4408.3999999999996</v>
      </c>
      <c r="Q15" s="8" t="s">
        <v>381</v>
      </c>
      <c r="R15" s="8">
        <v>2861</v>
      </c>
      <c r="S15" s="8">
        <f t="shared" si="0"/>
        <v>1949.6</v>
      </c>
      <c r="T15" s="8">
        <f t="shared" si="1"/>
        <v>3772.4</v>
      </c>
      <c r="U15" s="8" t="str">
        <f t="shared" si="10"/>
        <v>1949,6 - 3772,4</v>
      </c>
      <c r="V15" s="8" t="s">
        <v>444</v>
      </c>
      <c r="W15" s="8">
        <v>3111</v>
      </c>
      <c r="X15" s="8">
        <f t="shared" si="2"/>
        <v>2199.6</v>
      </c>
      <c r="Y15" s="8">
        <f t="shared" si="3"/>
        <v>4022.4</v>
      </c>
      <c r="Z15" s="10" t="str">
        <f t="shared" si="11"/>
        <v>2199,6 - 4022,4</v>
      </c>
      <c r="AA15" s="10" t="s">
        <v>506</v>
      </c>
      <c r="AB15" s="8">
        <v>3053</v>
      </c>
      <c r="AC15" s="8">
        <f t="shared" si="4"/>
        <v>2141.6</v>
      </c>
      <c r="AD15" s="8">
        <f t="shared" si="5"/>
        <v>3964.4</v>
      </c>
      <c r="AE15" s="8" t="str">
        <f t="shared" si="12"/>
        <v>2141,6 - 3964,4</v>
      </c>
      <c r="AF15" s="10" t="s">
        <v>568</v>
      </c>
      <c r="AG15" s="8">
        <v>1963</v>
      </c>
      <c r="AH15" s="8">
        <f t="shared" si="6"/>
        <v>1051.5999999999999</v>
      </c>
      <c r="AI15" s="8">
        <f t="shared" si="7"/>
        <v>2874.4</v>
      </c>
      <c r="AJ15" t="str">
        <f t="shared" si="13"/>
        <v>1051,6 - 2874,4</v>
      </c>
      <c r="AK15" t="s">
        <v>629</v>
      </c>
    </row>
    <row r="16" spans="1:37" x14ac:dyDescent="0.25">
      <c r="A16" s="9">
        <v>13</v>
      </c>
      <c r="B16" s="8">
        <v>720</v>
      </c>
      <c r="C16" s="13" t="s">
        <v>25</v>
      </c>
      <c r="D16" s="8">
        <v>1035</v>
      </c>
      <c r="E16" s="13" t="s">
        <v>78</v>
      </c>
      <c r="F16" s="8">
        <v>195</v>
      </c>
      <c r="G16" s="18" t="s">
        <v>100</v>
      </c>
      <c r="H16" s="8">
        <v>390</v>
      </c>
      <c r="I16" s="16" t="s">
        <v>90</v>
      </c>
      <c r="J16" s="8">
        <v>280</v>
      </c>
      <c r="K16" s="16" t="s">
        <v>52</v>
      </c>
      <c r="L16" s="10"/>
      <c r="M16" s="9">
        <v>13</v>
      </c>
      <c r="N16" s="8">
        <v>2662</v>
      </c>
      <c r="O16" s="8">
        <f t="shared" si="8"/>
        <v>1750.6</v>
      </c>
      <c r="P16" s="22">
        <f t="shared" si="9"/>
        <v>3573.4</v>
      </c>
      <c r="Q16" s="8" t="s">
        <v>382</v>
      </c>
      <c r="R16" s="8">
        <v>1879</v>
      </c>
      <c r="S16" s="8">
        <f t="shared" si="0"/>
        <v>967.6</v>
      </c>
      <c r="T16" s="8">
        <f t="shared" si="1"/>
        <v>2790.4</v>
      </c>
      <c r="U16" s="8" t="str">
        <f t="shared" si="10"/>
        <v>967,6 - 2790,4</v>
      </c>
      <c r="V16" s="8" t="s">
        <v>445</v>
      </c>
      <c r="W16" s="8">
        <v>2254</v>
      </c>
      <c r="X16" s="8">
        <f t="shared" si="2"/>
        <v>1342.6</v>
      </c>
      <c r="Y16" s="8">
        <f t="shared" si="3"/>
        <v>3165.4</v>
      </c>
      <c r="Z16" s="10" t="str">
        <f t="shared" si="11"/>
        <v>1342,6 - 3165,4</v>
      </c>
      <c r="AA16" s="10" t="s">
        <v>507</v>
      </c>
      <c r="AB16" s="8">
        <v>1973</v>
      </c>
      <c r="AC16" s="8">
        <f t="shared" si="4"/>
        <v>1061.5999999999999</v>
      </c>
      <c r="AD16" s="8">
        <f t="shared" si="5"/>
        <v>2884.4</v>
      </c>
      <c r="AE16" s="8" t="str">
        <f t="shared" si="12"/>
        <v>1061,6 - 2884,4</v>
      </c>
      <c r="AF16" s="10" t="s">
        <v>569</v>
      </c>
      <c r="AG16" s="8">
        <v>2376</v>
      </c>
      <c r="AH16" s="8">
        <f t="shared" si="6"/>
        <v>1464.6</v>
      </c>
      <c r="AI16" s="8">
        <f t="shared" si="7"/>
        <v>3287.4</v>
      </c>
      <c r="AJ16" t="str">
        <f t="shared" si="13"/>
        <v>1464,6 - 3287,4</v>
      </c>
      <c r="AK16" t="s">
        <v>630</v>
      </c>
    </row>
    <row r="17" spans="1:37" x14ac:dyDescent="0.25">
      <c r="A17" s="9">
        <v>14</v>
      </c>
      <c r="B17" s="8">
        <v>1910</v>
      </c>
      <c r="C17" s="13" t="s">
        <v>26</v>
      </c>
      <c r="D17" s="8">
        <v>3480</v>
      </c>
      <c r="E17" s="13" t="s">
        <v>79</v>
      </c>
      <c r="F17" s="8">
        <v>1320</v>
      </c>
      <c r="G17" s="18" t="s">
        <v>112</v>
      </c>
      <c r="H17" s="8">
        <v>1560</v>
      </c>
      <c r="I17" s="16" t="s">
        <v>133</v>
      </c>
      <c r="J17" s="8">
        <v>1260</v>
      </c>
      <c r="K17" s="16" t="s">
        <v>143</v>
      </c>
      <c r="L17" s="10"/>
      <c r="M17" s="9">
        <v>14</v>
      </c>
      <c r="N17" s="8">
        <v>2888</v>
      </c>
      <c r="O17" s="8">
        <f t="shared" si="8"/>
        <v>1976.6</v>
      </c>
      <c r="P17" s="22">
        <f t="shared" si="9"/>
        <v>3799.4</v>
      </c>
      <c r="Q17" s="8" t="s">
        <v>383</v>
      </c>
      <c r="R17" s="8">
        <v>1835</v>
      </c>
      <c r="S17" s="8">
        <f t="shared" si="0"/>
        <v>923.6</v>
      </c>
      <c r="T17" s="8">
        <f t="shared" si="1"/>
        <v>2746.4</v>
      </c>
      <c r="U17" s="8" t="str">
        <f t="shared" si="10"/>
        <v>923,6 - 2746,4</v>
      </c>
      <c r="V17" s="8" t="s">
        <v>446</v>
      </c>
      <c r="W17" s="8">
        <v>1535</v>
      </c>
      <c r="X17" s="8">
        <f t="shared" si="2"/>
        <v>623.6</v>
      </c>
      <c r="Y17" s="8">
        <f t="shared" si="3"/>
        <v>2446.4</v>
      </c>
      <c r="Z17" s="10" t="str">
        <f t="shared" si="11"/>
        <v>623,6 - 2446,4</v>
      </c>
      <c r="AA17" s="10" t="s">
        <v>508</v>
      </c>
      <c r="AB17" s="8">
        <v>1157</v>
      </c>
      <c r="AC17" s="8">
        <f t="shared" si="4"/>
        <v>245.60000000000002</v>
      </c>
      <c r="AD17" s="8">
        <f t="shared" si="5"/>
        <v>2068.4</v>
      </c>
      <c r="AE17" s="8" t="str">
        <f t="shared" si="12"/>
        <v>245,6 - 2068,4</v>
      </c>
      <c r="AF17" s="10" t="s">
        <v>570</v>
      </c>
      <c r="AG17" s="8">
        <v>1826</v>
      </c>
      <c r="AH17" s="8">
        <f t="shared" si="6"/>
        <v>914.6</v>
      </c>
      <c r="AI17" s="8">
        <f t="shared" si="7"/>
        <v>2737.4</v>
      </c>
      <c r="AJ17" t="str">
        <f t="shared" si="13"/>
        <v>914,6 - 2737,4</v>
      </c>
      <c r="AK17" t="s">
        <v>631</v>
      </c>
    </row>
    <row r="18" spans="1:37" x14ac:dyDescent="0.25">
      <c r="A18" s="9">
        <v>16</v>
      </c>
      <c r="B18" s="8">
        <v>60</v>
      </c>
      <c r="C18" s="13" t="s">
        <v>27</v>
      </c>
      <c r="D18" s="8">
        <v>40</v>
      </c>
      <c r="E18" s="13" t="s">
        <v>80</v>
      </c>
      <c r="F18" s="8">
        <v>40</v>
      </c>
      <c r="G18" s="18" t="s">
        <v>80</v>
      </c>
      <c r="H18" s="8">
        <v>10</v>
      </c>
      <c r="I18" s="16" t="s">
        <v>14</v>
      </c>
      <c r="J18" s="8">
        <v>0</v>
      </c>
      <c r="K18" s="16" t="s">
        <v>82</v>
      </c>
      <c r="L18" s="10"/>
      <c r="M18" s="9">
        <v>16</v>
      </c>
      <c r="N18" s="8">
        <v>1291</v>
      </c>
      <c r="O18" s="8">
        <f t="shared" si="8"/>
        <v>379.6</v>
      </c>
      <c r="P18" s="22">
        <f t="shared" si="9"/>
        <v>2202.4</v>
      </c>
      <c r="Q18" s="8" t="s">
        <v>384</v>
      </c>
      <c r="R18" s="8">
        <v>1170</v>
      </c>
      <c r="S18" s="8">
        <f t="shared" si="0"/>
        <v>258.60000000000002</v>
      </c>
      <c r="T18" s="8">
        <f t="shared" si="1"/>
        <v>2081.4</v>
      </c>
      <c r="U18" s="8" t="str">
        <f t="shared" si="10"/>
        <v>258,6 - 2081,4</v>
      </c>
      <c r="V18" s="8" t="s">
        <v>447</v>
      </c>
      <c r="W18" s="8">
        <v>2258</v>
      </c>
      <c r="X18" s="8">
        <f t="shared" si="2"/>
        <v>1346.6</v>
      </c>
      <c r="Y18" s="8">
        <f t="shared" si="3"/>
        <v>3169.4</v>
      </c>
      <c r="Z18" s="10" t="str">
        <f t="shared" si="11"/>
        <v>1346,6 - 3169,4</v>
      </c>
      <c r="AA18" s="10" t="s">
        <v>509</v>
      </c>
      <c r="AB18" s="8">
        <v>2013</v>
      </c>
      <c r="AC18" s="8">
        <f t="shared" si="4"/>
        <v>1101.5999999999999</v>
      </c>
      <c r="AD18" s="8">
        <f t="shared" si="5"/>
        <v>2924.4</v>
      </c>
      <c r="AE18" s="8" t="str">
        <f t="shared" si="12"/>
        <v>1101,6 - 2924,4</v>
      </c>
      <c r="AF18" s="10" t="s">
        <v>571</v>
      </c>
      <c r="AG18" s="8">
        <v>1767</v>
      </c>
      <c r="AH18" s="8">
        <f t="shared" si="6"/>
        <v>855.6</v>
      </c>
      <c r="AI18" s="8">
        <f t="shared" si="7"/>
        <v>2678.4</v>
      </c>
      <c r="AJ18" t="str">
        <f t="shared" si="13"/>
        <v>855,6 - 2678,4</v>
      </c>
      <c r="AK18" t="s">
        <v>632</v>
      </c>
    </row>
    <row r="19" spans="1:37" x14ac:dyDescent="0.25">
      <c r="A19" s="9">
        <v>17</v>
      </c>
      <c r="B19" s="8">
        <v>150</v>
      </c>
      <c r="C19" s="13" t="s">
        <v>28</v>
      </c>
      <c r="D19" s="8">
        <v>200</v>
      </c>
      <c r="E19" s="13" t="s">
        <v>81</v>
      </c>
      <c r="F19" s="8">
        <v>170</v>
      </c>
      <c r="G19" s="18" t="s">
        <v>113</v>
      </c>
      <c r="H19" s="8">
        <v>130</v>
      </c>
      <c r="I19" s="16" t="s">
        <v>119</v>
      </c>
      <c r="J19" s="8">
        <v>170</v>
      </c>
      <c r="K19" s="16" t="s">
        <v>113</v>
      </c>
      <c r="L19" s="10"/>
      <c r="M19" s="9">
        <v>17</v>
      </c>
      <c r="N19" s="8">
        <v>3332</v>
      </c>
      <c r="O19" s="8">
        <f t="shared" si="8"/>
        <v>2420.6</v>
      </c>
      <c r="P19" s="22">
        <f t="shared" si="9"/>
        <v>4243.3999999999996</v>
      </c>
      <c r="Q19" s="8" t="s">
        <v>385</v>
      </c>
      <c r="R19" s="8">
        <v>3290</v>
      </c>
      <c r="S19" s="8">
        <f t="shared" si="0"/>
        <v>2378.6</v>
      </c>
      <c r="T19" s="8">
        <f t="shared" si="1"/>
        <v>4201.3999999999996</v>
      </c>
      <c r="U19" s="8" t="str">
        <f t="shared" si="10"/>
        <v>2378,6 - 4201,4</v>
      </c>
      <c r="V19" s="8" t="s">
        <v>448</v>
      </c>
      <c r="W19" s="8">
        <v>3108</v>
      </c>
      <c r="X19" s="8">
        <f t="shared" si="2"/>
        <v>2196.6</v>
      </c>
      <c r="Y19" s="8">
        <f t="shared" si="3"/>
        <v>4019.4</v>
      </c>
      <c r="Z19" s="10" t="str">
        <f t="shared" si="11"/>
        <v>2196,6 - 4019,4</v>
      </c>
      <c r="AA19" s="10" t="s">
        <v>510</v>
      </c>
      <c r="AB19" s="8">
        <v>3197</v>
      </c>
      <c r="AC19" s="8">
        <f t="shared" si="4"/>
        <v>2285.6</v>
      </c>
      <c r="AD19" s="8">
        <f t="shared" si="5"/>
        <v>4108.3999999999996</v>
      </c>
      <c r="AE19" s="8" t="str">
        <f t="shared" si="12"/>
        <v>2285,6 - 4108,4</v>
      </c>
      <c r="AF19" s="10" t="s">
        <v>572</v>
      </c>
      <c r="AG19" s="8">
        <v>3137</v>
      </c>
      <c r="AH19" s="8">
        <f t="shared" si="6"/>
        <v>2225.6</v>
      </c>
      <c r="AI19" s="8">
        <f t="shared" si="7"/>
        <v>4048.4</v>
      </c>
      <c r="AJ19" t="str">
        <f t="shared" si="13"/>
        <v>2225,6 - 4048,4</v>
      </c>
      <c r="AK19" t="s">
        <v>633</v>
      </c>
    </row>
    <row r="20" spans="1:37" x14ac:dyDescent="0.25">
      <c r="A20" s="9">
        <v>19</v>
      </c>
      <c r="B20" s="8">
        <v>338</v>
      </c>
      <c r="C20" s="13" t="s">
        <v>69</v>
      </c>
      <c r="D20" s="8">
        <v>0</v>
      </c>
      <c r="E20" s="13" t="s">
        <v>82</v>
      </c>
      <c r="F20" s="8">
        <v>0</v>
      </c>
      <c r="G20" s="18" t="s">
        <v>82</v>
      </c>
      <c r="H20" s="8">
        <v>0</v>
      </c>
      <c r="I20" s="16" t="s">
        <v>82</v>
      </c>
      <c r="J20" s="8">
        <v>0</v>
      </c>
      <c r="K20" s="16" t="s">
        <v>82</v>
      </c>
      <c r="L20" s="10"/>
      <c r="M20" s="9">
        <v>19</v>
      </c>
      <c r="N20" s="8">
        <v>1631</v>
      </c>
      <c r="O20" s="8">
        <f t="shared" si="8"/>
        <v>719.6</v>
      </c>
      <c r="P20" s="22">
        <f t="shared" si="9"/>
        <v>2542.4</v>
      </c>
      <c r="Q20" s="8" t="s">
        <v>386</v>
      </c>
      <c r="R20" s="8">
        <v>1395</v>
      </c>
      <c r="S20" s="8">
        <f t="shared" si="0"/>
        <v>483.6</v>
      </c>
      <c r="T20" s="8">
        <f t="shared" si="1"/>
        <v>2306.4</v>
      </c>
      <c r="U20" s="8" t="str">
        <f t="shared" si="10"/>
        <v>483,6 - 2306,4</v>
      </c>
      <c r="V20" s="8" t="s">
        <v>449</v>
      </c>
      <c r="W20" s="8">
        <v>1613</v>
      </c>
      <c r="X20" s="8">
        <f t="shared" si="2"/>
        <v>701.6</v>
      </c>
      <c r="Y20" s="8">
        <f t="shared" si="3"/>
        <v>2524.4</v>
      </c>
      <c r="Z20" s="10" t="str">
        <f t="shared" si="11"/>
        <v>701,6 - 2524,4</v>
      </c>
      <c r="AA20" s="10" t="s">
        <v>511</v>
      </c>
      <c r="AB20" s="8">
        <v>962</v>
      </c>
      <c r="AC20" s="8">
        <f t="shared" si="4"/>
        <v>50.600000000000023</v>
      </c>
      <c r="AD20" s="8">
        <f t="shared" si="5"/>
        <v>1873.4</v>
      </c>
      <c r="AE20" s="8" t="str">
        <f t="shared" si="12"/>
        <v>50,6 - 1873,4</v>
      </c>
      <c r="AF20" s="10" t="s">
        <v>573</v>
      </c>
      <c r="AG20" s="8">
        <v>1565</v>
      </c>
      <c r="AH20" s="8">
        <f t="shared" si="6"/>
        <v>653.6</v>
      </c>
      <c r="AI20" s="8">
        <f t="shared" si="7"/>
        <v>2476.4</v>
      </c>
      <c r="AJ20" t="str">
        <f t="shared" si="13"/>
        <v>653,6 - 2476,4</v>
      </c>
      <c r="AK20" t="s">
        <v>634</v>
      </c>
    </row>
    <row r="21" spans="1:37" x14ac:dyDescent="0.25">
      <c r="A21" s="9">
        <v>20</v>
      </c>
      <c r="B21" s="8">
        <v>2810</v>
      </c>
      <c r="C21" s="13" t="s">
        <v>29</v>
      </c>
      <c r="D21" s="8">
        <v>2640</v>
      </c>
      <c r="E21" s="13" t="s">
        <v>83</v>
      </c>
      <c r="F21" s="8">
        <v>1170</v>
      </c>
      <c r="G21" s="18" t="s">
        <v>114</v>
      </c>
      <c r="H21" s="8">
        <v>1560</v>
      </c>
      <c r="I21" s="16" t="s">
        <v>133</v>
      </c>
      <c r="J21" s="8">
        <v>2220</v>
      </c>
      <c r="K21" s="16" t="s">
        <v>144</v>
      </c>
      <c r="L21" s="10"/>
      <c r="M21" s="9">
        <v>20</v>
      </c>
      <c r="N21" s="8">
        <v>4318</v>
      </c>
      <c r="O21" s="8">
        <f t="shared" si="8"/>
        <v>3406.6</v>
      </c>
      <c r="P21" s="22">
        <f t="shared" si="9"/>
        <v>5229.3999999999996</v>
      </c>
      <c r="Q21" s="8" t="s">
        <v>387</v>
      </c>
      <c r="R21" s="8">
        <v>3652</v>
      </c>
      <c r="S21" s="8">
        <f t="shared" si="0"/>
        <v>2740.6</v>
      </c>
      <c r="T21" s="8">
        <f t="shared" si="1"/>
        <v>4563.3999999999996</v>
      </c>
      <c r="U21" s="8" t="str">
        <f t="shared" si="10"/>
        <v>2740,6 - 4563,4</v>
      </c>
      <c r="V21" s="8" t="s">
        <v>450</v>
      </c>
      <c r="W21" s="8">
        <v>4316</v>
      </c>
      <c r="X21" s="8">
        <f t="shared" si="2"/>
        <v>3404.6</v>
      </c>
      <c r="Y21" s="8">
        <f t="shared" si="3"/>
        <v>5227.3999999999996</v>
      </c>
      <c r="Z21" s="10" t="str">
        <f t="shared" si="11"/>
        <v>3404,6 - 5227,4</v>
      </c>
      <c r="AA21" s="10" t="s">
        <v>512</v>
      </c>
      <c r="AB21" s="8">
        <v>3544</v>
      </c>
      <c r="AC21" s="8">
        <f t="shared" si="4"/>
        <v>2632.6</v>
      </c>
      <c r="AD21" s="8">
        <f t="shared" si="5"/>
        <v>4455.3999999999996</v>
      </c>
      <c r="AE21" s="8" t="str">
        <f t="shared" si="12"/>
        <v>2632,6 - 4455,4</v>
      </c>
      <c r="AF21" s="10" t="s">
        <v>574</v>
      </c>
      <c r="AG21" s="8">
        <v>3953</v>
      </c>
      <c r="AH21" s="8">
        <f t="shared" si="6"/>
        <v>3041.6</v>
      </c>
      <c r="AI21" s="8">
        <f t="shared" si="7"/>
        <v>4864.3999999999996</v>
      </c>
      <c r="AJ21" t="str">
        <f t="shared" si="13"/>
        <v>3041,6 - 4864,4</v>
      </c>
      <c r="AK21" t="s">
        <v>635</v>
      </c>
    </row>
    <row r="22" spans="1:37" x14ac:dyDescent="0.25">
      <c r="A22" s="9">
        <v>22</v>
      </c>
      <c r="B22" s="8">
        <v>100</v>
      </c>
      <c r="C22" s="13" t="s">
        <v>30</v>
      </c>
      <c r="D22" s="8">
        <v>110</v>
      </c>
      <c r="E22" s="13" t="s">
        <v>84</v>
      </c>
      <c r="F22" s="8">
        <v>165</v>
      </c>
      <c r="G22" s="18" t="s">
        <v>86</v>
      </c>
      <c r="H22" s="8">
        <v>150</v>
      </c>
      <c r="I22" s="16" t="s">
        <v>28</v>
      </c>
      <c r="J22" s="8">
        <v>270</v>
      </c>
      <c r="K22" s="16" t="s">
        <v>145</v>
      </c>
      <c r="L22" s="10"/>
      <c r="M22" s="9">
        <v>22</v>
      </c>
      <c r="N22" s="8">
        <v>2516</v>
      </c>
      <c r="O22" s="8">
        <f t="shared" si="8"/>
        <v>1604.6</v>
      </c>
      <c r="P22" s="22">
        <f t="shared" si="9"/>
        <v>3427.4</v>
      </c>
      <c r="Q22" s="8" t="s">
        <v>388</v>
      </c>
      <c r="R22" s="8">
        <v>1554</v>
      </c>
      <c r="S22" s="8">
        <f t="shared" si="0"/>
        <v>642.6</v>
      </c>
      <c r="T22" s="8">
        <f t="shared" si="1"/>
        <v>2465.4</v>
      </c>
      <c r="U22" s="8" t="str">
        <f t="shared" si="10"/>
        <v>642,6 - 2465,4</v>
      </c>
      <c r="V22" s="8" t="s">
        <v>451</v>
      </c>
      <c r="W22" s="8">
        <v>2008</v>
      </c>
      <c r="X22" s="8">
        <f t="shared" si="2"/>
        <v>1096.5999999999999</v>
      </c>
      <c r="Y22" s="8">
        <f t="shared" si="3"/>
        <v>2919.4</v>
      </c>
      <c r="Z22" s="10" t="str">
        <f t="shared" si="11"/>
        <v>1096,6 - 2919,4</v>
      </c>
      <c r="AA22" s="10" t="s">
        <v>513</v>
      </c>
      <c r="AB22" s="8">
        <v>2263</v>
      </c>
      <c r="AC22" s="8">
        <f t="shared" si="4"/>
        <v>1351.6</v>
      </c>
      <c r="AD22" s="8">
        <f t="shared" si="5"/>
        <v>3174.4</v>
      </c>
      <c r="AE22" s="8" t="str">
        <f t="shared" si="12"/>
        <v>1351,6 - 3174,4</v>
      </c>
      <c r="AF22" s="10" t="s">
        <v>575</v>
      </c>
      <c r="AG22" s="8">
        <v>1968</v>
      </c>
      <c r="AH22" s="8">
        <f t="shared" si="6"/>
        <v>1056.5999999999999</v>
      </c>
      <c r="AI22" s="8">
        <f t="shared" si="7"/>
        <v>2879.4</v>
      </c>
      <c r="AJ22" t="str">
        <f t="shared" si="13"/>
        <v>1056,6 - 2879,4</v>
      </c>
      <c r="AK22" t="s">
        <v>636</v>
      </c>
    </row>
    <row r="23" spans="1:37" x14ac:dyDescent="0.25">
      <c r="A23" s="9">
        <v>23</v>
      </c>
      <c r="B23" s="8">
        <v>480</v>
      </c>
      <c r="C23" s="13" t="s">
        <v>31</v>
      </c>
      <c r="D23" s="8">
        <v>175</v>
      </c>
      <c r="E23" s="13" t="s">
        <v>36</v>
      </c>
      <c r="F23" s="8">
        <v>170</v>
      </c>
      <c r="G23" s="18" t="s">
        <v>113</v>
      </c>
      <c r="H23" s="8">
        <v>220</v>
      </c>
      <c r="I23" s="16" t="s">
        <v>115</v>
      </c>
      <c r="J23" s="8">
        <v>235</v>
      </c>
      <c r="K23" s="16" t="s">
        <v>146</v>
      </c>
      <c r="L23" s="10"/>
      <c r="M23" s="9">
        <v>23</v>
      </c>
      <c r="N23" s="8">
        <v>2423</v>
      </c>
      <c r="O23" s="8">
        <f t="shared" si="8"/>
        <v>1511.6</v>
      </c>
      <c r="P23" s="22">
        <f t="shared" si="9"/>
        <v>3334.4</v>
      </c>
      <c r="Q23" s="8" t="s">
        <v>389</v>
      </c>
      <c r="R23" s="8">
        <v>3485</v>
      </c>
      <c r="S23" s="8">
        <f t="shared" si="0"/>
        <v>2573.6</v>
      </c>
      <c r="T23" s="8">
        <f t="shared" si="1"/>
        <v>4396.3999999999996</v>
      </c>
      <c r="U23" s="8" t="str">
        <f t="shared" si="10"/>
        <v>2573,6 - 4396,4</v>
      </c>
      <c r="V23" s="8" t="s">
        <v>452</v>
      </c>
      <c r="W23" s="8">
        <v>3029</v>
      </c>
      <c r="X23" s="8">
        <f t="shared" si="2"/>
        <v>2117.6</v>
      </c>
      <c r="Y23" s="8">
        <f t="shared" si="3"/>
        <v>3940.4</v>
      </c>
      <c r="Z23" s="10" t="str">
        <f t="shared" si="11"/>
        <v>2117,6 - 3940,4</v>
      </c>
      <c r="AA23" s="10" t="s">
        <v>514</v>
      </c>
      <c r="AB23" s="8">
        <v>2507</v>
      </c>
      <c r="AC23" s="8">
        <f t="shared" si="4"/>
        <v>1595.6</v>
      </c>
      <c r="AD23" s="8">
        <f t="shared" si="5"/>
        <v>3418.4</v>
      </c>
      <c r="AE23" s="8" t="str">
        <f t="shared" si="12"/>
        <v>1595,6 - 3418,4</v>
      </c>
      <c r="AF23" s="10" t="s">
        <v>576</v>
      </c>
      <c r="AG23" s="8">
        <v>2893</v>
      </c>
      <c r="AH23" s="8">
        <f t="shared" si="6"/>
        <v>1981.6</v>
      </c>
      <c r="AI23" s="8">
        <f t="shared" si="7"/>
        <v>3804.4</v>
      </c>
      <c r="AJ23" t="str">
        <f t="shared" si="13"/>
        <v>1981,6 - 3804,4</v>
      </c>
      <c r="AK23" t="s">
        <v>637</v>
      </c>
    </row>
    <row r="24" spans="1:37" x14ac:dyDescent="0.25">
      <c r="A24" s="9">
        <v>24</v>
      </c>
      <c r="B24" s="8">
        <v>370</v>
      </c>
      <c r="C24" s="13" t="s">
        <v>32</v>
      </c>
      <c r="D24" s="8">
        <v>260</v>
      </c>
      <c r="E24" s="13" t="s">
        <v>66</v>
      </c>
      <c r="F24" s="8">
        <v>440</v>
      </c>
      <c r="G24" s="18" t="s">
        <v>22</v>
      </c>
      <c r="H24" s="8">
        <v>390</v>
      </c>
      <c r="I24" s="16" t="s">
        <v>90</v>
      </c>
      <c r="J24" s="8">
        <v>440</v>
      </c>
      <c r="K24" s="16" t="s">
        <v>22</v>
      </c>
      <c r="L24" s="10"/>
      <c r="M24" s="9">
        <v>24</v>
      </c>
      <c r="N24" s="8">
        <v>4697</v>
      </c>
      <c r="O24" s="8">
        <f t="shared" si="8"/>
        <v>3785.6</v>
      </c>
      <c r="P24" s="22">
        <f t="shared" si="9"/>
        <v>5608.4</v>
      </c>
      <c r="Q24" s="8" t="s">
        <v>390</v>
      </c>
      <c r="R24" s="8">
        <v>4043</v>
      </c>
      <c r="S24" s="8">
        <f t="shared" si="0"/>
        <v>3131.6</v>
      </c>
      <c r="T24" s="8">
        <f t="shared" si="1"/>
        <v>4954.3999999999996</v>
      </c>
      <c r="U24" s="8" t="str">
        <f t="shared" si="10"/>
        <v>3131,6 - 4954,4</v>
      </c>
      <c r="V24" s="8" t="s">
        <v>453</v>
      </c>
      <c r="W24" s="8">
        <v>4340</v>
      </c>
      <c r="X24" s="8">
        <f t="shared" si="2"/>
        <v>3428.6</v>
      </c>
      <c r="Y24" s="8">
        <f t="shared" si="3"/>
        <v>5251.4</v>
      </c>
      <c r="Z24" s="10" t="str">
        <f t="shared" si="11"/>
        <v>3428,6 - 5251,4</v>
      </c>
      <c r="AA24" s="10" t="s">
        <v>515</v>
      </c>
      <c r="AB24" s="8">
        <v>2892</v>
      </c>
      <c r="AC24" s="8">
        <f t="shared" si="4"/>
        <v>1980.6</v>
      </c>
      <c r="AD24" s="8">
        <f t="shared" si="5"/>
        <v>3803.4</v>
      </c>
      <c r="AE24" s="8" t="str">
        <f t="shared" si="12"/>
        <v>1980,6 - 3803,4</v>
      </c>
      <c r="AF24" s="10" t="s">
        <v>395</v>
      </c>
      <c r="AG24" s="8">
        <v>4289</v>
      </c>
      <c r="AH24" s="8">
        <f t="shared" si="6"/>
        <v>3377.6</v>
      </c>
      <c r="AI24" s="8">
        <f t="shared" si="7"/>
        <v>5200.3999999999996</v>
      </c>
      <c r="AJ24" t="str">
        <f t="shared" si="13"/>
        <v>3377,6 - 5200,4</v>
      </c>
      <c r="AK24" t="s">
        <v>638</v>
      </c>
    </row>
    <row r="25" spans="1:37" x14ac:dyDescent="0.25">
      <c r="A25" s="9">
        <v>25</v>
      </c>
      <c r="B25" s="8">
        <v>275</v>
      </c>
      <c r="C25" s="13" t="s">
        <v>33</v>
      </c>
      <c r="D25" s="8">
        <v>2635</v>
      </c>
      <c r="E25" s="13" t="s">
        <v>85</v>
      </c>
      <c r="F25" s="8">
        <v>330</v>
      </c>
      <c r="G25" s="18" t="s">
        <v>89</v>
      </c>
      <c r="H25" s="8">
        <v>105</v>
      </c>
      <c r="I25" s="16" t="s">
        <v>134</v>
      </c>
      <c r="J25" s="8">
        <v>145</v>
      </c>
      <c r="K25" s="16" t="s">
        <v>96</v>
      </c>
      <c r="L25" s="10"/>
      <c r="M25" s="9">
        <v>25</v>
      </c>
      <c r="N25" s="8">
        <v>4127</v>
      </c>
      <c r="O25" s="8">
        <f t="shared" si="8"/>
        <v>3215.6</v>
      </c>
      <c r="P25" s="22">
        <f t="shared" si="9"/>
        <v>5038.3999999999996</v>
      </c>
      <c r="Q25" s="8" t="s">
        <v>391</v>
      </c>
      <c r="R25" s="8">
        <v>4017</v>
      </c>
      <c r="S25" s="8">
        <f t="shared" si="0"/>
        <v>3105.6</v>
      </c>
      <c r="T25" s="8">
        <f t="shared" si="1"/>
        <v>4928.3999999999996</v>
      </c>
      <c r="U25" s="8" t="str">
        <f t="shared" si="10"/>
        <v>3105,6 - 4928,4</v>
      </c>
      <c r="V25" s="8" t="s">
        <v>454</v>
      </c>
      <c r="W25" s="8">
        <v>4071</v>
      </c>
      <c r="X25" s="8">
        <f t="shared" si="2"/>
        <v>3159.6</v>
      </c>
      <c r="Y25" s="8">
        <f t="shared" si="3"/>
        <v>4982.3999999999996</v>
      </c>
      <c r="Z25" s="10" t="str">
        <f t="shared" si="11"/>
        <v>3159,6 - 4982,4</v>
      </c>
      <c r="AA25" s="10" t="s">
        <v>516</v>
      </c>
      <c r="AB25" s="8">
        <v>4028</v>
      </c>
      <c r="AC25" s="8">
        <f t="shared" si="4"/>
        <v>3116.6</v>
      </c>
      <c r="AD25" s="8">
        <f t="shared" si="5"/>
        <v>4939.3999999999996</v>
      </c>
      <c r="AE25" s="8" t="str">
        <f t="shared" si="12"/>
        <v>3116,6 - 4939,4</v>
      </c>
      <c r="AF25" s="10" t="s">
        <v>577</v>
      </c>
      <c r="AG25" s="8">
        <v>3323</v>
      </c>
      <c r="AH25" s="8">
        <f t="shared" si="6"/>
        <v>2411.6</v>
      </c>
      <c r="AI25" s="8">
        <f t="shared" si="7"/>
        <v>4234.3999999999996</v>
      </c>
      <c r="AJ25" t="str">
        <f t="shared" si="13"/>
        <v>2411,6 - 4234,4</v>
      </c>
      <c r="AK25" t="s">
        <v>639</v>
      </c>
    </row>
    <row r="26" spans="1:37" x14ac:dyDescent="0.25">
      <c r="A26" s="9">
        <v>26</v>
      </c>
      <c r="B26" s="8">
        <v>970</v>
      </c>
      <c r="C26" s="13" t="s">
        <v>34</v>
      </c>
      <c r="D26" s="8">
        <v>165</v>
      </c>
      <c r="E26" s="13" t="s">
        <v>86</v>
      </c>
      <c r="F26" s="8">
        <v>280</v>
      </c>
      <c r="G26" s="18" t="s">
        <v>52</v>
      </c>
      <c r="H26" s="8">
        <v>100</v>
      </c>
      <c r="I26" s="16" t="s">
        <v>30</v>
      </c>
      <c r="J26" s="8">
        <v>0</v>
      </c>
      <c r="K26" s="16" t="s">
        <v>82</v>
      </c>
      <c r="L26" s="10"/>
      <c r="M26" s="9">
        <v>26</v>
      </c>
      <c r="N26" s="8">
        <v>3294</v>
      </c>
      <c r="O26" s="8">
        <f t="shared" si="8"/>
        <v>2382.6</v>
      </c>
      <c r="P26" s="22">
        <f t="shared" si="9"/>
        <v>4205.3999999999996</v>
      </c>
      <c r="Q26" s="8" t="s">
        <v>392</v>
      </c>
      <c r="R26" s="8">
        <v>3132</v>
      </c>
      <c r="S26" s="8">
        <f t="shared" si="0"/>
        <v>2220.6</v>
      </c>
      <c r="T26" s="8">
        <f t="shared" si="1"/>
        <v>4043.4</v>
      </c>
      <c r="U26" s="8" t="str">
        <f t="shared" si="10"/>
        <v>2220,6 - 4043,4</v>
      </c>
      <c r="V26" s="8" t="s">
        <v>455</v>
      </c>
      <c r="W26" s="8">
        <v>3233</v>
      </c>
      <c r="X26" s="8">
        <f t="shared" si="2"/>
        <v>2321.6</v>
      </c>
      <c r="Y26" s="8">
        <f t="shared" si="3"/>
        <v>4144.3999999999996</v>
      </c>
      <c r="Z26" s="10" t="str">
        <f t="shared" si="11"/>
        <v>2321,6 - 4144,4</v>
      </c>
      <c r="AA26" s="10" t="s">
        <v>517</v>
      </c>
      <c r="AB26" s="8">
        <v>2482</v>
      </c>
      <c r="AC26" s="8">
        <f t="shared" si="4"/>
        <v>1570.6</v>
      </c>
      <c r="AD26" s="8">
        <f t="shared" si="5"/>
        <v>3393.4</v>
      </c>
      <c r="AE26" s="8" t="str">
        <f t="shared" si="12"/>
        <v>1570,6 - 3393,4</v>
      </c>
      <c r="AF26" s="10" t="s">
        <v>578</v>
      </c>
      <c r="AG26" s="8">
        <v>2298</v>
      </c>
      <c r="AH26" s="8">
        <f t="shared" si="6"/>
        <v>1386.6</v>
      </c>
      <c r="AI26" s="8">
        <f t="shared" si="7"/>
        <v>3209.4</v>
      </c>
      <c r="AJ26" t="str">
        <f t="shared" si="13"/>
        <v>1386,6 - 3209,4</v>
      </c>
      <c r="AK26" t="s">
        <v>640</v>
      </c>
    </row>
    <row r="27" spans="1:37" x14ac:dyDescent="0.25">
      <c r="A27" s="9">
        <v>27</v>
      </c>
      <c r="B27" s="8">
        <v>290</v>
      </c>
      <c r="C27" s="13" t="s">
        <v>35</v>
      </c>
      <c r="D27" s="8">
        <v>1310</v>
      </c>
      <c r="E27" s="13" t="s">
        <v>87</v>
      </c>
      <c r="F27" s="8">
        <v>220</v>
      </c>
      <c r="G27" s="18" t="s">
        <v>115</v>
      </c>
      <c r="H27" s="8">
        <v>720</v>
      </c>
      <c r="I27" s="16" t="s">
        <v>25</v>
      </c>
      <c r="J27" s="8">
        <v>180</v>
      </c>
      <c r="K27" s="16" t="s">
        <v>102</v>
      </c>
      <c r="L27" s="10"/>
      <c r="M27" s="9">
        <v>27</v>
      </c>
      <c r="N27" s="8">
        <v>3947</v>
      </c>
      <c r="O27" s="8">
        <f t="shared" si="8"/>
        <v>3035.6</v>
      </c>
      <c r="P27" s="22">
        <f t="shared" si="9"/>
        <v>4858.3999999999996</v>
      </c>
      <c r="Q27" s="8" t="s">
        <v>393</v>
      </c>
      <c r="R27" s="8">
        <v>2372</v>
      </c>
      <c r="S27" s="8">
        <f t="shared" si="0"/>
        <v>1460.6</v>
      </c>
      <c r="T27" s="8">
        <f t="shared" si="1"/>
        <v>3283.4</v>
      </c>
      <c r="U27" s="8" t="str">
        <f t="shared" si="10"/>
        <v>1460,6 - 3283,4</v>
      </c>
      <c r="V27" s="8" t="s">
        <v>456</v>
      </c>
      <c r="W27" s="8">
        <v>3624</v>
      </c>
      <c r="X27" s="8">
        <f t="shared" si="2"/>
        <v>2712.6</v>
      </c>
      <c r="Y27" s="8">
        <f t="shared" si="3"/>
        <v>4535.3999999999996</v>
      </c>
      <c r="Z27" s="10" t="str">
        <f t="shared" si="11"/>
        <v>2712,6 - 4535,4</v>
      </c>
      <c r="AA27" s="10" t="s">
        <v>518</v>
      </c>
      <c r="AB27" s="8">
        <v>3729</v>
      </c>
      <c r="AC27" s="8">
        <f t="shared" si="4"/>
        <v>2817.6</v>
      </c>
      <c r="AD27" s="8">
        <f t="shared" si="5"/>
        <v>4640.3999999999996</v>
      </c>
      <c r="AE27" s="8" t="str">
        <f t="shared" si="12"/>
        <v>2817,6 - 4640,4</v>
      </c>
      <c r="AF27" s="10" t="s">
        <v>579</v>
      </c>
      <c r="AG27" s="8">
        <v>3400</v>
      </c>
      <c r="AH27" s="8">
        <f t="shared" si="6"/>
        <v>2488.6</v>
      </c>
      <c r="AI27" s="8">
        <f t="shared" si="7"/>
        <v>4311.3999999999996</v>
      </c>
      <c r="AJ27" t="str">
        <f t="shared" si="13"/>
        <v>2488,6 - 4311,4</v>
      </c>
      <c r="AK27" t="s">
        <v>641</v>
      </c>
    </row>
    <row r="28" spans="1:37" x14ac:dyDescent="0.25">
      <c r="A28" s="9">
        <v>28</v>
      </c>
      <c r="B28" s="8">
        <v>175</v>
      </c>
      <c r="C28" s="13" t="s">
        <v>36</v>
      </c>
      <c r="D28" s="8">
        <v>90</v>
      </c>
      <c r="E28" s="13" t="s">
        <v>44</v>
      </c>
      <c r="F28" s="8">
        <v>60</v>
      </c>
      <c r="G28" s="18" t="s">
        <v>27</v>
      </c>
      <c r="H28" s="8">
        <v>200</v>
      </c>
      <c r="I28" s="16" t="s">
        <v>81</v>
      </c>
      <c r="J28" s="8">
        <v>150</v>
      </c>
      <c r="K28" s="16" t="s">
        <v>28</v>
      </c>
      <c r="L28" s="10"/>
      <c r="M28" s="9">
        <v>28</v>
      </c>
      <c r="N28" s="8">
        <v>2815</v>
      </c>
      <c r="O28" s="8">
        <f t="shared" si="8"/>
        <v>1903.6</v>
      </c>
      <c r="P28" s="22">
        <f t="shared" si="9"/>
        <v>3726.4</v>
      </c>
      <c r="Q28" s="8" t="s">
        <v>394</v>
      </c>
      <c r="R28" s="8">
        <v>2641</v>
      </c>
      <c r="S28" s="8">
        <f t="shared" si="0"/>
        <v>1729.6</v>
      </c>
      <c r="T28" s="8">
        <f t="shared" si="1"/>
        <v>3552.4</v>
      </c>
      <c r="U28" s="8" t="str">
        <f t="shared" si="10"/>
        <v>1729,6 - 3552,4</v>
      </c>
      <c r="V28" s="8" t="s">
        <v>457</v>
      </c>
      <c r="W28" s="8">
        <v>2049</v>
      </c>
      <c r="X28" s="8">
        <f t="shared" si="2"/>
        <v>1137.5999999999999</v>
      </c>
      <c r="Y28" s="8">
        <f t="shared" si="3"/>
        <v>2960.4</v>
      </c>
      <c r="Z28" s="10" t="str">
        <f t="shared" si="11"/>
        <v>1137,6 - 2960,4</v>
      </c>
      <c r="AA28" s="10" t="s">
        <v>519</v>
      </c>
      <c r="AB28" s="8">
        <v>2657</v>
      </c>
      <c r="AC28" s="8">
        <f t="shared" si="4"/>
        <v>1745.6</v>
      </c>
      <c r="AD28" s="8">
        <f t="shared" si="5"/>
        <v>3568.4</v>
      </c>
      <c r="AE28" s="8" t="str">
        <f t="shared" si="12"/>
        <v>1745,6 - 3568,4</v>
      </c>
      <c r="AF28" s="10" t="s">
        <v>580</v>
      </c>
      <c r="AG28" s="8">
        <v>2286</v>
      </c>
      <c r="AH28" s="8">
        <f t="shared" si="6"/>
        <v>1374.6</v>
      </c>
      <c r="AI28" s="8">
        <f t="shared" si="7"/>
        <v>3197.4</v>
      </c>
      <c r="AJ28" t="str">
        <f t="shared" si="13"/>
        <v>1374,6 - 3197,4</v>
      </c>
      <c r="AK28" t="s">
        <v>642</v>
      </c>
    </row>
    <row r="29" spans="1:37" x14ac:dyDescent="0.25">
      <c r="A29" s="9">
        <v>29</v>
      </c>
      <c r="B29" s="8">
        <v>2580</v>
      </c>
      <c r="C29" s="13" t="s">
        <v>37</v>
      </c>
      <c r="D29" s="8">
        <v>90</v>
      </c>
      <c r="E29" s="13" t="s">
        <v>44</v>
      </c>
      <c r="F29" s="8">
        <v>112</v>
      </c>
      <c r="G29" s="18" t="s">
        <v>116</v>
      </c>
      <c r="H29" s="8">
        <v>340</v>
      </c>
      <c r="I29" s="16" t="s">
        <v>367</v>
      </c>
      <c r="J29" s="8">
        <v>220</v>
      </c>
      <c r="K29" s="16" t="s">
        <v>115</v>
      </c>
      <c r="L29" s="10"/>
      <c r="M29" s="9">
        <v>29</v>
      </c>
      <c r="N29" s="8">
        <v>2892</v>
      </c>
      <c r="O29" s="8">
        <f t="shared" si="8"/>
        <v>1980.6</v>
      </c>
      <c r="P29" s="22">
        <f t="shared" si="9"/>
        <v>3803.4</v>
      </c>
      <c r="Q29" s="8" t="s">
        <v>395</v>
      </c>
      <c r="R29" s="8">
        <v>2959</v>
      </c>
      <c r="S29" s="8">
        <f t="shared" si="0"/>
        <v>2047.6</v>
      </c>
      <c r="T29" s="8">
        <f t="shared" si="1"/>
        <v>3870.4</v>
      </c>
      <c r="U29" s="8" t="str">
        <f t="shared" si="10"/>
        <v>2047,6 - 3870,4</v>
      </c>
      <c r="V29" s="8" t="s">
        <v>458</v>
      </c>
      <c r="W29" s="8">
        <v>3269</v>
      </c>
      <c r="X29" s="8">
        <f t="shared" si="2"/>
        <v>2357.6</v>
      </c>
      <c r="Y29" s="8">
        <f t="shared" si="3"/>
        <v>4180.3999999999996</v>
      </c>
      <c r="Z29" s="10" t="str">
        <f t="shared" si="11"/>
        <v>2357,6 - 4180,4</v>
      </c>
      <c r="AA29" s="10" t="s">
        <v>520</v>
      </c>
      <c r="AB29" s="8">
        <v>2472</v>
      </c>
      <c r="AC29" s="8">
        <f t="shared" si="4"/>
        <v>1560.6</v>
      </c>
      <c r="AD29" s="8">
        <f t="shared" si="5"/>
        <v>3383.4</v>
      </c>
      <c r="AE29" s="8" t="str">
        <f t="shared" si="12"/>
        <v>1560,6 - 3383,4</v>
      </c>
      <c r="AF29" s="10" t="s">
        <v>581</v>
      </c>
      <c r="AG29" s="8">
        <v>2612</v>
      </c>
      <c r="AH29" s="8">
        <f t="shared" si="6"/>
        <v>1700.6</v>
      </c>
      <c r="AI29" s="8">
        <f t="shared" si="7"/>
        <v>3523.4</v>
      </c>
      <c r="AJ29" t="str">
        <f t="shared" si="13"/>
        <v>1700,6 - 3523,4</v>
      </c>
      <c r="AK29" t="s">
        <v>643</v>
      </c>
    </row>
    <row r="30" spans="1:37" x14ac:dyDescent="0.25">
      <c r="A30" s="9">
        <v>30</v>
      </c>
      <c r="B30" s="8">
        <v>248</v>
      </c>
      <c r="C30" s="13" t="s">
        <v>38</v>
      </c>
      <c r="D30" s="8">
        <v>120</v>
      </c>
      <c r="E30" s="13" t="s">
        <v>45</v>
      </c>
      <c r="F30" s="8">
        <v>60</v>
      </c>
      <c r="G30" s="18" t="s">
        <v>27</v>
      </c>
      <c r="H30" s="8">
        <v>160</v>
      </c>
      <c r="I30" s="16" t="s">
        <v>61</v>
      </c>
      <c r="J30" s="8">
        <v>160</v>
      </c>
      <c r="K30" s="16" t="s">
        <v>61</v>
      </c>
      <c r="L30" s="10"/>
      <c r="M30" s="9">
        <v>30</v>
      </c>
      <c r="N30" s="8">
        <v>2985</v>
      </c>
      <c r="O30" s="8">
        <f t="shared" si="8"/>
        <v>2073.6</v>
      </c>
      <c r="P30" s="22">
        <f t="shared" si="9"/>
        <v>3896.4</v>
      </c>
      <c r="Q30" s="8" t="s">
        <v>396</v>
      </c>
      <c r="R30" s="8">
        <v>2813</v>
      </c>
      <c r="S30" s="8">
        <f t="shared" si="0"/>
        <v>1901.6</v>
      </c>
      <c r="T30" s="8">
        <f t="shared" si="1"/>
        <v>3724.4</v>
      </c>
      <c r="U30" s="8" t="str">
        <f t="shared" si="10"/>
        <v>1901,6 - 3724,4</v>
      </c>
      <c r="V30" s="8" t="s">
        <v>459</v>
      </c>
      <c r="W30" s="8">
        <v>2724</v>
      </c>
      <c r="X30" s="8">
        <f t="shared" si="2"/>
        <v>1812.6</v>
      </c>
      <c r="Y30" s="8">
        <f t="shared" si="3"/>
        <v>3635.4</v>
      </c>
      <c r="Z30" s="10" t="str">
        <f t="shared" si="11"/>
        <v>1812,6 - 3635,4</v>
      </c>
      <c r="AA30" s="10" t="s">
        <v>521</v>
      </c>
      <c r="AB30" s="8">
        <v>3372</v>
      </c>
      <c r="AC30" s="8">
        <f t="shared" si="4"/>
        <v>2460.6</v>
      </c>
      <c r="AD30" s="8">
        <f t="shared" si="5"/>
        <v>4283.3999999999996</v>
      </c>
      <c r="AE30" s="8" t="str">
        <f t="shared" si="12"/>
        <v>2460,6 - 4283,4</v>
      </c>
      <c r="AF30" s="10" t="s">
        <v>582</v>
      </c>
      <c r="AG30" s="8">
        <v>2016</v>
      </c>
      <c r="AH30" s="8">
        <f t="shared" si="6"/>
        <v>1104.5999999999999</v>
      </c>
      <c r="AI30" s="8">
        <f t="shared" si="7"/>
        <v>2927.4</v>
      </c>
      <c r="AJ30" t="str">
        <f t="shared" si="13"/>
        <v>1104,6 - 2927,4</v>
      </c>
      <c r="AK30" t="s">
        <v>644</v>
      </c>
    </row>
    <row r="31" spans="1:37" x14ac:dyDescent="0.25">
      <c r="A31" s="9">
        <v>31</v>
      </c>
      <c r="B31" s="8">
        <v>410</v>
      </c>
      <c r="C31" s="13" t="s">
        <v>39</v>
      </c>
      <c r="D31" s="8">
        <v>380</v>
      </c>
      <c r="E31" s="13" t="s">
        <v>88</v>
      </c>
      <c r="F31" s="8">
        <v>200</v>
      </c>
      <c r="G31" s="18" t="s">
        <v>81</v>
      </c>
      <c r="H31" s="8">
        <v>195</v>
      </c>
      <c r="I31" s="16" t="s">
        <v>100</v>
      </c>
      <c r="J31" s="8">
        <v>340</v>
      </c>
      <c r="K31" s="16" t="s">
        <v>367</v>
      </c>
      <c r="L31" s="10"/>
      <c r="M31" s="9">
        <v>31</v>
      </c>
      <c r="N31" s="8">
        <v>3141</v>
      </c>
      <c r="O31" s="8">
        <f t="shared" si="8"/>
        <v>2229.6</v>
      </c>
      <c r="P31" s="22">
        <f t="shared" si="9"/>
        <v>4052.4</v>
      </c>
      <c r="Q31" s="8" t="s">
        <v>397</v>
      </c>
      <c r="R31" s="8">
        <v>3246</v>
      </c>
      <c r="S31" s="8">
        <f t="shared" si="0"/>
        <v>2334.6</v>
      </c>
      <c r="T31" s="8">
        <f t="shared" si="1"/>
        <v>4157.3999999999996</v>
      </c>
      <c r="U31" s="8" t="str">
        <f t="shared" si="10"/>
        <v>2334,6 - 4157,4</v>
      </c>
      <c r="V31" s="8" t="s">
        <v>460</v>
      </c>
      <c r="W31" s="8">
        <v>2970</v>
      </c>
      <c r="X31" s="8">
        <f t="shared" si="2"/>
        <v>2058.6</v>
      </c>
      <c r="Y31" s="8">
        <f t="shared" si="3"/>
        <v>3881.4</v>
      </c>
      <c r="Z31" s="10" t="str">
        <f t="shared" si="11"/>
        <v>2058,6 - 3881,4</v>
      </c>
      <c r="AA31" s="10" t="s">
        <v>522</v>
      </c>
      <c r="AB31" s="8">
        <v>3537</v>
      </c>
      <c r="AC31" s="8">
        <f t="shared" si="4"/>
        <v>2625.6</v>
      </c>
      <c r="AD31" s="8">
        <f t="shared" si="5"/>
        <v>4448.3999999999996</v>
      </c>
      <c r="AE31" s="8" t="str">
        <f t="shared" si="12"/>
        <v>2625,6 - 4448,4</v>
      </c>
      <c r="AF31" s="10" t="s">
        <v>583</v>
      </c>
      <c r="AG31" s="8">
        <v>3019</v>
      </c>
      <c r="AH31" s="8">
        <f t="shared" si="6"/>
        <v>2107.6</v>
      </c>
      <c r="AI31" s="8">
        <f t="shared" si="7"/>
        <v>3930.4</v>
      </c>
      <c r="AJ31" t="str">
        <f t="shared" si="13"/>
        <v>2107,6 - 3930,4</v>
      </c>
      <c r="AK31" t="s">
        <v>645</v>
      </c>
    </row>
    <row r="32" spans="1:37" x14ac:dyDescent="0.25">
      <c r="A32" s="9">
        <v>32</v>
      </c>
      <c r="B32" s="8">
        <v>320</v>
      </c>
      <c r="C32" s="13" t="s">
        <v>40</v>
      </c>
      <c r="D32" s="8">
        <v>330</v>
      </c>
      <c r="E32" s="13" t="s">
        <v>89</v>
      </c>
      <c r="F32" s="8">
        <v>300</v>
      </c>
      <c r="G32" s="18" t="s">
        <v>117</v>
      </c>
      <c r="H32" s="8">
        <v>440</v>
      </c>
      <c r="I32" s="16" t="s">
        <v>22</v>
      </c>
      <c r="J32" s="8">
        <v>200</v>
      </c>
      <c r="K32" s="16" t="s">
        <v>81</v>
      </c>
      <c r="L32" s="10"/>
      <c r="M32" s="9">
        <v>32</v>
      </c>
      <c r="N32" s="8">
        <v>3005</v>
      </c>
      <c r="O32" s="8">
        <f t="shared" si="8"/>
        <v>2093.6</v>
      </c>
      <c r="P32" s="22">
        <f t="shared" si="9"/>
        <v>3916.4</v>
      </c>
      <c r="Q32" s="8" t="s">
        <v>398</v>
      </c>
      <c r="R32" s="8">
        <v>2736</v>
      </c>
      <c r="S32" s="8">
        <f t="shared" si="0"/>
        <v>1824.6</v>
      </c>
      <c r="T32" s="8">
        <f t="shared" si="1"/>
        <v>3647.4</v>
      </c>
      <c r="U32" s="8" t="str">
        <f t="shared" si="10"/>
        <v>1824,6 - 3647,4</v>
      </c>
      <c r="V32" s="8" t="s">
        <v>461</v>
      </c>
      <c r="W32" s="8">
        <v>3047</v>
      </c>
      <c r="X32" s="8">
        <f t="shared" si="2"/>
        <v>2135.6</v>
      </c>
      <c r="Y32" s="8">
        <f t="shared" si="3"/>
        <v>3958.4</v>
      </c>
      <c r="Z32" s="10" t="str">
        <f t="shared" si="11"/>
        <v>2135,6 - 3958,4</v>
      </c>
      <c r="AA32" s="10" t="s">
        <v>523</v>
      </c>
      <c r="AB32" s="8">
        <v>2522</v>
      </c>
      <c r="AC32" s="8">
        <f t="shared" si="4"/>
        <v>1610.6</v>
      </c>
      <c r="AD32" s="8">
        <f t="shared" si="5"/>
        <v>3433.4</v>
      </c>
      <c r="AE32" s="8" t="str">
        <f t="shared" si="12"/>
        <v>1610,6 - 3433,4</v>
      </c>
      <c r="AF32" s="10" t="s">
        <v>584</v>
      </c>
      <c r="AG32" s="8">
        <v>2736</v>
      </c>
      <c r="AH32" s="8">
        <f t="shared" si="6"/>
        <v>1824.6</v>
      </c>
      <c r="AI32" s="8">
        <f t="shared" si="7"/>
        <v>3647.4</v>
      </c>
      <c r="AJ32" t="str">
        <f t="shared" si="13"/>
        <v>1824,6 - 3647,4</v>
      </c>
      <c r="AK32" t="s">
        <v>461</v>
      </c>
    </row>
    <row r="33" spans="1:37" x14ac:dyDescent="0.25">
      <c r="A33" s="9">
        <v>33</v>
      </c>
      <c r="B33" s="8">
        <v>980</v>
      </c>
      <c r="C33" s="13" t="s">
        <v>41</v>
      </c>
      <c r="D33" s="8">
        <v>1000</v>
      </c>
      <c r="E33" s="13" t="s">
        <v>53</v>
      </c>
      <c r="F33" s="8">
        <v>220</v>
      </c>
      <c r="G33" s="18" t="s">
        <v>115</v>
      </c>
      <c r="H33" s="8">
        <v>380</v>
      </c>
      <c r="I33" s="16" t="s">
        <v>88</v>
      </c>
      <c r="J33" s="8">
        <v>420</v>
      </c>
      <c r="K33" s="16" t="s">
        <v>24</v>
      </c>
      <c r="L33" s="10"/>
      <c r="M33" s="9">
        <v>33</v>
      </c>
      <c r="N33" s="8">
        <v>1943</v>
      </c>
      <c r="O33" s="8">
        <f t="shared" si="8"/>
        <v>1031.5999999999999</v>
      </c>
      <c r="P33" s="22">
        <f t="shared" si="9"/>
        <v>2854.4</v>
      </c>
      <c r="Q33" s="8" t="s">
        <v>399</v>
      </c>
      <c r="R33" s="8">
        <v>2576</v>
      </c>
      <c r="S33" s="8">
        <f t="shared" si="0"/>
        <v>1664.6</v>
      </c>
      <c r="T33" s="8">
        <f t="shared" si="1"/>
        <v>3487.4</v>
      </c>
      <c r="U33" s="8" t="str">
        <f t="shared" si="10"/>
        <v>1664,6 - 3487,4</v>
      </c>
      <c r="V33" s="8" t="s">
        <v>462</v>
      </c>
      <c r="W33" s="8">
        <v>2548</v>
      </c>
      <c r="X33" s="8">
        <f t="shared" si="2"/>
        <v>1636.6</v>
      </c>
      <c r="Y33" s="8">
        <f t="shared" si="3"/>
        <v>3459.4</v>
      </c>
      <c r="Z33" s="10" t="str">
        <f t="shared" si="11"/>
        <v>1636,6 - 3459,4</v>
      </c>
      <c r="AA33" s="10" t="s">
        <v>524</v>
      </c>
      <c r="AB33" s="8">
        <v>2454</v>
      </c>
      <c r="AC33" s="8">
        <f t="shared" si="4"/>
        <v>1542.6</v>
      </c>
      <c r="AD33" s="8">
        <f t="shared" si="5"/>
        <v>3365.4</v>
      </c>
      <c r="AE33" s="8" t="str">
        <f t="shared" si="12"/>
        <v>1542,6 - 3365,4</v>
      </c>
      <c r="AF33" s="10" t="s">
        <v>585</v>
      </c>
      <c r="AG33" s="8">
        <v>2487</v>
      </c>
      <c r="AH33" s="8">
        <f t="shared" si="6"/>
        <v>1575.6</v>
      </c>
      <c r="AI33" s="8">
        <f t="shared" si="7"/>
        <v>3398.4</v>
      </c>
      <c r="AJ33" t="str">
        <f t="shared" si="13"/>
        <v>1575,6 - 3398,4</v>
      </c>
      <c r="AK33" t="s">
        <v>646</v>
      </c>
    </row>
    <row r="34" spans="1:37" x14ac:dyDescent="0.25">
      <c r="A34" s="9">
        <v>36</v>
      </c>
      <c r="B34" s="8">
        <v>550</v>
      </c>
      <c r="C34" s="13" t="s">
        <v>42</v>
      </c>
      <c r="D34" s="8">
        <v>420</v>
      </c>
      <c r="E34" s="13" t="s">
        <v>24</v>
      </c>
      <c r="F34" s="8">
        <v>960</v>
      </c>
      <c r="G34" s="18" t="s">
        <v>118</v>
      </c>
      <c r="H34" s="8">
        <v>870</v>
      </c>
      <c r="I34" s="16" t="s">
        <v>135</v>
      </c>
      <c r="J34" s="8">
        <v>870</v>
      </c>
      <c r="K34" s="16" t="s">
        <v>135</v>
      </c>
      <c r="L34" s="10"/>
      <c r="M34" s="9">
        <v>36</v>
      </c>
      <c r="N34" s="8">
        <v>3051</v>
      </c>
      <c r="O34" s="8">
        <f t="shared" si="8"/>
        <v>2139.6</v>
      </c>
      <c r="P34" s="22">
        <f t="shared" si="9"/>
        <v>3962.4</v>
      </c>
      <c r="Q34" s="8" t="s">
        <v>400</v>
      </c>
      <c r="R34" s="8">
        <v>2619</v>
      </c>
      <c r="S34" s="8">
        <f t="shared" si="0"/>
        <v>1707.6</v>
      </c>
      <c r="T34" s="8">
        <f t="shared" si="1"/>
        <v>3530.4</v>
      </c>
      <c r="U34" s="8" t="str">
        <f t="shared" si="10"/>
        <v>1707,6 - 3530,4</v>
      </c>
      <c r="V34" s="8" t="s">
        <v>463</v>
      </c>
      <c r="W34" s="8">
        <v>2212</v>
      </c>
      <c r="X34" s="8">
        <f t="shared" si="2"/>
        <v>1300.5999999999999</v>
      </c>
      <c r="Y34" s="8">
        <f t="shared" si="3"/>
        <v>3123.4</v>
      </c>
      <c r="Z34" s="10" t="str">
        <f t="shared" si="11"/>
        <v>1300,6 - 3123,4</v>
      </c>
      <c r="AA34" s="10" t="s">
        <v>525</v>
      </c>
      <c r="AB34" s="8">
        <v>3409</v>
      </c>
      <c r="AC34" s="8">
        <f t="shared" si="4"/>
        <v>2497.6</v>
      </c>
      <c r="AD34" s="8">
        <f t="shared" si="5"/>
        <v>4320.3999999999996</v>
      </c>
      <c r="AE34" s="8" t="str">
        <f t="shared" si="12"/>
        <v>2497,6 - 4320,4</v>
      </c>
      <c r="AF34" s="10" t="s">
        <v>586</v>
      </c>
      <c r="AG34" s="8">
        <v>3079</v>
      </c>
      <c r="AH34" s="8">
        <f t="shared" si="6"/>
        <v>2167.6</v>
      </c>
      <c r="AI34" s="8">
        <f t="shared" si="7"/>
        <v>3990.4</v>
      </c>
      <c r="AJ34" t="str">
        <f t="shared" si="13"/>
        <v>2167,6 - 3990,4</v>
      </c>
      <c r="AK34" t="s">
        <v>647</v>
      </c>
    </row>
    <row r="35" spans="1:37" x14ac:dyDescent="0.25">
      <c r="A35" s="9">
        <v>37</v>
      </c>
      <c r="B35" s="8">
        <v>540</v>
      </c>
      <c r="C35" s="13" t="s">
        <v>16</v>
      </c>
      <c r="D35" s="8">
        <v>390</v>
      </c>
      <c r="E35" s="13" t="s">
        <v>90</v>
      </c>
      <c r="F35" s="8">
        <v>0</v>
      </c>
      <c r="G35" s="18" t="s">
        <v>82</v>
      </c>
      <c r="H35" s="8">
        <v>560</v>
      </c>
      <c r="I35" s="16" t="s">
        <v>17</v>
      </c>
      <c r="J35" s="8">
        <v>90</v>
      </c>
      <c r="K35" s="16" t="s">
        <v>44</v>
      </c>
      <c r="L35" s="10"/>
      <c r="M35" s="9">
        <v>37</v>
      </c>
      <c r="N35" s="8">
        <v>2908</v>
      </c>
      <c r="O35" s="8">
        <f t="shared" si="8"/>
        <v>1996.6</v>
      </c>
      <c r="P35" s="22">
        <f t="shared" si="9"/>
        <v>3819.4</v>
      </c>
      <c r="Q35" s="8" t="s">
        <v>373</v>
      </c>
      <c r="R35" s="8">
        <v>3201</v>
      </c>
      <c r="S35" s="8">
        <f t="shared" si="0"/>
        <v>2289.6</v>
      </c>
      <c r="T35" s="8">
        <f t="shared" si="1"/>
        <v>4112.3999999999996</v>
      </c>
      <c r="U35" s="8" t="str">
        <f t="shared" si="10"/>
        <v>2289,6 - 4112,4</v>
      </c>
      <c r="V35" s="8" t="s">
        <v>464</v>
      </c>
      <c r="W35" s="8">
        <v>2801</v>
      </c>
      <c r="X35" s="8">
        <f t="shared" si="2"/>
        <v>1889.6</v>
      </c>
      <c r="Y35" s="8">
        <f t="shared" si="3"/>
        <v>3712.4</v>
      </c>
      <c r="Z35" s="10" t="str">
        <f t="shared" si="11"/>
        <v>1889,6 - 3712,4</v>
      </c>
      <c r="AA35" s="10" t="s">
        <v>526</v>
      </c>
      <c r="AB35" s="8">
        <v>2918</v>
      </c>
      <c r="AC35" s="8">
        <f t="shared" si="4"/>
        <v>2006.6</v>
      </c>
      <c r="AD35" s="8">
        <f t="shared" si="5"/>
        <v>3829.4</v>
      </c>
      <c r="AE35" s="8" t="str">
        <f t="shared" si="12"/>
        <v>2006,6 - 3829,4</v>
      </c>
      <c r="AF35" s="10" t="s">
        <v>587</v>
      </c>
      <c r="AG35" s="8">
        <v>2269</v>
      </c>
      <c r="AH35" s="8">
        <f t="shared" si="6"/>
        <v>1357.6</v>
      </c>
      <c r="AI35" s="8">
        <f t="shared" si="7"/>
        <v>3180.4</v>
      </c>
      <c r="AJ35" t="str">
        <f t="shared" si="13"/>
        <v>1357,6 - 3180,4</v>
      </c>
      <c r="AK35" t="s">
        <v>648</v>
      </c>
    </row>
    <row r="36" spans="1:37" x14ac:dyDescent="0.25">
      <c r="A36" s="9">
        <v>40</v>
      </c>
      <c r="B36" s="8">
        <v>1080</v>
      </c>
      <c r="C36" s="13" t="s">
        <v>43</v>
      </c>
      <c r="D36" s="8">
        <v>280</v>
      </c>
      <c r="E36" s="13" t="s">
        <v>52</v>
      </c>
      <c r="F36" s="8">
        <v>300</v>
      </c>
      <c r="G36" s="18" t="s">
        <v>117</v>
      </c>
      <c r="H36" s="8">
        <v>140</v>
      </c>
      <c r="I36" s="16" t="s">
        <v>101</v>
      </c>
      <c r="J36" s="8">
        <v>280</v>
      </c>
      <c r="K36" s="16" t="s">
        <v>52</v>
      </c>
      <c r="L36" s="10"/>
      <c r="M36" s="9">
        <v>40</v>
      </c>
      <c r="N36" s="8">
        <v>860</v>
      </c>
      <c r="O36" s="8">
        <f t="shared" si="8"/>
        <v>-51.399999999999977</v>
      </c>
      <c r="P36" s="22">
        <f t="shared" si="9"/>
        <v>1771.4</v>
      </c>
      <c r="Q36" s="8" t="s">
        <v>401</v>
      </c>
      <c r="R36" s="8">
        <v>1137</v>
      </c>
      <c r="S36" s="8">
        <f t="shared" si="0"/>
        <v>225.60000000000002</v>
      </c>
      <c r="T36" s="8">
        <f t="shared" si="1"/>
        <v>2048.4</v>
      </c>
      <c r="U36" s="8" t="str">
        <f t="shared" si="10"/>
        <v>225,6 - 2048,4</v>
      </c>
      <c r="V36" s="8" t="s">
        <v>465</v>
      </c>
      <c r="W36" s="8">
        <v>1426</v>
      </c>
      <c r="X36" s="8">
        <f t="shared" si="2"/>
        <v>514.6</v>
      </c>
      <c r="Y36" s="8">
        <f t="shared" si="3"/>
        <v>2337.4</v>
      </c>
      <c r="Z36" s="10" t="str">
        <f t="shared" si="11"/>
        <v>514,6 - 2337,4</v>
      </c>
      <c r="AA36" s="10" t="s">
        <v>527</v>
      </c>
      <c r="AB36" s="8">
        <v>1295</v>
      </c>
      <c r="AC36" s="8">
        <f t="shared" si="4"/>
        <v>383.6</v>
      </c>
      <c r="AD36" s="8">
        <f t="shared" si="5"/>
        <v>2206.4</v>
      </c>
      <c r="AE36" s="8" t="str">
        <f t="shared" si="12"/>
        <v>383,6 - 2206,4</v>
      </c>
      <c r="AF36" s="10" t="s">
        <v>588</v>
      </c>
      <c r="AG36" s="8">
        <v>1538</v>
      </c>
      <c r="AH36" s="8">
        <f t="shared" si="6"/>
        <v>626.6</v>
      </c>
      <c r="AI36" s="8">
        <f t="shared" si="7"/>
        <v>2449.4</v>
      </c>
      <c r="AJ36" t="str">
        <f t="shared" si="13"/>
        <v>626,6 - 2449,4</v>
      </c>
      <c r="AK36" t="s">
        <v>649</v>
      </c>
    </row>
    <row r="37" spans="1:37" x14ac:dyDescent="0.25">
      <c r="A37" s="9">
        <v>42</v>
      </c>
      <c r="B37" s="8">
        <v>90</v>
      </c>
      <c r="C37" s="13" t="s">
        <v>44</v>
      </c>
      <c r="D37" s="8">
        <v>70</v>
      </c>
      <c r="E37" s="13" t="s">
        <v>91</v>
      </c>
      <c r="F37" s="8">
        <v>70</v>
      </c>
      <c r="G37" s="18" t="s">
        <v>91</v>
      </c>
      <c r="H37" s="8">
        <v>390</v>
      </c>
      <c r="I37" s="16" t="s">
        <v>90</v>
      </c>
      <c r="J37" s="8">
        <v>30</v>
      </c>
      <c r="K37" s="16" t="s">
        <v>71</v>
      </c>
      <c r="L37" s="10"/>
      <c r="M37" s="9">
        <v>42</v>
      </c>
      <c r="N37" s="8">
        <v>1784</v>
      </c>
      <c r="O37" s="8">
        <f t="shared" si="8"/>
        <v>872.6</v>
      </c>
      <c r="P37" s="22">
        <f t="shared" si="9"/>
        <v>2695.4</v>
      </c>
      <c r="Q37" s="8" t="s">
        <v>402</v>
      </c>
      <c r="R37" s="8">
        <v>2520</v>
      </c>
      <c r="S37" s="8">
        <f t="shared" ref="S37:S68" si="14">R37-O$203</f>
        <v>1608.6</v>
      </c>
      <c r="T37" s="8">
        <f t="shared" ref="T37:T68" si="15">R37+O$203</f>
        <v>3431.4</v>
      </c>
      <c r="U37" s="8" t="str">
        <f t="shared" si="10"/>
        <v>1608,6 - 3431,4</v>
      </c>
      <c r="V37" s="8" t="s">
        <v>466</v>
      </c>
      <c r="W37" s="8">
        <v>2143</v>
      </c>
      <c r="X37" s="8">
        <f t="shared" ref="X37:X68" si="16">W37-O$203</f>
        <v>1231.5999999999999</v>
      </c>
      <c r="Y37" s="8">
        <f t="shared" ref="Y37:Y68" si="17">W37+O$203</f>
        <v>3054.4</v>
      </c>
      <c r="Z37" s="10" t="str">
        <f t="shared" si="11"/>
        <v>1231,6 - 3054,4</v>
      </c>
      <c r="AA37" s="10" t="s">
        <v>528</v>
      </c>
      <c r="AB37" s="8">
        <v>2344</v>
      </c>
      <c r="AC37" s="8">
        <f t="shared" ref="AC37:AC68" si="18">AB37-O$203</f>
        <v>1432.6</v>
      </c>
      <c r="AD37" s="8">
        <f t="shared" ref="AD37:AD68" si="19">AB37+O$203</f>
        <v>3255.4</v>
      </c>
      <c r="AE37" s="8" t="str">
        <f t="shared" si="12"/>
        <v>1432,6 - 3255,4</v>
      </c>
      <c r="AF37" s="10" t="s">
        <v>589</v>
      </c>
      <c r="AG37" s="8">
        <v>2261</v>
      </c>
      <c r="AH37" s="8">
        <f t="shared" ref="AH37:AH68" si="20">AG37-O$203</f>
        <v>1349.6</v>
      </c>
      <c r="AI37" s="8">
        <f t="shared" ref="AI37:AI68" si="21">AG37+O$203</f>
        <v>3172.4</v>
      </c>
      <c r="AJ37" t="str">
        <f t="shared" si="13"/>
        <v>1349,6 - 3172,4</v>
      </c>
      <c r="AK37" t="s">
        <v>650</v>
      </c>
    </row>
    <row r="38" spans="1:37" x14ac:dyDescent="0.25">
      <c r="A38" s="9">
        <v>43</v>
      </c>
      <c r="B38" s="8">
        <v>120</v>
      </c>
      <c r="C38" s="13" t="s">
        <v>45</v>
      </c>
      <c r="D38" s="8">
        <v>80</v>
      </c>
      <c r="E38" s="13" t="s">
        <v>60</v>
      </c>
      <c r="F38" s="8">
        <v>0</v>
      </c>
      <c r="G38" s="18" t="s">
        <v>82</v>
      </c>
      <c r="H38" s="8">
        <v>40</v>
      </c>
      <c r="I38" s="16" t="s">
        <v>80</v>
      </c>
      <c r="J38" s="8">
        <v>5</v>
      </c>
      <c r="K38" s="16" t="s">
        <v>147</v>
      </c>
      <c r="L38" s="10"/>
      <c r="M38" s="9">
        <v>43</v>
      </c>
      <c r="N38" s="8">
        <v>2870</v>
      </c>
      <c r="O38" s="8">
        <f t="shared" si="8"/>
        <v>1958.6</v>
      </c>
      <c r="P38" s="22">
        <f t="shared" si="9"/>
        <v>3781.4</v>
      </c>
      <c r="Q38" s="8" t="s">
        <v>403</v>
      </c>
      <c r="R38" s="8">
        <v>2116</v>
      </c>
      <c r="S38" s="8">
        <f t="shared" si="14"/>
        <v>1204.5999999999999</v>
      </c>
      <c r="T38" s="8">
        <f t="shared" si="15"/>
        <v>3027.4</v>
      </c>
      <c r="U38" s="8" t="str">
        <f t="shared" si="10"/>
        <v>1204,6 - 3027,4</v>
      </c>
      <c r="V38" s="8" t="s">
        <v>467</v>
      </c>
      <c r="W38" s="8">
        <v>2105</v>
      </c>
      <c r="X38" s="8">
        <f t="shared" si="16"/>
        <v>1193.5999999999999</v>
      </c>
      <c r="Y38" s="8">
        <f t="shared" si="17"/>
        <v>3016.4</v>
      </c>
      <c r="Z38" s="10" t="str">
        <f t="shared" si="11"/>
        <v>1193,6 - 3016,4</v>
      </c>
      <c r="AA38" s="10" t="s">
        <v>529</v>
      </c>
      <c r="AB38" s="8">
        <v>4858</v>
      </c>
      <c r="AC38" s="8">
        <f t="shared" si="18"/>
        <v>3946.6</v>
      </c>
      <c r="AD38" s="8">
        <f t="shared" si="19"/>
        <v>5769.4</v>
      </c>
      <c r="AE38" s="8" t="str">
        <f t="shared" si="12"/>
        <v>3946,6 - 5769,4</v>
      </c>
      <c r="AF38" s="10" t="s">
        <v>590</v>
      </c>
      <c r="AG38" s="8">
        <v>3178</v>
      </c>
      <c r="AH38" s="8">
        <f t="shared" si="20"/>
        <v>2266.6</v>
      </c>
      <c r="AI38" s="8">
        <f t="shared" si="21"/>
        <v>4089.4</v>
      </c>
      <c r="AJ38" t="str">
        <f t="shared" si="13"/>
        <v>2266,6 - 4089,4</v>
      </c>
      <c r="AK38" t="s">
        <v>651</v>
      </c>
    </row>
    <row r="39" spans="1:37" x14ac:dyDescent="0.25">
      <c r="A39" s="9">
        <v>44</v>
      </c>
      <c r="B39" s="8">
        <v>725</v>
      </c>
      <c r="C39" s="13" t="s">
        <v>46</v>
      </c>
      <c r="D39" s="8">
        <v>190</v>
      </c>
      <c r="E39" s="13" t="s">
        <v>92</v>
      </c>
      <c r="F39" s="8">
        <v>100</v>
      </c>
      <c r="G39" s="18" t="s">
        <v>30</v>
      </c>
      <c r="H39" s="8">
        <v>20</v>
      </c>
      <c r="I39" s="16" t="s">
        <v>136</v>
      </c>
      <c r="J39" s="8">
        <v>190</v>
      </c>
      <c r="K39" s="16" t="s">
        <v>92</v>
      </c>
      <c r="L39" s="10"/>
      <c r="M39" s="9">
        <v>44</v>
      </c>
      <c r="N39" s="8">
        <v>2933</v>
      </c>
      <c r="O39" s="8">
        <f t="shared" si="8"/>
        <v>2021.6</v>
      </c>
      <c r="P39" s="22">
        <f t="shared" si="9"/>
        <v>3844.4</v>
      </c>
      <c r="Q39" s="8" t="s">
        <v>404</v>
      </c>
      <c r="R39" s="8">
        <v>2565</v>
      </c>
      <c r="S39" s="8">
        <f t="shared" si="14"/>
        <v>1653.6</v>
      </c>
      <c r="T39" s="8">
        <f t="shared" si="15"/>
        <v>3476.4</v>
      </c>
      <c r="U39" s="8" t="str">
        <f t="shared" si="10"/>
        <v>1653,6 - 3476,4</v>
      </c>
      <c r="V39" s="8" t="s">
        <v>468</v>
      </c>
      <c r="W39" s="8">
        <v>2808</v>
      </c>
      <c r="X39" s="8">
        <f t="shared" si="16"/>
        <v>1896.6</v>
      </c>
      <c r="Y39" s="8">
        <f t="shared" si="17"/>
        <v>3719.4</v>
      </c>
      <c r="Z39" s="10" t="str">
        <f t="shared" si="11"/>
        <v>1896,6 - 3719,4</v>
      </c>
      <c r="AA39" s="10" t="s">
        <v>530</v>
      </c>
      <c r="AB39" s="8">
        <v>2940</v>
      </c>
      <c r="AC39" s="8">
        <f t="shared" si="18"/>
        <v>2028.6</v>
      </c>
      <c r="AD39" s="8">
        <f t="shared" si="19"/>
        <v>3851.4</v>
      </c>
      <c r="AE39" s="8" t="str">
        <f t="shared" si="12"/>
        <v>2028,6 - 3851,4</v>
      </c>
      <c r="AF39" s="10" t="s">
        <v>591</v>
      </c>
      <c r="AG39" s="8">
        <v>2906</v>
      </c>
      <c r="AH39" s="8">
        <f t="shared" si="20"/>
        <v>1994.6</v>
      </c>
      <c r="AI39" s="8">
        <f t="shared" si="21"/>
        <v>3817.4</v>
      </c>
      <c r="AJ39" t="str">
        <f t="shared" si="13"/>
        <v>1994,6 - 3817,4</v>
      </c>
      <c r="AK39" t="s">
        <v>652</v>
      </c>
    </row>
    <row r="40" spans="1:37" x14ac:dyDescent="0.25">
      <c r="A40" s="9">
        <v>45</v>
      </c>
      <c r="B40" s="8">
        <v>75</v>
      </c>
      <c r="C40" s="13" t="s">
        <v>47</v>
      </c>
      <c r="D40" s="8">
        <v>25</v>
      </c>
      <c r="E40" s="13" t="s">
        <v>77</v>
      </c>
      <c r="F40" s="8">
        <v>95</v>
      </c>
      <c r="G40" s="18" t="s">
        <v>99</v>
      </c>
      <c r="H40" s="8">
        <v>240</v>
      </c>
      <c r="I40" s="16" t="s">
        <v>63</v>
      </c>
      <c r="J40" s="8">
        <v>15</v>
      </c>
      <c r="K40" s="16" t="s">
        <v>138</v>
      </c>
      <c r="L40" s="10"/>
      <c r="M40" s="9">
        <v>45</v>
      </c>
      <c r="N40" s="8">
        <v>2552</v>
      </c>
      <c r="O40" s="8">
        <f t="shared" si="8"/>
        <v>1640.6</v>
      </c>
      <c r="P40" s="22">
        <f t="shared" si="9"/>
        <v>3463.4</v>
      </c>
      <c r="Q40" s="8" t="s">
        <v>405</v>
      </c>
      <c r="R40" s="8">
        <v>3237</v>
      </c>
      <c r="S40" s="8">
        <f t="shared" si="14"/>
        <v>2325.6</v>
      </c>
      <c r="T40" s="8">
        <f t="shared" si="15"/>
        <v>4148.3999999999996</v>
      </c>
      <c r="U40" s="8" t="str">
        <f t="shared" si="10"/>
        <v>2325,6 - 4148,4</v>
      </c>
      <c r="V40" s="8" t="s">
        <v>469</v>
      </c>
      <c r="W40" s="8">
        <v>3379</v>
      </c>
      <c r="X40" s="8">
        <f t="shared" si="16"/>
        <v>2467.6</v>
      </c>
      <c r="Y40" s="8">
        <f t="shared" si="17"/>
        <v>4290.3999999999996</v>
      </c>
      <c r="Z40" s="10" t="str">
        <f t="shared" si="11"/>
        <v>2467,6 - 4290,4</v>
      </c>
      <c r="AA40" s="10" t="s">
        <v>531</v>
      </c>
      <c r="AB40" s="8">
        <v>2909</v>
      </c>
      <c r="AC40" s="8">
        <f t="shared" si="18"/>
        <v>1997.6</v>
      </c>
      <c r="AD40" s="8">
        <f t="shared" si="19"/>
        <v>3820.4</v>
      </c>
      <c r="AE40" s="8" t="str">
        <f t="shared" si="12"/>
        <v>1997,6 - 3820,4</v>
      </c>
      <c r="AF40" s="10" t="s">
        <v>592</v>
      </c>
      <c r="AG40" s="8">
        <v>3006</v>
      </c>
      <c r="AH40" s="8">
        <f t="shared" si="20"/>
        <v>2094.6</v>
      </c>
      <c r="AI40" s="8">
        <f t="shared" si="21"/>
        <v>3917.4</v>
      </c>
      <c r="AJ40" t="str">
        <f t="shared" si="13"/>
        <v>2094,6 - 3917,4</v>
      </c>
      <c r="AK40" t="s">
        <v>653</v>
      </c>
    </row>
    <row r="41" spans="1:37" x14ac:dyDescent="0.25">
      <c r="A41" s="9">
        <v>46</v>
      </c>
      <c r="B41" s="8">
        <v>660</v>
      </c>
      <c r="C41" s="13" t="s">
        <v>48</v>
      </c>
      <c r="D41" s="8">
        <v>330</v>
      </c>
      <c r="E41" s="13" t="s">
        <v>89</v>
      </c>
      <c r="F41" s="8">
        <v>510</v>
      </c>
      <c r="G41" s="18" t="s">
        <v>65</v>
      </c>
      <c r="H41" s="8">
        <v>510</v>
      </c>
      <c r="I41" s="16" t="s">
        <v>65</v>
      </c>
      <c r="J41" s="8">
        <v>1260</v>
      </c>
      <c r="K41" s="16" t="s">
        <v>143</v>
      </c>
      <c r="L41" s="10"/>
      <c r="M41" s="9">
        <v>46</v>
      </c>
      <c r="N41" s="8">
        <v>1858</v>
      </c>
      <c r="O41" s="8">
        <f t="shared" si="8"/>
        <v>946.6</v>
      </c>
      <c r="P41" s="22">
        <f t="shared" si="9"/>
        <v>2769.4</v>
      </c>
      <c r="Q41" s="8" t="s">
        <v>406</v>
      </c>
      <c r="R41" s="8">
        <v>1497</v>
      </c>
      <c r="S41" s="8">
        <f t="shared" si="14"/>
        <v>585.6</v>
      </c>
      <c r="T41" s="8">
        <f t="shared" si="15"/>
        <v>2408.4</v>
      </c>
      <c r="U41" s="8" t="str">
        <f t="shared" si="10"/>
        <v>585,6 - 2408,4</v>
      </c>
      <c r="V41" s="8" t="s">
        <v>470</v>
      </c>
      <c r="W41" s="8">
        <v>1831</v>
      </c>
      <c r="X41" s="8">
        <f t="shared" si="16"/>
        <v>919.6</v>
      </c>
      <c r="Y41" s="8">
        <f t="shared" si="17"/>
        <v>2742.4</v>
      </c>
      <c r="Z41" s="10" t="str">
        <f t="shared" si="11"/>
        <v>919,6 - 2742,4</v>
      </c>
      <c r="AA41" s="10" t="s">
        <v>532</v>
      </c>
      <c r="AB41" s="8">
        <v>1618</v>
      </c>
      <c r="AC41" s="8">
        <f t="shared" si="18"/>
        <v>706.6</v>
      </c>
      <c r="AD41" s="8">
        <f t="shared" si="19"/>
        <v>2529.4</v>
      </c>
      <c r="AE41" s="8" t="str">
        <f t="shared" si="12"/>
        <v>706,6 - 2529,4</v>
      </c>
      <c r="AF41" s="10" t="s">
        <v>593</v>
      </c>
      <c r="AG41" s="8">
        <v>1612</v>
      </c>
      <c r="AH41" s="8">
        <f t="shared" si="20"/>
        <v>700.6</v>
      </c>
      <c r="AI41" s="8">
        <f t="shared" si="21"/>
        <v>2523.4</v>
      </c>
      <c r="AJ41" t="str">
        <f t="shared" si="13"/>
        <v>700,6 - 2523,4</v>
      </c>
      <c r="AK41" t="s">
        <v>654</v>
      </c>
    </row>
    <row r="42" spans="1:37" x14ac:dyDescent="0.25">
      <c r="A42" s="9">
        <v>47</v>
      </c>
      <c r="B42" s="8">
        <v>700</v>
      </c>
      <c r="C42" s="13" t="s">
        <v>49</v>
      </c>
      <c r="D42" s="8">
        <v>350</v>
      </c>
      <c r="E42" s="13" t="s">
        <v>70</v>
      </c>
      <c r="F42" s="8">
        <v>380</v>
      </c>
      <c r="G42" s="18" t="s">
        <v>88</v>
      </c>
      <c r="H42" s="8">
        <v>370</v>
      </c>
      <c r="I42" s="16" t="s">
        <v>32</v>
      </c>
      <c r="J42" s="8">
        <v>350</v>
      </c>
      <c r="K42" s="16" t="s">
        <v>70</v>
      </c>
      <c r="L42" s="10"/>
      <c r="M42" s="9">
        <v>47</v>
      </c>
      <c r="N42" s="8">
        <v>3081</v>
      </c>
      <c r="O42" s="8">
        <f t="shared" si="8"/>
        <v>2169.6</v>
      </c>
      <c r="P42" s="22">
        <f t="shared" si="9"/>
        <v>3992.4</v>
      </c>
      <c r="Q42" s="8" t="s">
        <v>407</v>
      </c>
      <c r="R42" s="8">
        <v>2348</v>
      </c>
      <c r="S42" s="8">
        <f t="shared" si="14"/>
        <v>1436.6</v>
      </c>
      <c r="T42" s="8">
        <f t="shared" si="15"/>
        <v>3259.4</v>
      </c>
      <c r="U42" s="8" t="str">
        <f t="shared" si="10"/>
        <v>1436,6 - 3259,4</v>
      </c>
      <c r="V42" s="8" t="s">
        <v>471</v>
      </c>
      <c r="W42" s="8">
        <v>2347</v>
      </c>
      <c r="X42" s="8">
        <f t="shared" si="16"/>
        <v>1435.6</v>
      </c>
      <c r="Y42" s="8">
        <f t="shared" si="17"/>
        <v>3258.4</v>
      </c>
      <c r="Z42" s="10" t="str">
        <f t="shared" si="11"/>
        <v>1435,6 - 3258,4</v>
      </c>
      <c r="AA42" s="10" t="s">
        <v>533</v>
      </c>
      <c r="AB42" s="8">
        <v>2898</v>
      </c>
      <c r="AC42" s="8">
        <f t="shared" si="18"/>
        <v>1986.6</v>
      </c>
      <c r="AD42" s="8">
        <f t="shared" si="19"/>
        <v>3809.4</v>
      </c>
      <c r="AE42" s="8" t="str">
        <f t="shared" si="12"/>
        <v>1986,6 - 3809,4</v>
      </c>
      <c r="AF42" s="10" t="s">
        <v>594</v>
      </c>
      <c r="AG42" s="8">
        <v>3127</v>
      </c>
      <c r="AH42" s="8">
        <f t="shared" si="20"/>
        <v>2215.6</v>
      </c>
      <c r="AI42" s="8">
        <f t="shared" si="21"/>
        <v>4038.4</v>
      </c>
      <c r="AJ42" t="str">
        <f t="shared" si="13"/>
        <v>2215,6 - 4038,4</v>
      </c>
      <c r="AK42" t="s">
        <v>655</v>
      </c>
    </row>
    <row r="43" spans="1:37" x14ac:dyDescent="0.25">
      <c r="A43" s="9">
        <v>50</v>
      </c>
      <c r="B43" s="8">
        <v>690</v>
      </c>
      <c r="C43" s="13" t="s">
        <v>50</v>
      </c>
      <c r="D43" s="8">
        <v>390</v>
      </c>
      <c r="E43" s="13" t="s">
        <v>90</v>
      </c>
      <c r="F43" s="8">
        <v>130</v>
      </c>
      <c r="G43" s="18" t="s">
        <v>119</v>
      </c>
      <c r="H43" s="8">
        <v>80</v>
      </c>
      <c r="I43" s="16" t="s">
        <v>60</v>
      </c>
      <c r="J43" s="8">
        <v>185</v>
      </c>
      <c r="K43" s="16" t="s">
        <v>148</v>
      </c>
      <c r="L43" s="10"/>
      <c r="M43" s="9">
        <v>50</v>
      </c>
      <c r="N43" s="8">
        <v>3070</v>
      </c>
      <c r="O43" s="8">
        <f t="shared" si="8"/>
        <v>2158.6</v>
      </c>
      <c r="P43" s="22">
        <f t="shared" si="9"/>
        <v>3981.4</v>
      </c>
      <c r="Q43" s="8" t="s">
        <v>408</v>
      </c>
      <c r="R43" s="8">
        <v>3416</v>
      </c>
      <c r="S43" s="8">
        <f t="shared" si="14"/>
        <v>2504.6</v>
      </c>
      <c r="T43" s="8">
        <f t="shared" si="15"/>
        <v>4327.3999999999996</v>
      </c>
      <c r="U43" s="8" t="str">
        <f t="shared" si="10"/>
        <v>2504,6 - 4327,4</v>
      </c>
      <c r="V43" s="8" t="s">
        <v>472</v>
      </c>
      <c r="W43" s="8">
        <v>3595</v>
      </c>
      <c r="X43" s="8">
        <f t="shared" si="16"/>
        <v>2683.6</v>
      </c>
      <c r="Y43" s="8">
        <f t="shared" si="17"/>
        <v>4506.3999999999996</v>
      </c>
      <c r="Z43" s="10" t="str">
        <f t="shared" si="11"/>
        <v>2683,6 - 4506,4</v>
      </c>
      <c r="AA43" s="10" t="s">
        <v>534</v>
      </c>
      <c r="AB43" s="8">
        <v>3324</v>
      </c>
      <c r="AC43" s="8">
        <f t="shared" si="18"/>
        <v>2412.6</v>
      </c>
      <c r="AD43" s="8">
        <f t="shared" si="19"/>
        <v>4235.3999999999996</v>
      </c>
      <c r="AE43" s="8" t="str">
        <f t="shared" si="12"/>
        <v>2412,6 - 4235,4</v>
      </c>
      <c r="AF43" s="10" t="s">
        <v>595</v>
      </c>
      <c r="AG43" s="8">
        <v>3819</v>
      </c>
      <c r="AH43" s="8">
        <f t="shared" si="20"/>
        <v>2907.6</v>
      </c>
      <c r="AI43" s="8">
        <f t="shared" si="21"/>
        <v>4730.3999999999996</v>
      </c>
      <c r="AJ43" t="str">
        <f t="shared" si="13"/>
        <v>2907,6 - 4730,4</v>
      </c>
      <c r="AK43" t="s">
        <v>656</v>
      </c>
    </row>
    <row r="44" spans="1:37" x14ac:dyDescent="0.25">
      <c r="A44" s="9">
        <v>51</v>
      </c>
      <c r="B44" s="8">
        <v>100</v>
      </c>
      <c r="C44" s="13" t="s">
        <v>30</v>
      </c>
      <c r="D44" s="8">
        <v>65</v>
      </c>
      <c r="E44" s="13" t="s">
        <v>93</v>
      </c>
      <c r="F44" s="8">
        <v>25</v>
      </c>
      <c r="G44" s="18" t="s">
        <v>77</v>
      </c>
      <c r="H44" s="8">
        <v>10</v>
      </c>
      <c r="I44" s="16" t="s">
        <v>14</v>
      </c>
      <c r="J44" s="8">
        <v>15</v>
      </c>
      <c r="K44" s="16" t="s">
        <v>138</v>
      </c>
      <c r="L44" s="10"/>
      <c r="M44" s="9">
        <v>51</v>
      </c>
      <c r="N44" s="8">
        <v>1113</v>
      </c>
      <c r="O44" s="8">
        <f t="shared" si="8"/>
        <v>201.60000000000002</v>
      </c>
      <c r="P44" s="22">
        <f t="shared" si="9"/>
        <v>2024.4</v>
      </c>
      <c r="Q44" s="8" t="s">
        <v>409</v>
      </c>
      <c r="R44" s="8">
        <v>3444</v>
      </c>
      <c r="S44" s="8">
        <f t="shared" si="14"/>
        <v>2532.6</v>
      </c>
      <c r="T44" s="8">
        <f t="shared" si="15"/>
        <v>4355.3999999999996</v>
      </c>
      <c r="U44" s="8" t="str">
        <f t="shared" si="10"/>
        <v>2532,6 - 4355,4</v>
      </c>
      <c r="V44" s="8" t="s">
        <v>473</v>
      </c>
      <c r="W44" s="8">
        <v>3130</v>
      </c>
      <c r="X44" s="8">
        <f t="shared" si="16"/>
        <v>2218.6</v>
      </c>
      <c r="Y44" s="8">
        <f t="shared" si="17"/>
        <v>4041.4</v>
      </c>
      <c r="Z44" s="10" t="str">
        <f t="shared" si="11"/>
        <v>2218,6 - 4041,4</v>
      </c>
      <c r="AA44" s="10" t="s">
        <v>535</v>
      </c>
      <c r="AB44" s="8">
        <v>3002</v>
      </c>
      <c r="AC44" s="8">
        <f t="shared" si="18"/>
        <v>2090.6</v>
      </c>
      <c r="AD44" s="8">
        <f t="shared" si="19"/>
        <v>3913.4</v>
      </c>
      <c r="AE44" s="8" t="str">
        <f t="shared" si="12"/>
        <v>2090,6 - 3913,4</v>
      </c>
      <c r="AF44" s="10" t="s">
        <v>596</v>
      </c>
      <c r="AG44" s="8">
        <v>1882</v>
      </c>
      <c r="AH44" s="8">
        <f t="shared" si="20"/>
        <v>970.6</v>
      </c>
      <c r="AI44" s="8">
        <f t="shared" si="21"/>
        <v>2793.4</v>
      </c>
      <c r="AJ44" t="str">
        <f t="shared" si="13"/>
        <v>970,6 - 2793,4</v>
      </c>
      <c r="AK44" t="s">
        <v>657</v>
      </c>
    </row>
    <row r="45" spans="1:37" x14ac:dyDescent="0.25">
      <c r="A45" s="9">
        <v>54</v>
      </c>
      <c r="B45" s="8">
        <v>225</v>
      </c>
      <c r="C45" s="13" t="s">
        <v>51</v>
      </c>
      <c r="D45" s="8">
        <v>480</v>
      </c>
      <c r="E45" s="13" t="s">
        <v>31</v>
      </c>
      <c r="F45" s="8">
        <v>370</v>
      </c>
      <c r="G45" s="18" t="s">
        <v>32</v>
      </c>
      <c r="H45" s="8">
        <v>330</v>
      </c>
      <c r="I45" s="16" t="s">
        <v>89</v>
      </c>
      <c r="J45" s="8">
        <v>150</v>
      </c>
      <c r="K45" s="16" t="s">
        <v>28</v>
      </c>
      <c r="L45" s="10"/>
      <c r="M45" s="9">
        <v>54</v>
      </c>
      <c r="N45" s="8">
        <v>1523</v>
      </c>
      <c r="O45" s="8">
        <f t="shared" si="8"/>
        <v>611.6</v>
      </c>
      <c r="P45" s="22">
        <f t="shared" si="9"/>
        <v>2434.4</v>
      </c>
      <c r="Q45" s="8" t="s">
        <v>410</v>
      </c>
      <c r="R45" s="8">
        <v>1347</v>
      </c>
      <c r="S45" s="8">
        <f t="shared" si="14"/>
        <v>435.6</v>
      </c>
      <c r="T45" s="8">
        <f t="shared" si="15"/>
        <v>2258.4</v>
      </c>
      <c r="U45" s="8" t="str">
        <f t="shared" si="10"/>
        <v>435,6 - 2258,4</v>
      </c>
      <c r="V45" s="8" t="s">
        <v>474</v>
      </c>
      <c r="W45" s="8">
        <v>2206</v>
      </c>
      <c r="X45" s="8">
        <f t="shared" si="16"/>
        <v>1294.5999999999999</v>
      </c>
      <c r="Y45" s="8">
        <f t="shared" si="17"/>
        <v>3117.4</v>
      </c>
      <c r="Z45" s="10" t="str">
        <f t="shared" si="11"/>
        <v>1294,6 - 3117,4</v>
      </c>
      <c r="AA45" s="10" t="s">
        <v>536</v>
      </c>
      <c r="AB45" s="8">
        <v>805</v>
      </c>
      <c r="AC45" s="8">
        <f t="shared" si="18"/>
        <v>-106.39999999999998</v>
      </c>
      <c r="AD45" s="8">
        <f t="shared" si="19"/>
        <v>1716.4</v>
      </c>
      <c r="AE45" s="8" t="str">
        <f t="shared" si="12"/>
        <v>-106,4 - 1716,4</v>
      </c>
      <c r="AF45" s="10" t="s">
        <v>597</v>
      </c>
      <c r="AG45" s="8">
        <v>1166</v>
      </c>
      <c r="AH45" s="8">
        <f t="shared" si="20"/>
        <v>254.60000000000002</v>
      </c>
      <c r="AI45" s="8">
        <f t="shared" si="21"/>
        <v>2077.4</v>
      </c>
      <c r="AJ45" t="str">
        <f t="shared" si="13"/>
        <v>254,6 - 2077,4</v>
      </c>
      <c r="AK45" t="s">
        <v>658</v>
      </c>
    </row>
    <row r="46" spans="1:37" x14ac:dyDescent="0.25">
      <c r="A46" s="9">
        <v>55</v>
      </c>
      <c r="B46" s="8">
        <v>280</v>
      </c>
      <c r="C46" s="13" t="s">
        <v>52</v>
      </c>
      <c r="D46" s="8">
        <v>275</v>
      </c>
      <c r="E46" s="13" t="s">
        <v>33</v>
      </c>
      <c r="F46" s="8">
        <v>215</v>
      </c>
      <c r="G46" s="18" t="s">
        <v>120</v>
      </c>
      <c r="H46" s="8">
        <v>240</v>
      </c>
      <c r="I46" s="16" t="s">
        <v>63</v>
      </c>
      <c r="J46" s="8">
        <v>340</v>
      </c>
      <c r="K46" s="16" t="s">
        <v>367</v>
      </c>
      <c r="L46" s="10"/>
      <c r="M46" s="9">
        <v>55</v>
      </c>
      <c r="N46" s="8">
        <v>3169</v>
      </c>
      <c r="O46" s="8">
        <f t="shared" si="8"/>
        <v>2257.6</v>
      </c>
      <c r="P46" s="22">
        <f t="shared" si="9"/>
        <v>4080.4</v>
      </c>
      <c r="Q46" s="8" t="s">
        <v>411</v>
      </c>
      <c r="R46" s="8">
        <v>3270</v>
      </c>
      <c r="S46" s="8">
        <f t="shared" si="14"/>
        <v>2358.6</v>
      </c>
      <c r="T46" s="8">
        <f t="shared" si="15"/>
        <v>4181.3999999999996</v>
      </c>
      <c r="U46" s="8" t="str">
        <f t="shared" si="10"/>
        <v>2358,6 - 4181,4</v>
      </c>
      <c r="V46" s="8" t="s">
        <v>475</v>
      </c>
      <c r="W46" s="8">
        <v>2234</v>
      </c>
      <c r="X46" s="8">
        <f t="shared" si="16"/>
        <v>1322.6</v>
      </c>
      <c r="Y46" s="8">
        <f t="shared" si="17"/>
        <v>3145.4</v>
      </c>
      <c r="Z46" s="10" t="str">
        <f t="shared" si="11"/>
        <v>1322,6 - 3145,4</v>
      </c>
      <c r="AA46" s="10" t="s">
        <v>537</v>
      </c>
      <c r="AB46" s="8">
        <v>2963</v>
      </c>
      <c r="AC46" s="8">
        <f t="shared" si="18"/>
        <v>2051.6</v>
      </c>
      <c r="AD46" s="8">
        <f t="shared" si="19"/>
        <v>3874.4</v>
      </c>
      <c r="AE46" s="8" t="str">
        <f t="shared" si="12"/>
        <v>2051,6 - 3874,4</v>
      </c>
      <c r="AF46" s="10" t="s">
        <v>598</v>
      </c>
      <c r="AG46" s="8">
        <v>2974</v>
      </c>
      <c r="AH46" s="8">
        <f t="shared" si="20"/>
        <v>2062.6</v>
      </c>
      <c r="AI46" s="8">
        <f t="shared" si="21"/>
        <v>3885.4</v>
      </c>
      <c r="AJ46" t="str">
        <f t="shared" si="13"/>
        <v>2062,6 - 3885,4</v>
      </c>
      <c r="AK46" t="s">
        <v>659</v>
      </c>
    </row>
    <row r="47" spans="1:37" x14ac:dyDescent="0.25">
      <c r="A47" s="9">
        <v>57</v>
      </c>
      <c r="B47" s="8">
        <v>1000</v>
      </c>
      <c r="C47" s="13" t="s">
        <v>53</v>
      </c>
      <c r="D47" s="8">
        <v>600</v>
      </c>
      <c r="E47" s="13" t="s">
        <v>94</v>
      </c>
      <c r="F47" s="8">
        <v>180</v>
      </c>
      <c r="G47" s="18" t="s">
        <v>102</v>
      </c>
      <c r="H47" s="8">
        <v>64</v>
      </c>
      <c r="I47" s="16" t="s">
        <v>137</v>
      </c>
      <c r="J47" s="8">
        <v>720</v>
      </c>
      <c r="K47" s="16" t="s">
        <v>25</v>
      </c>
      <c r="L47" s="10"/>
      <c r="M47" s="9">
        <v>57</v>
      </c>
      <c r="N47" s="8">
        <v>2782</v>
      </c>
      <c r="O47" s="8">
        <f t="shared" si="8"/>
        <v>1870.6</v>
      </c>
      <c r="P47" s="22">
        <f t="shared" si="9"/>
        <v>3693.4</v>
      </c>
      <c r="Q47" s="8" t="s">
        <v>412</v>
      </c>
      <c r="R47" s="8">
        <v>3852</v>
      </c>
      <c r="S47" s="8">
        <f t="shared" si="14"/>
        <v>2940.6</v>
      </c>
      <c r="T47" s="8">
        <f t="shared" si="15"/>
        <v>4763.3999999999996</v>
      </c>
      <c r="U47" s="8" t="str">
        <f t="shared" si="10"/>
        <v>2940,6 - 4763,4</v>
      </c>
      <c r="V47" s="8" t="s">
        <v>476</v>
      </c>
      <c r="W47" s="8">
        <v>2914</v>
      </c>
      <c r="X47" s="8">
        <f t="shared" si="16"/>
        <v>2002.6</v>
      </c>
      <c r="Y47" s="8">
        <f t="shared" si="17"/>
        <v>3825.4</v>
      </c>
      <c r="Z47" s="10" t="str">
        <f t="shared" si="11"/>
        <v>2002,6 - 3825,4</v>
      </c>
      <c r="AA47" s="10" t="s">
        <v>538</v>
      </c>
      <c r="AB47" s="8">
        <v>2672</v>
      </c>
      <c r="AC47" s="8">
        <f t="shared" si="18"/>
        <v>1760.6</v>
      </c>
      <c r="AD47" s="8">
        <f t="shared" si="19"/>
        <v>3583.4</v>
      </c>
      <c r="AE47" s="8" t="str">
        <f t="shared" si="12"/>
        <v>1760,6 - 3583,4</v>
      </c>
      <c r="AF47" s="10" t="s">
        <v>599</v>
      </c>
      <c r="AG47" s="8">
        <v>2850</v>
      </c>
      <c r="AH47" s="8">
        <f t="shared" si="20"/>
        <v>1938.6</v>
      </c>
      <c r="AI47" s="8">
        <f t="shared" si="21"/>
        <v>3761.4</v>
      </c>
      <c r="AJ47" t="str">
        <f t="shared" si="13"/>
        <v>1938,6 - 3761,4</v>
      </c>
      <c r="AK47" t="s">
        <v>660</v>
      </c>
    </row>
    <row r="48" spans="1:37" x14ac:dyDescent="0.25">
      <c r="A48" s="9">
        <v>58</v>
      </c>
      <c r="B48" s="8">
        <v>710</v>
      </c>
      <c r="C48" s="13" t="s">
        <v>54</v>
      </c>
      <c r="D48" s="8">
        <v>485</v>
      </c>
      <c r="E48" s="13" t="s">
        <v>95</v>
      </c>
      <c r="F48" s="8">
        <v>1140</v>
      </c>
      <c r="G48" s="18" t="s">
        <v>121</v>
      </c>
      <c r="H48" s="8"/>
      <c r="I48" s="16" t="s">
        <v>132</v>
      </c>
      <c r="J48" s="8">
        <v>740</v>
      </c>
      <c r="K48" s="16" t="s">
        <v>149</v>
      </c>
      <c r="L48" s="10"/>
      <c r="M48" s="9">
        <v>58</v>
      </c>
      <c r="N48" s="8">
        <v>1962</v>
      </c>
      <c r="O48" s="8">
        <f t="shared" si="8"/>
        <v>1050.5999999999999</v>
      </c>
      <c r="P48" s="22">
        <f t="shared" si="9"/>
        <v>2873.4</v>
      </c>
      <c r="Q48" s="8" t="s">
        <v>413</v>
      </c>
      <c r="R48" s="8">
        <v>1879</v>
      </c>
      <c r="S48" s="8">
        <f t="shared" si="14"/>
        <v>967.6</v>
      </c>
      <c r="T48" s="8">
        <f t="shared" si="15"/>
        <v>2790.4</v>
      </c>
      <c r="U48" s="8" t="str">
        <f t="shared" si="10"/>
        <v>967,6 - 2790,4</v>
      </c>
      <c r="V48" s="8" t="s">
        <v>445</v>
      </c>
      <c r="W48" s="8">
        <v>2058</v>
      </c>
      <c r="X48" s="8">
        <f t="shared" si="16"/>
        <v>1146.5999999999999</v>
      </c>
      <c r="Y48" s="8">
        <f t="shared" si="17"/>
        <v>2969.4</v>
      </c>
      <c r="Z48" s="10" t="str">
        <f t="shared" si="11"/>
        <v>1146,6 - 2969,4</v>
      </c>
      <c r="AA48" s="10" t="s">
        <v>539</v>
      </c>
      <c r="AB48" s="8">
        <v>2561</v>
      </c>
      <c r="AC48" s="8">
        <f t="shared" si="18"/>
        <v>1649.6</v>
      </c>
      <c r="AD48" s="8">
        <f t="shared" si="19"/>
        <v>3472.4</v>
      </c>
      <c r="AE48" s="8" t="str">
        <f t="shared" si="12"/>
        <v>1649,6 - 3472,4</v>
      </c>
      <c r="AF48" s="10" t="s">
        <v>600</v>
      </c>
      <c r="AG48" s="8">
        <v>1930</v>
      </c>
      <c r="AH48" s="8">
        <f t="shared" si="20"/>
        <v>1018.6</v>
      </c>
      <c r="AI48" s="8">
        <f t="shared" si="21"/>
        <v>2841.4</v>
      </c>
      <c r="AJ48" t="str">
        <f t="shared" si="13"/>
        <v>1018,6 - 2841,4</v>
      </c>
      <c r="AK48" t="s">
        <v>661</v>
      </c>
    </row>
    <row r="49" spans="1:37" x14ac:dyDescent="0.25">
      <c r="A49" s="9">
        <v>60</v>
      </c>
      <c r="B49" s="8">
        <v>365</v>
      </c>
      <c r="C49" s="13" t="s">
        <v>55</v>
      </c>
      <c r="D49" s="8">
        <v>145</v>
      </c>
      <c r="E49" s="13" t="s">
        <v>96</v>
      </c>
      <c r="F49" s="8">
        <v>90</v>
      </c>
      <c r="G49" s="18" t="s">
        <v>44</v>
      </c>
      <c r="H49" s="8">
        <v>75</v>
      </c>
      <c r="I49" s="16" t="s">
        <v>47</v>
      </c>
      <c r="J49" s="8">
        <v>290</v>
      </c>
      <c r="K49" s="16" t="s">
        <v>35</v>
      </c>
      <c r="L49" s="10"/>
      <c r="M49" s="9">
        <v>60</v>
      </c>
      <c r="N49" s="8">
        <v>3425</v>
      </c>
      <c r="O49" s="8">
        <f t="shared" si="8"/>
        <v>2513.6</v>
      </c>
      <c r="P49" s="22">
        <f t="shared" si="9"/>
        <v>4336.3999999999996</v>
      </c>
      <c r="Q49" s="8" t="s">
        <v>414</v>
      </c>
      <c r="R49" s="8">
        <v>3326</v>
      </c>
      <c r="S49" s="8">
        <f t="shared" si="14"/>
        <v>2414.6</v>
      </c>
      <c r="T49" s="8">
        <f t="shared" si="15"/>
        <v>4237.3999999999996</v>
      </c>
      <c r="U49" s="8" t="str">
        <f t="shared" si="10"/>
        <v>2414,6 - 4237,4</v>
      </c>
      <c r="V49" s="8" t="s">
        <v>477</v>
      </c>
      <c r="W49" s="8">
        <v>2969</v>
      </c>
      <c r="X49" s="8">
        <f t="shared" si="16"/>
        <v>2057.6</v>
      </c>
      <c r="Y49" s="8">
        <f t="shared" si="17"/>
        <v>3880.4</v>
      </c>
      <c r="Z49" s="10" t="str">
        <f t="shared" si="11"/>
        <v>2057,6 - 3880,4</v>
      </c>
      <c r="AA49" s="10" t="s">
        <v>540</v>
      </c>
      <c r="AB49" s="8">
        <v>2736</v>
      </c>
      <c r="AC49" s="8">
        <f t="shared" si="18"/>
        <v>1824.6</v>
      </c>
      <c r="AD49" s="8">
        <f t="shared" si="19"/>
        <v>3647.4</v>
      </c>
      <c r="AE49" s="8" t="str">
        <f t="shared" si="12"/>
        <v>1824,6 - 3647,4</v>
      </c>
      <c r="AF49" s="10" t="s">
        <v>461</v>
      </c>
      <c r="AG49" s="8">
        <v>2981</v>
      </c>
      <c r="AH49" s="8">
        <f t="shared" si="20"/>
        <v>2069.6</v>
      </c>
      <c r="AI49" s="8">
        <f t="shared" si="21"/>
        <v>3892.4</v>
      </c>
      <c r="AJ49" t="str">
        <f t="shared" si="13"/>
        <v>2069,6 - 3892,4</v>
      </c>
      <c r="AK49" t="s">
        <v>662</v>
      </c>
    </row>
    <row r="50" spans="1:37" x14ac:dyDescent="0.25">
      <c r="A50" s="9">
        <v>61</v>
      </c>
      <c r="B50" s="8">
        <v>2</v>
      </c>
      <c r="C50" s="13" t="s">
        <v>56</v>
      </c>
      <c r="D50" s="8">
        <v>10</v>
      </c>
      <c r="E50" s="13" t="s">
        <v>14</v>
      </c>
      <c r="F50" s="8">
        <v>30</v>
      </c>
      <c r="G50" s="18" t="s">
        <v>71</v>
      </c>
      <c r="H50" s="8">
        <v>50</v>
      </c>
      <c r="I50" s="16" t="s">
        <v>19</v>
      </c>
      <c r="J50" s="8">
        <v>20</v>
      </c>
      <c r="K50" s="16" t="s">
        <v>136</v>
      </c>
      <c r="L50" s="10"/>
      <c r="M50" s="9">
        <v>61</v>
      </c>
      <c r="N50" s="8">
        <v>2949</v>
      </c>
      <c r="O50" s="8">
        <f t="shared" si="8"/>
        <v>2037.6</v>
      </c>
      <c r="P50" s="22">
        <f t="shared" si="9"/>
        <v>3860.4</v>
      </c>
      <c r="Q50" s="8" t="s">
        <v>415</v>
      </c>
      <c r="R50" s="8">
        <v>3694</v>
      </c>
      <c r="S50" s="8">
        <f t="shared" si="14"/>
        <v>2782.6</v>
      </c>
      <c r="T50" s="8">
        <f t="shared" si="15"/>
        <v>4605.3999999999996</v>
      </c>
      <c r="U50" s="8" t="str">
        <f t="shared" si="10"/>
        <v>2782,6 - 4605,4</v>
      </c>
      <c r="V50" s="8" t="s">
        <v>478</v>
      </c>
      <c r="W50" s="8">
        <v>3541</v>
      </c>
      <c r="X50" s="8">
        <f t="shared" si="16"/>
        <v>2629.6</v>
      </c>
      <c r="Y50" s="8">
        <f t="shared" si="17"/>
        <v>4452.3999999999996</v>
      </c>
      <c r="Z50" s="10" t="str">
        <f t="shared" si="11"/>
        <v>2629,6 - 4452,4</v>
      </c>
      <c r="AA50" s="10" t="s">
        <v>541</v>
      </c>
      <c r="AB50" s="8">
        <v>3825</v>
      </c>
      <c r="AC50" s="8">
        <f t="shared" si="18"/>
        <v>2913.6</v>
      </c>
      <c r="AD50" s="8">
        <f t="shared" si="19"/>
        <v>4736.3999999999996</v>
      </c>
      <c r="AE50" s="8" t="str">
        <f t="shared" si="12"/>
        <v>2913,6 - 4736,4</v>
      </c>
      <c r="AF50" s="10" t="s">
        <v>601</v>
      </c>
      <c r="AG50" s="8">
        <v>3820</v>
      </c>
      <c r="AH50" s="8">
        <f t="shared" si="20"/>
        <v>2908.6</v>
      </c>
      <c r="AI50" s="8">
        <f t="shared" si="21"/>
        <v>4731.3999999999996</v>
      </c>
      <c r="AJ50" t="str">
        <f t="shared" si="13"/>
        <v>2908,6 - 4731,4</v>
      </c>
      <c r="AK50" t="s">
        <v>663</v>
      </c>
    </row>
    <row r="51" spans="1:37" x14ac:dyDescent="0.25">
      <c r="A51" s="9">
        <v>62</v>
      </c>
      <c r="B51" s="8">
        <v>790</v>
      </c>
      <c r="C51" s="13" t="s">
        <v>57</v>
      </c>
      <c r="D51" s="8">
        <v>330</v>
      </c>
      <c r="E51" s="13" t="s">
        <v>89</v>
      </c>
      <c r="F51" s="8">
        <v>780</v>
      </c>
      <c r="G51" s="18" t="s">
        <v>122</v>
      </c>
      <c r="H51" s="8">
        <v>310</v>
      </c>
      <c r="I51" s="16" t="s">
        <v>130</v>
      </c>
      <c r="J51" s="8"/>
      <c r="K51" s="16" t="s">
        <v>132</v>
      </c>
      <c r="L51" s="10"/>
      <c r="M51" s="9">
        <v>62</v>
      </c>
      <c r="N51" s="8">
        <v>2580</v>
      </c>
      <c r="O51" s="8">
        <f t="shared" si="8"/>
        <v>1668.6</v>
      </c>
      <c r="P51" s="22">
        <f t="shared" si="9"/>
        <v>3491.4</v>
      </c>
      <c r="Q51" s="8" t="s">
        <v>416</v>
      </c>
      <c r="R51" s="8">
        <v>2788</v>
      </c>
      <c r="S51" s="8">
        <f t="shared" si="14"/>
        <v>1876.6</v>
      </c>
      <c r="T51" s="8">
        <f t="shared" si="15"/>
        <v>3699.4</v>
      </c>
      <c r="U51" s="8" t="str">
        <f t="shared" si="10"/>
        <v>1876,6 - 3699,4</v>
      </c>
      <c r="V51" s="8" t="s">
        <v>479</v>
      </c>
      <c r="W51" s="8">
        <v>3711</v>
      </c>
      <c r="X51" s="8">
        <f t="shared" si="16"/>
        <v>2799.6</v>
      </c>
      <c r="Y51" s="8">
        <f t="shared" si="17"/>
        <v>4622.3999999999996</v>
      </c>
      <c r="Z51" s="10" t="str">
        <f t="shared" si="11"/>
        <v>2799,6 - 4622,4</v>
      </c>
      <c r="AA51" s="10" t="s">
        <v>542</v>
      </c>
      <c r="AB51" s="8">
        <v>4344</v>
      </c>
      <c r="AC51" s="8">
        <f t="shared" si="18"/>
        <v>3432.6</v>
      </c>
      <c r="AD51" s="8">
        <f t="shared" si="19"/>
        <v>5255.4</v>
      </c>
      <c r="AE51" s="8" t="str">
        <f t="shared" si="12"/>
        <v>3432,6 - 5255,4</v>
      </c>
      <c r="AF51" s="10" t="s">
        <v>602</v>
      </c>
      <c r="AG51" s="8">
        <v>3851</v>
      </c>
      <c r="AH51" s="8">
        <f t="shared" si="20"/>
        <v>2939.6</v>
      </c>
      <c r="AI51" s="8">
        <f t="shared" si="21"/>
        <v>4762.3999999999996</v>
      </c>
      <c r="AJ51" t="str">
        <f t="shared" si="13"/>
        <v>2939,6 - 4762,4</v>
      </c>
      <c r="AK51" t="s">
        <v>664</v>
      </c>
    </row>
    <row r="52" spans="1:37" x14ac:dyDescent="0.25">
      <c r="A52" s="9">
        <v>64</v>
      </c>
      <c r="B52" s="8">
        <v>2190</v>
      </c>
      <c r="C52" s="13" t="s">
        <v>58</v>
      </c>
      <c r="D52" s="8">
        <v>2430</v>
      </c>
      <c r="E52" s="13" t="s">
        <v>97</v>
      </c>
      <c r="F52" s="8">
        <v>1200</v>
      </c>
      <c r="G52" s="18" t="s">
        <v>123</v>
      </c>
      <c r="H52" s="8">
        <v>540</v>
      </c>
      <c r="I52" s="16" t="s">
        <v>16</v>
      </c>
      <c r="J52" s="8">
        <v>300</v>
      </c>
      <c r="K52" s="16" t="s">
        <v>117</v>
      </c>
      <c r="L52" s="10"/>
      <c r="M52" s="9">
        <v>64</v>
      </c>
      <c r="N52" s="8">
        <v>3611</v>
      </c>
      <c r="O52" s="8">
        <f t="shared" si="8"/>
        <v>2699.6</v>
      </c>
      <c r="P52" s="22">
        <f t="shared" si="9"/>
        <v>4522.3999999999996</v>
      </c>
      <c r="Q52" s="8" t="s">
        <v>417</v>
      </c>
      <c r="R52" s="8">
        <v>3361</v>
      </c>
      <c r="S52" s="8">
        <f t="shared" si="14"/>
        <v>2449.6</v>
      </c>
      <c r="T52" s="8">
        <f t="shared" si="15"/>
        <v>4272.3999999999996</v>
      </c>
      <c r="U52" s="8" t="str">
        <f t="shared" si="10"/>
        <v>2449,6 - 4272,4</v>
      </c>
      <c r="V52" s="8" t="s">
        <v>480</v>
      </c>
      <c r="W52" s="8">
        <v>2456</v>
      </c>
      <c r="X52" s="8">
        <f t="shared" si="16"/>
        <v>1544.6</v>
      </c>
      <c r="Y52" s="8">
        <f t="shared" si="17"/>
        <v>3367.4</v>
      </c>
      <c r="Z52" s="10" t="str">
        <f t="shared" si="11"/>
        <v>1544,6 - 3367,4</v>
      </c>
      <c r="AA52" s="10" t="s">
        <v>543</v>
      </c>
      <c r="AB52" s="8">
        <v>3501</v>
      </c>
      <c r="AC52" s="8">
        <f t="shared" si="18"/>
        <v>2589.6</v>
      </c>
      <c r="AD52" s="8">
        <f t="shared" si="19"/>
        <v>4412.3999999999996</v>
      </c>
      <c r="AE52" s="8" t="str">
        <f t="shared" si="12"/>
        <v>2589,6 - 4412,4</v>
      </c>
      <c r="AF52" s="10" t="s">
        <v>603</v>
      </c>
      <c r="AG52" s="8">
        <v>3231</v>
      </c>
      <c r="AH52" s="8">
        <f t="shared" si="20"/>
        <v>2319.6</v>
      </c>
      <c r="AI52" s="8">
        <f t="shared" si="21"/>
        <v>4142.3999999999996</v>
      </c>
      <c r="AJ52" t="str">
        <f t="shared" si="13"/>
        <v>2319,6 - 4142,4</v>
      </c>
      <c r="AK52" t="s">
        <v>665</v>
      </c>
    </row>
    <row r="53" spans="1:37" x14ac:dyDescent="0.25">
      <c r="A53" s="9">
        <v>65</v>
      </c>
      <c r="B53" s="8">
        <v>100</v>
      </c>
      <c r="C53" s="13" t="s">
        <v>30</v>
      </c>
      <c r="D53" s="8">
        <v>60</v>
      </c>
      <c r="E53" s="13" t="s">
        <v>27</v>
      </c>
      <c r="F53" s="8">
        <v>40</v>
      </c>
      <c r="G53" s="18" t="s">
        <v>80</v>
      </c>
      <c r="H53" s="8">
        <v>75</v>
      </c>
      <c r="I53" s="16" t="s">
        <v>47</v>
      </c>
      <c r="J53" s="8">
        <v>45</v>
      </c>
      <c r="K53" s="16" t="s">
        <v>125</v>
      </c>
      <c r="L53" s="10"/>
      <c r="M53" s="9">
        <v>65</v>
      </c>
      <c r="N53" s="8">
        <v>4632</v>
      </c>
      <c r="O53" s="8">
        <f t="shared" si="8"/>
        <v>3720.6</v>
      </c>
      <c r="P53" s="22">
        <f t="shared" si="9"/>
        <v>5543.4</v>
      </c>
      <c r="Q53" s="8" t="s">
        <v>418</v>
      </c>
      <c r="R53" s="8">
        <v>3367</v>
      </c>
      <c r="S53" s="8">
        <f t="shared" si="14"/>
        <v>2455.6</v>
      </c>
      <c r="T53" s="8">
        <f t="shared" si="15"/>
        <v>4278.3999999999996</v>
      </c>
      <c r="U53" s="8" t="str">
        <f t="shared" si="10"/>
        <v>2455,6 - 4278,4</v>
      </c>
      <c r="V53" s="8" t="s">
        <v>481</v>
      </c>
      <c r="W53" s="8">
        <v>3858</v>
      </c>
      <c r="X53" s="8">
        <f t="shared" si="16"/>
        <v>2946.6</v>
      </c>
      <c r="Y53" s="8">
        <f t="shared" si="17"/>
        <v>4769.3999999999996</v>
      </c>
      <c r="Z53" s="10" t="str">
        <f t="shared" si="11"/>
        <v>2946,6 - 4769,4</v>
      </c>
      <c r="AA53" s="10" t="s">
        <v>544</v>
      </c>
      <c r="AB53" s="8">
        <v>4899</v>
      </c>
      <c r="AC53" s="8">
        <f t="shared" si="18"/>
        <v>3987.6</v>
      </c>
      <c r="AD53" s="8">
        <f t="shared" si="19"/>
        <v>5810.4</v>
      </c>
      <c r="AE53" s="8" t="str">
        <f t="shared" si="12"/>
        <v>3987,6 - 5810,4</v>
      </c>
      <c r="AF53" s="10" t="s">
        <v>604</v>
      </c>
      <c r="AG53" s="8">
        <v>4070</v>
      </c>
      <c r="AH53" s="8">
        <f t="shared" si="20"/>
        <v>3158.6</v>
      </c>
      <c r="AI53" s="8">
        <f t="shared" si="21"/>
        <v>4981.3999999999996</v>
      </c>
      <c r="AJ53" t="str">
        <f t="shared" si="13"/>
        <v>3158,6 - 4981,4</v>
      </c>
      <c r="AK53" t="s">
        <v>666</v>
      </c>
    </row>
    <row r="54" spans="1:37" x14ac:dyDescent="0.25">
      <c r="A54" s="9">
        <v>66</v>
      </c>
      <c r="B54" s="8">
        <v>60</v>
      </c>
      <c r="C54" s="13" t="s">
        <v>27</v>
      </c>
      <c r="D54" s="8">
        <v>10</v>
      </c>
      <c r="E54" s="13" t="s">
        <v>14</v>
      </c>
      <c r="F54" s="8">
        <v>10</v>
      </c>
      <c r="G54" s="18" t="s">
        <v>14</v>
      </c>
      <c r="H54" s="8">
        <v>15</v>
      </c>
      <c r="I54" s="16" t="s">
        <v>138</v>
      </c>
      <c r="J54" s="8">
        <v>15</v>
      </c>
      <c r="K54" s="16" t="s">
        <v>138</v>
      </c>
      <c r="L54" s="10"/>
      <c r="M54" s="9">
        <v>66</v>
      </c>
      <c r="N54" s="8">
        <v>3410</v>
      </c>
      <c r="O54" s="8">
        <f t="shared" si="8"/>
        <v>2498.6</v>
      </c>
      <c r="P54" s="22">
        <f t="shared" si="9"/>
        <v>4321.3999999999996</v>
      </c>
      <c r="Q54" s="8" t="s">
        <v>419</v>
      </c>
      <c r="R54" s="8">
        <v>3097</v>
      </c>
      <c r="S54" s="8">
        <f t="shared" si="14"/>
        <v>2185.6</v>
      </c>
      <c r="T54" s="8">
        <f t="shared" si="15"/>
        <v>4008.4</v>
      </c>
      <c r="U54" s="8" t="str">
        <f t="shared" si="10"/>
        <v>2185,6 - 4008,4</v>
      </c>
      <c r="V54" s="8" t="s">
        <v>374</v>
      </c>
      <c r="W54" s="8">
        <v>2915</v>
      </c>
      <c r="X54" s="8">
        <f t="shared" si="16"/>
        <v>2003.6</v>
      </c>
      <c r="Y54" s="8">
        <f t="shared" si="17"/>
        <v>3826.4</v>
      </c>
      <c r="Z54" s="10" t="str">
        <f t="shared" si="11"/>
        <v>2003,6 - 3826,4</v>
      </c>
      <c r="AA54" s="10" t="s">
        <v>545</v>
      </c>
      <c r="AB54" s="8">
        <v>2958</v>
      </c>
      <c r="AC54" s="8">
        <f t="shared" si="18"/>
        <v>2046.6</v>
      </c>
      <c r="AD54" s="8">
        <f t="shared" si="19"/>
        <v>3869.4</v>
      </c>
      <c r="AE54" s="8" t="str">
        <f t="shared" si="12"/>
        <v>2046,6 - 3869,4</v>
      </c>
      <c r="AF54" s="10" t="s">
        <v>605</v>
      </c>
      <c r="AG54" s="8">
        <v>2908</v>
      </c>
      <c r="AH54" s="8">
        <f t="shared" si="20"/>
        <v>1996.6</v>
      </c>
      <c r="AI54" s="8">
        <f t="shared" si="21"/>
        <v>3819.4</v>
      </c>
      <c r="AJ54" t="str">
        <f t="shared" si="13"/>
        <v>1996,6 - 3819,4</v>
      </c>
      <c r="AK54" t="s">
        <v>373</v>
      </c>
    </row>
    <row r="55" spans="1:37" x14ac:dyDescent="0.25">
      <c r="A55" s="9">
        <v>67</v>
      </c>
      <c r="B55" s="8">
        <v>285</v>
      </c>
      <c r="C55" s="13" t="s">
        <v>59</v>
      </c>
      <c r="D55" s="8">
        <v>1845</v>
      </c>
      <c r="E55" s="13" t="s">
        <v>98</v>
      </c>
      <c r="F55" s="8">
        <v>660</v>
      </c>
      <c r="G55" s="18" t="s">
        <v>48</v>
      </c>
      <c r="H55" s="8">
        <v>360</v>
      </c>
      <c r="I55" s="16" t="s">
        <v>131</v>
      </c>
      <c r="J55" s="8">
        <v>360</v>
      </c>
      <c r="K55" s="16" t="s">
        <v>131</v>
      </c>
      <c r="L55" s="10"/>
      <c r="M55" s="9">
        <v>67</v>
      </c>
      <c r="N55" s="8">
        <v>2003</v>
      </c>
      <c r="O55" s="8">
        <f t="shared" si="8"/>
        <v>1091.5999999999999</v>
      </c>
      <c r="P55" s="22">
        <f t="shared" si="9"/>
        <v>2914.4</v>
      </c>
      <c r="Q55" s="8" t="s">
        <v>420</v>
      </c>
      <c r="R55" s="8">
        <v>3954</v>
      </c>
      <c r="S55" s="8">
        <f t="shared" si="14"/>
        <v>3042.6</v>
      </c>
      <c r="T55" s="8">
        <f t="shared" si="15"/>
        <v>4865.3999999999996</v>
      </c>
      <c r="U55" s="8" t="str">
        <f t="shared" si="10"/>
        <v>3042,6 - 4865,4</v>
      </c>
      <c r="V55" s="8" t="s">
        <v>482</v>
      </c>
      <c r="W55" s="8">
        <v>3117</v>
      </c>
      <c r="X55" s="8">
        <f t="shared" si="16"/>
        <v>2205.6</v>
      </c>
      <c r="Y55" s="8">
        <f t="shared" si="17"/>
        <v>4028.4</v>
      </c>
      <c r="Z55" s="10" t="str">
        <f t="shared" si="11"/>
        <v>2205,6 - 4028,4</v>
      </c>
      <c r="AA55" s="10" t="s">
        <v>546</v>
      </c>
      <c r="AB55" s="8">
        <v>2894</v>
      </c>
      <c r="AC55" s="8">
        <f t="shared" si="18"/>
        <v>1982.6</v>
      </c>
      <c r="AD55" s="8">
        <f t="shared" si="19"/>
        <v>3805.4</v>
      </c>
      <c r="AE55" s="8" t="str">
        <f t="shared" si="12"/>
        <v>1982,6 - 3805,4</v>
      </c>
      <c r="AF55" s="10" t="s">
        <v>606</v>
      </c>
      <c r="AG55" s="8">
        <v>2221</v>
      </c>
      <c r="AH55" s="8">
        <f t="shared" si="20"/>
        <v>1309.5999999999999</v>
      </c>
      <c r="AI55" s="8">
        <f t="shared" si="21"/>
        <v>3132.4</v>
      </c>
      <c r="AJ55" t="str">
        <f t="shared" si="13"/>
        <v>1309,6 - 3132,4</v>
      </c>
      <c r="AK55" t="s">
        <v>667</v>
      </c>
    </row>
    <row r="56" spans="1:37" x14ac:dyDescent="0.25">
      <c r="A56" s="9">
        <v>68</v>
      </c>
      <c r="B56" s="8">
        <v>60</v>
      </c>
      <c r="C56" s="13" t="s">
        <v>27</v>
      </c>
      <c r="D56" s="8">
        <v>0</v>
      </c>
      <c r="E56" s="13" t="s">
        <v>82</v>
      </c>
      <c r="F56" s="8">
        <v>0</v>
      </c>
      <c r="G56" s="18" t="s">
        <v>82</v>
      </c>
      <c r="H56" s="8">
        <v>180</v>
      </c>
      <c r="I56" s="16" t="s">
        <v>102</v>
      </c>
      <c r="J56" s="8">
        <v>0</v>
      </c>
      <c r="K56" s="16" t="s">
        <v>82</v>
      </c>
      <c r="L56" s="10"/>
      <c r="M56" s="9">
        <v>68</v>
      </c>
      <c r="N56" s="8">
        <v>4781</v>
      </c>
      <c r="O56" s="8">
        <f t="shared" si="8"/>
        <v>3869.6</v>
      </c>
      <c r="P56" s="22">
        <f t="shared" si="9"/>
        <v>5692.4</v>
      </c>
      <c r="Q56" s="8" t="s">
        <v>421</v>
      </c>
      <c r="R56" s="8">
        <v>4569</v>
      </c>
      <c r="S56" s="8">
        <f t="shared" si="14"/>
        <v>3657.6</v>
      </c>
      <c r="T56" s="8">
        <f t="shared" si="15"/>
        <v>5480.4</v>
      </c>
      <c r="U56" s="8" t="str">
        <f t="shared" si="10"/>
        <v>3657,6 - 5480,4</v>
      </c>
      <c r="V56" s="8" t="s">
        <v>483</v>
      </c>
      <c r="W56" s="8">
        <v>3762</v>
      </c>
      <c r="X56" s="8">
        <f t="shared" si="16"/>
        <v>2850.6</v>
      </c>
      <c r="Y56" s="8">
        <f t="shared" si="17"/>
        <v>4673.3999999999996</v>
      </c>
      <c r="Z56" s="10" t="str">
        <f t="shared" si="11"/>
        <v>2850,6 - 4673,4</v>
      </c>
      <c r="AA56" s="10" t="s">
        <v>547</v>
      </c>
      <c r="AB56" s="8">
        <v>3976</v>
      </c>
      <c r="AC56" s="8">
        <f t="shared" si="18"/>
        <v>3064.6</v>
      </c>
      <c r="AD56" s="8">
        <f t="shared" si="19"/>
        <v>4887.3999999999996</v>
      </c>
      <c r="AE56" s="8" t="str">
        <f t="shared" si="12"/>
        <v>3064,6 - 4887,4</v>
      </c>
      <c r="AF56" s="10" t="s">
        <v>607</v>
      </c>
      <c r="AG56" s="8">
        <v>3855</v>
      </c>
      <c r="AH56" s="8">
        <f t="shared" si="20"/>
        <v>2943.6</v>
      </c>
      <c r="AI56" s="8">
        <f t="shared" si="21"/>
        <v>4766.3999999999996</v>
      </c>
      <c r="AJ56" t="str">
        <f t="shared" si="13"/>
        <v>2943,6 - 4766,4</v>
      </c>
      <c r="AK56" t="s">
        <v>668</v>
      </c>
    </row>
    <row r="57" spans="1:37" x14ac:dyDescent="0.25">
      <c r="A57" s="9">
        <v>69</v>
      </c>
      <c r="B57" s="8">
        <v>80</v>
      </c>
      <c r="C57" s="13" t="s">
        <v>60</v>
      </c>
      <c r="D57" s="8">
        <v>95</v>
      </c>
      <c r="E57" s="13" t="s">
        <v>99</v>
      </c>
      <c r="F57" s="8">
        <v>130</v>
      </c>
      <c r="G57" s="18" t="s">
        <v>119</v>
      </c>
      <c r="H57" s="8">
        <v>180</v>
      </c>
      <c r="I57" s="16" t="s">
        <v>102</v>
      </c>
      <c r="J57" s="8">
        <v>180</v>
      </c>
      <c r="K57" s="16" t="s">
        <v>102</v>
      </c>
      <c r="L57" s="10"/>
      <c r="M57" s="9">
        <v>69</v>
      </c>
      <c r="N57" s="8">
        <v>2122</v>
      </c>
      <c r="O57" s="8">
        <f t="shared" si="8"/>
        <v>1210.5999999999999</v>
      </c>
      <c r="P57" s="22">
        <f t="shared" si="9"/>
        <v>3033.4</v>
      </c>
      <c r="Q57" s="8" t="s">
        <v>422</v>
      </c>
      <c r="R57" s="8">
        <v>3086</v>
      </c>
      <c r="S57" s="8">
        <f t="shared" si="14"/>
        <v>2174.6</v>
      </c>
      <c r="T57" s="8">
        <f t="shared" si="15"/>
        <v>3997.4</v>
      </c>
      <c r="U57" s="8" t="str">
        <f t="shared" si="10"/>
        <v>2174,6 - 3997,4</v>
      </c>
      <c r="V57" s="8" t="s">
        <v>484</v>
      </c>
      <c r="W57" s="8">
        <v>1934</v>
      </c>
      <c r="X57" s="8">
        <f t="shared" si="16"/>
        <v>1022.6</v>
      </c>
      <c r="Y57" s="8">
        <f t="shared" si="17"/>
        <v>2845.4</v>
      </c>
      <c r="Z57" s="10" t="str">
        <f t="shared" si="11"/>
        <v>1022,6 - 2845,4</v>
      </c>
      <c r="AA57" s="10" t="s">
        <v>548</v>
      </c>
      <c r="AB57" s="8">
        <v>2063</v>
      </c>
      <c r="AC57" s="8">
        <f t="shared" si="18"/>
        <v>1151.5999999999999</v>
      </c>
      <c r="AD57" s="8">
        <f t="shared" si="19"/>
        <v>2974.4</v>
      </c>
      <c r="AE57" s="8" t="str">
        <f t="shared" si="12"/>
        <v>1151,6 - 2974,4</v>
      </c>
      <c r="AF57" s="10" t="s">
        <v>608</v>
      </c>
      <c r="AG57" s="8">
        <v>1047</v>
      </c>
      <c r="AH57" s="8">
        <f t="shared" si="20"/>
        <v>135.60000000000002</v>
      </c>
      <c r="AI57" s="8">
        <f t="shared" si="21"/>
        <v>1958.4</v>
      </c>
      <c r="AJ57" t="str">
        <f t="shared" si="13"/>
        <v>135,6 - 1958,4</v>
      </c>
      <c r="AK57" t="s">
        <v>669</v>
      </c>
    </row>
    <row r="58" spans="1:37" x14ac:dyDescent="0.25">
      <c r="A58" s="9">
        <v>70</v>
      </c>
      <c r="B58" s="8">
        <v>100</v>
      </c>
      <c r="C58" s="13" t="s">
        <v>30</v>
      </c>
      <c r="D58" s="8">
        <v>165</v>
      </c>
      <c r="E58" s="13" t="s">
        <v>86</v>
      </c>
      <c r="F58" s="8">
        <v>150</v>
      </c>
      <c r="G58" s="18" t="s">
        <v>28</v>
      </c>
      <c r="H58" s="8">
        <v>30</v>
      </c>
      <c r="I58" s="16" t="s">
        <v>71</v>
      </c>
      <c r="J58" s="8">
        <v>130</v>
      </c>
      <c r="K58" s="16" t="s">
        <v>119</v>
      </c>
      <c r="L58" s="10"/>
      <c r="M58" s="9">
        <v>70</v>
      </c>
      <c r="N58" s="8">
        <v>1108</v>
      </c>
      <c r="O58" s="8">
        <f t="shared" si="8"/>
        <v>196.60000000000002</v>
      </c>
      <c r="P58" s="22">
        <f t="shared" si="9"/>
        <v>2019.4</v>
      </c>
      <c r="Q58" s="8" t="s">
        <v>423</v>
      </c>
      <c r="R58" s="8">
        <v>750</v>
      </c>
      <c r="S58" s="8">
        <f t="shared" si="14"/>
        <v>-161.39999999999998</v>
      </c>
      <c r="T58" s="8">
        <f t="shared" si="15"/>
        <v>1661.4</v>
      </c>
      <c r="U58" s="8" t="str">
        <f t="shared" si="10"/>
        <v>-161,4 - 1661,4</v>
      </c>
      <c r="V58" s="8" t="s">
        <v>485</v>
      </c>
      <c r="W58" s="8">
        <v>685</v>
      </c>
      <c r="X58" s="8">
        <f t="shared" si="16"/>
        <v>-226.39999999999998</v>
      </c>
      <c r="Y58" s="8">
        <f t="shared" si="17"/>
        <v>1596.4</v>
      </c>
      <c r="Z58" s="10" t="str">
        <f t="shared" si="11"/>
        <v>-226,4 - 1596,4</v>
      </c>
      <c r="AA58" s="10" t="s">
        <v>549</v>
      </c>
      <c r="AB58" s="8">
        <v>734</v>
      </c>
      <c r="AC58" s="8">
        <f t="shared" si="18"/>
        <v>-177.39999999999998</v>
      </c>
      <c r="AD58" s="8">
        <f t="shared" si="19"/>
        <v>1645.4</v>
      </c>
      <c r="AE58" s="8" t="str">
        <f t="shared" si="12"/>
        <v>-177,4 - 1645,4</v>
      </c>
      <c r="AF58" s="10" t="s">
        <v>609</v>
      </c>
      <c r="AG58" s="8">
        <v>489</v>
      </c>
      <c r="AH58" s="8">
        <f t="shared" si="20"/>
        <v>-422.4</v>
      </c>
      <c r="AI58" s="8">
        <f t="shared" si="21"/>
        <v>1400.4</v>
      </c>
      <c r="AJ58" t="str">
        <f t="shared" si="13"/>
        <v>-422,4 - 1400,4</v>
      </c>
      <c r="AK58" t="s">
        <v>670</v>
      </c>
    </row>
    <row r="59" spans="1:37" x14ac:dyDescent="0.25">
      <c r="A59" s="9">
        <v>71</v>
      </c>
      <c r="B59" s="8">
        <v>160</v>
      </c>
      <c r="C59" s="13" t="s">
        <v>61</v>
      </c>
      <c r="D59" s="8">
        <v>320</v>
      </c>
      <c r="E59" s="13" t="s">
        <v>40</v>
      </c>
      <c r="F59" s="8">
        <v>40</v>
      </c>
      <c r="G59" s="18" t="s">
        <v>80</v>
      </c>
      <c r="H59" s="8">
        <v>50</v>
      </c>
      <c r="I59" s="16" t="s">
        <v>19</v>
      </c>
      <c r="J59" s="8">
        <v>110</v>
      </c>
      <c r="K59" s="16" t="s">
        <v>84</v>
      </c>
      <c r="L59" s="10"/>
      <c r="M59" s="9">
        <v>71</v>
      </c>
      <c r="N59" s="8">
        <v>1427</v>
      </c>
      <c r="O59" s="8">
        <f t="shared" si="8"/>
        <v>515.6</v>
      </c>
      <c r="P59" s="22">
        <f t="shared" si="9"/>
        <v>2338.4</v>
      </c>
      <c r="Q59" s="8" t="s">
        <v>424</v>
      </c>
      <c r="R59" s="8">
        <v>1753</v>
      </c>
      <c r="S59" s="8">
        <f t="shared" si="14"/>
        <v>841.6</v>
      </c>
      <c r="T59" s="8">
        <f t="shared" si="15"/>
        <v>2664.4</v>
      </c>
      <c r="U59" s="8" t="str">
        <f t="shared" si="10"/>
        <v>841,6 - 2664,4</v>
      </c>
      <c r="V59" s="8" t="s">
        <v>486</v>
      </c>
      <c r="W59" s="8">
        <v>711</v>
      </c>
      <c r="X59" s="8">
        <f t="shared" si="16"/>
        <v>-200.39999999999998</v>
      </c>
      <c r="Y59" s="8">
        <f t="shared" si="17"/>
        <v>1622.4</v>
      </c>
      <c r="Z59" s="10" t="str">
        <f t="shared" si="11"/>
        <v>-200,4 - 1622,4</v>
      </c>
      <c r="AA59" s="10" t="s">
        <v>550</v>
      </c>
      <c r="AB59" s="8">
        <v>614</v>
      </c>
      <c r="AC59" s="8">
        <f t="shared" si="18"/>
        <v>-297.39999999999998</v>
      </c>
      <c r="AD59" s="8">
        <f t="shared" si="19"/>
        <v>1525.4</v>
      </c>
      <c r="AE59" s="8" t="str">
        <f t="shared" si="12"/>
        <v>-297,4 - 1525,4</v>
      </c>
      <c r="AF59" s="10" t="s">
        <v>610</v>
      </c>
      <c r="AG59" s="8">
        <v>1623</v>
      </c>
      <c r="AH59" s="8">
        <f t="shared" si="20"/>
        <v>711.6</v>
      </c>
      <c r="AI59" s="8">
        <f t="shared" si="21"/>
        <v>2534.4</v>
      </c>
      <c r="AJ59" t="str">
        <f t="shared" si="13"/>
        <v>711,6 - 2534,4</v>
      </c>
      <c r="AK59" t="s">
        <v>671</v>
      </c>
    </row>
    <row r="60" spans="1:37" x14ac:dyDescent="0.25">
      <c r="A60" s="9">
        <v>72</v>
      </c>
      <c r="B60" s="8">
        <v>630</v>
      </c>
      <c r="C60" s="13" t="s">
        <v>62</v>
      </c>
      <c r="D60" s="8">
        <v>195</v>
      </c>
      <c r="E60" s="13" t="s">
        <v>100</v>
      </c>
      <c r="F60" s="8">
        <v>325</v>
      </c>
      <c r="G60" s="18" t="s">
        <v>124</v>
      </c>
      <c r="H60" s="8">
        <v>130</v>
      </c>
      <c r="I60" s="16" t="s">
        <v>119</v>
      </c>
      <c r="J60" s="8">
        <v>140</v>
      </c>
      <c r="K60" s="16" t="s">
        <v>101</v>
      </c>
      <c r="L60" s="10"/>
      <c r="M60" s="9">
        <v>72</v>
      </c>
      <c r="N60" s="8">
        <v>2645</v>
      </c>
      <c r="O60" s="8">
        <f t="shared" si="8"/>
        <v>1733.6</v>
      </c>
      <c r="P60" s="22">
        <f t="shared" si="9"/>
        <v>3556.4</v>
      </c>
      <c r="Q60" s="8" t="s">
        <v>425</v>
      </c>
      <c r="R60" s="8">
        <v>2931</v>
      </c>
      <c r="S60" s="8">
        <f t="shared" si="14"/>
        <v>2019.6</v>
      </c>
      <c r="T60" s="8">
        <f t="shared" si="15"/>
        <v>3842.4</v>
      </c>
      <c r="U60" s="8" t="str">
        <f t="shared" si="10"/>
        <v>2019,6 - 3842,4</v>
      </c>
      <c r="V60" s="8" t="s">
        <v>487</v>
      </c>
      <c r="W60" s="8">
        <v>3423</v>
      </c>
      <c r="X60" s="8">
        <f t="shared" si="16"/>
        <v>2511.6</v>
      </c>
      <c r="Y60" s="8">
        <f t="shared" si="17"/>
        <v>4334.3999999999996</v>
      </c>
      <c r="Z60" s="10" t="str">
        <f t="shared" si="11"/>
        <v>2511,6 - 4334,4</v>
      </c>
      <c r="AA60" s="10" t="s">
        <v>551</v>
      </c>
      <c r="AB60" s="8">
        <v>3105</v>
      </c>
      <c r="AC60" s="8">
        <f t="shared" si="18"/>
        <v>2193.6</v>
      </c>
      <c r="AD60" s="8">
        <f t="shared" si="19"/>
        <v>4016.4</v>
      </c>
      <c r="AE60" s="8" t="str">
        <f t="shared" si="12"/>
        <v>2193,6 - 4016,4</v>
      </c>
      <c r="AF60" s="10" t="s">
        <v>611</v>
      </c>
      <c r="AG60" s="8">
        <v>3936</v>
      </c>
      <c r="AH60" s="8">
        <f t="shared" si="20"/>
        <v>3024.6</v>
      </c>
      <c r="AI60" s="8">
        <f t="shared" si="21"/>
        <v>4847.3999999999996</v>
      </c>
      <c r="AJ60" t="str">
        <f t="shared" si="13"/>
        <v>3024,6 - 4847,4</v>
      </c>
      <c r="AK60" t="s">
        <v>672</v>
      </c>
    </row>
    <row r="61" spans="1:37" x14ac:dyDescent="0.25">
      <c r="A61" s="9">
        <v>73</v>
      </c>
      <c r="B61" s="8">
        <v>240</v>
      </c>
      <c r="C61" s="13" t="s">
        <v>63</v>
      </c>
      <c r="D61" s="8">
        <v>90</v>
      </c>
      <c r="E61" s="13" t="s">
        <v>44</v>
      </c>
      <c r="F61" s="8">
        <v>240</v>
      </c>
      <c r="G61" s="18" t="s">
        <v>63</v>
      </c>
      <c r="H61" s="8">
        <v>580</v>
      </c>
      <c r="I61" s="16" t="s">
        <v>139</v>
      </c>
      <c r="J61" s="8">
        <v>60</v>
      </c>
      <c r="K61" s="16" t="s">
        <v>27</v>
      </c>
      <c r="L61" s="10"/>
      <c r="M61" s="9">
        <v>73</v>
      </c>
      <c r="N61" s="8">
        <v>3461</v>
      </c>
      <c r="O61" s="8">
        <f t="shared" si="8"/>
        <v>2549.6</v>
      </c>
      <c r="P61" s="22">
        <f t="shared" si="9"/>
        <v>4372.3999999999996</v>
      </c>
      <c r="Q61" s="8" t="s">
        <v>426</v>
      </c>
      <c r="R61" s="8">
        <v>2761</v>
      </c>
      <c r="S61" s="8">
        <f t="shared" si="14"/>
        <v>1849.6</v>
      </c>
      <c r="T61" s="8">
        <f t="shared" si="15"/>
        <v>3672.4</v>
      </c>
      <c r="U61" s="8" t="str">
        <f t="shared" si="10"/>
        <v>1849,6 - 3672,4</v>
      </c>
      <c r="V61" s="8" t="s">
        <v>488</v>
      </c>
      <c r="W61" s="8">
        <v>3206</v>
      </c>
      <c r="X61" s="8">
        <f t="shared" si="16"/>
        <v>2294.6</v>
      </c>
      <c r="Y61" s="8">
        <f t="shared" si="17"/>
        <v>4117.3999999999996</v>
      </c>
      <c r="Z61" s="10" t="str">
        <f t="shared" si="11"/>
        <v>2294,6 - 4117,4</v>
      </c>
      <c r="AA61" s="10" t="s">
        <v>552</v>
      </c>
      <c r="AB61" s="8">
        <v>3645</v>
      </c>
      <c r="AC61" s="8">
        <f t="shared" si="18"/>
        <v>2733.6</v>
      </c>
      <c r="AD61" s="8">
        <f t="shared" si="19"/>
        <v>4556.3999999999996</v>
      </c>
      <c r="AE61" s="8" t="str">
        <f t="shared" si="12"/>
        <v>2733,6 - 4556,4</v>
      </c>
      <c r="AF61" s="10" t="s">
        <v>612</v>
      </c>
      <c r="AG61" s="8">
        <v>2554</v>
      </c>
      <c r="AH61" s="8">
        <f t="shared" si="20"/>
        <v>1642.6</v>
      </c>
      <c r="AI61" s="8">
        <f t="shared" si="21"/>
        <v>3465.4</v>
      </c>
      <c r="AJ61" t="str">
        <f t="shared" si="13"/>
        <v>1642,6 - 3465,4</v>
      </c>
      <c r="AK61" t="s">
        <v>673</v>
      </c>
    </row>
    <row r="62" spans="1:37" x14ac:dyDescent="0.25">
      <c r="A62" s="9">
        <v>74</v>
      </c>
      <c r="B62" s="8">
        <v>1980</v>
      </c>
      <c r="C62" s="13" t="s">
        <v>64</v>
      </c>
      <c r="D62" s="8">
        <v>140</v>
      </c>
      <c r="E62" s="13" t="s">
        <v>101</v>
      </c>
      <c r="F62" s="8">
        <v>600</v>
      </c>
      <c r="G62" s="18" t="s">
        <v>94</v>
      </c>
      <c r="H62" s="8">
        <v>200</v>
      </c>
      <c r="I62" s="16" t="s">
        <v>81</v>
      </c>
      <c r="J62" s="8">
        <v>250</v>
      </c>
      <c r="K62" s="16" t="s">
        <v>21</v>
      </c>
      <c r="L62" s="10"/>
      <c r="M62" s="9">
        <v>74</v>
      </c>
      <c r="N62" s="8">
        <v>4472</v>
      </c>
      <c r="O62" s="8">
        <f t="shared" si="8"/>
        <v>3560.6</v>
      </c>
      <c r="P62" s="22">
        <f t="shared" si="9"/>
        <v>5383.4</v>
      </c>
      <c r="Q62" s="8" t="s">
        <v>427</v>
      </c>
      <c r="R62" s="8">
        <v>4506</v>
      </c>
      <c r="S62" s="8">
        <f t="shared" si="14"/>
        <v>3594.6</v>
      </c>
      <c r="T62" s="8">
        <f t="shared" si="15"/>
        <v>5417.4</v>
      </c>
      <c r="U62" s="8" t="str">
        <f t="shared" si="10"/>
        <v>3594,6 - 5417,4</v>
      </c>
      <c r="V62" s="8" t="s">
        <v>489</v>
      </c>
      <c r="W62" s="8">
        <v>4399</v>
      </c>
      <c r="X62" s="8">
        <f t="shared" si="16"/>
        <v>3487.6</v>
      </c>
      <c r="Y62" s="8">
        <f t="shared" si="17"/>
        <v>5310.4</v>
      </c>
      <c r="Z62" s="10" t="str">
        <f t="shared" si="11"/>
        <v>3487,6 - 5310,4</v>
      </c>
      <c r="AA62" s="10" t="s">
        <v>553</v>
      </c>
      <c r="AB62" s="8">
        <v>4431</v>
      </c>
      <c r="AC62" s="8">
        <f t="shared" si="18"/>
        <v>3519.6</v>
      </c>
      <c r="AD62" s="8">
        <f t="shared" si="19"/>
        <v>5342.4</v>
      </c>
      <c r="AE62" s="8" t="str">
        <f t="shared" si="12"/>
        <v>3519,6 - 5342,4</v>
      </c>
      <c r="AF62" s="10" t="s">
        <v>613</v>
      </c>
      <c r="AG62" s="8">
        <v>4407</v>
      </c>
      <c r="AH62" s="8">
        <f t="shared" si="20"/>
        <v>3495.6</v>
      </c>
      <c r="AI62" s="8">
        <f t="shared" si="21"/>
        <v>5318.4</v>
      </c>
      <c r="AJ62" t="str">
        <f t="shared" si="13"/>
        <v>3495,6 - 5318,4</v>
      </c>
      <c r="AK62" t="s">
        <v>674</v>
      </c>
    </row>
    <row r="63" spans="1:37" x14ac:dyDescent="0.25">
      <c r="A63" s="9">
        <v>75</v>
      </c>
      <c r="B63" s="8">
        <v>135</v>
      </c>
      <c r="C63" s="13" t="s">
        <v>15</v>
      </c>
      <c r="D63" s="8">
        <v>150</v>
      </c>
      <c r="E63" s="13" t="s">
        <v>28</v>
      </c>
      <c r="F63" s="8">
        <v>170</v>
      </c>
      <c r="G63" s="18" t="s">
        <v>113</v>
      </c>
      <c r="H63" s="8">
        <v>180</v>
      </c>
      <c r="I63" s="16" t="s">
        <v>102</v>
      </c>
      <c r="J63" s="8">
        <v>180</v>
      </c>
      <c r="K63" s="16" t="s">
        <v>102</v>
      </c>
      <c r="L63" s="10"/>
      <c r="M63" s="9">
        <v>75</v>
      </c>
      <c r="N63" s="8">
        <v>3295</v>
      </c>
      <c r="O63" s="8">
        <f t="shared" si="8"/>
        <v>2383.6</v>
      </c>
      <c r="P63" s="22">
        <f t="shared" si="9"/>
        <v>4206.3999999999996</v>
      </c>
      <c r="Q63" s="8" t="s">
        <v>428</v>
      </c>
      <c r="R63" s="8">
        <v>3129</v>
      </c>
      <c r="S63" s="8">
        <f t="shared" si="14"/>
        <v>2217.6</v>
      </c>
      <c r="T63" s="8">
        <f t="shared" si="15"/>
        <v>4040.4</v>
      </c>
      <c r="U63" s="8" t="str">
        <f t="shared" si="10"/>
        <v>2217,6 - 4040,4</v>
      </c>
      <c r="V63" s="8" t="s">
        <v>490</v>
      </c>
      <c r="W63" s="8">
        <v>3132</v>
      </c>
      <c r="X63" s="8">
        <f t="shared" si="16"/>
        <v>2220.6</v>
      </c>
      <c r="Y63" s="8">
        <f t="shared" si="17"/>
        <v>4043.4</v>
      </c>
      <c r="Z63" s="10" t="str">
        <f t="shared" si="11"/>
        <v>2220,6 - 4043,4</v>
      </c>
      <c r="AA63" s="10" t="s">
        <v>455</v>
      </c>
      <c r="AB63" s="8">
        <v>3150</v>
      </c>
      <c r="AC63" s="8">
        <f t="shared" si="18"/>
        <v>2238.6</v>
      </c>
      <c r="AD63" s="8">
        <f t="shared" si="19"/>
        <v>4061.4</v>
      </c>
      <c r="AE63" s="8" t="str">
        <f t="shared" si="12"/>
        <v>2238,6 - 4061,4</v>
      </c>
      <c r="AF63" s="10" t="s">
        <v>614</v>
      </c>
      <c r="AG63" s="8">
        <v>3553</v>
      </c>
      <c r="AH63" s="8">
        <f t="shared" si="20"/>
        <v>2641.6</v>
      </c>
      <c r="AI63" s="8">
        <f t="shared" si="21"/>
        <v>4464.3999999999996</v>
      </c>
      <c r="AJ63" t="str">
        <f t="shared" si="13"/>
        <v>2641,6 - 4464,4</v>
      </c>
      <c r="AK63" t="s">
        <v>675</v>
      </c>
    </row>
    <row r="64" spans="1:37" x14ac:dyDescent="0.25">
      <c r="A64" s="9">
        <v>76</v>
      </c>
      <c r="B64" s="8">
        <v>510</v>
      </c>
      <c r="C64" s="13" t="s">
        <v>65</v>
      </c>
      <c r="D64" s="8">
        <v>180</v>
      </c>
      <c r="E64" s="13" t="s">
        <v>102</v>
      </c>
      <c r="F64" s="8">
        <v>45</v>
      </c>
      <c r="G64" s="18" t="s">
        <v>125</v>
      </c>
      <c r="H64" s="8">
        <v>240</v>
      </c>
      <c r="I64" s="16" t="s">
        <v>63</v>
      </c>
      <c r="J64" s="8">
        <v>60</v>
      </c>
      <c r="K64" s="16" t="s">
        <v>27</v>
      </c>
      <c r="L64" s="10"/>
      <c r="M64" s="9">
        <v>76</v>
      </c>
      <c r="N64" s="8">
        <v>2142</v>
      </c>
      <c r="O64" s="8">
        <f t="shared" si="8"/>
        <v>1230.5999999999999</v>
      </c>
      <c r="P64" s="22">
        <f t="shared" si="9"/>
        <v>3053.4</v>
      </c>
      <c r="Q64" s="8" t="s">
        <v>429</v>
      </c>
      <c r="R64" s="8">
        <v>2082</v>
      </c>
      <c r="S64" s="8">
        <f t="shared" si="14"/>
        <v>1170.5999999999999</v>
      </c>
      <c r="T64" s="8">
        <f t="shared" si="15"/>
        <v>2993.4</v>
      </c>
      <c r="U64" s="8" t="str">
        <f t="shared" si="10"/>
        <v>1170,6 - 2993,4</v>
      </c>
      <c r="V64" s="8" t="s">
        <v>491</v>
      </c>
      <c r="W64" s="8">
        <v>2470</v>
      </c>
      <c r="X64" s="8">
        <f t="shared" si="16"/>
        <v>1558.6</v>
      </c>
      <c r="Y64" s="8">
        <f t="shared" si="17"/>
        <v>3381.4</v>
      </c>
      <c r="Z64" s="10" t="str">
        <f t="shared" si="11"/>
        <v>1558,6 - 3381,4</v>
      </c>
      <c r="AA64" s="10" t="s">
        <v>554</v>
      </c>
      <c r="AB64" s="8">
        <v>1593</v>
      </c>
      <c r="AC64" s="8">
        <f t="shared" si="18"/>
        <v>681.6</v>
      </c>
      <c r="AD64" s="8">
        <f t="shared" si="19"/>
        <v>2504.4</v>
      </c>
      <c r="AE64" s="8" t="str">
        <f t="shared" si="12"/>
        <v>681,6 - 2504,4</v>
      </c>
      <c r="AF64" s="10" t="s">
        <v>615</v>
      </c>
      <c r="AG64" s="8">
        <v>927</v>
      </c>
      <c r="AH64" s="8">
        <f t="shared" si="20"/>
        <v>15.600000000000023</v>
      </c>
      <c r="AI64" s="8">
        <f t="shared" si="21"/>
        <v>1838.4</v>
      </c>
      <c r="AJ64" t="str">
        <f t="shared" si="13"/>
        <v>15,6 - 1838,4</v>
      </c>
      <c r="AK64" t="s">
        <v>676</v>
      </c>
    </row>
    <row r="65" spans="1:37" x14ac:dyDescent="0.25">
      <c r="A65" s="9">
        <v>77</v>
      </c>
      <c r="B65" s="8">
        <v>260</v>
      </c>
      <c r="C65" s="13" t="s">
        <v>66</v>
      </c>
      <c r="D65" s="8">
        <v>50</v>
      </c>
      <c r="E65" s="13" t="s">
        <v>19</v>
      </c>
      <c r="F65" s="8">
        <v>80</v>
      </c>
      <c r="G65" s="18" t="s">
        <v>60</v>
      </c>
      <c r="H65" s="8">
        <v>200</v>
      </c>
      <c r="I65" s="16" t="s">
        <v>81</v>
      </c>
      <c r="J65" s="8">
        <v>70</v>
      </c>
      <c r="K65" s="16" t="s">
        <v>91</v>
      </c>
      <c r="L65" s="10"/>
      <c r="M65" s="9">
        <v>77</v>
      </c>
      <c r="N65" s="8">
        <v>3516</v>
      </c>
      <c r="O65" s="8">
        <f t="shared" si="8"/>
        <v>2604.6</v>
      </c>
      <c r="P65" s="22">
        <f t="shared" si="9"/>
        <v>4427.3999999999996</v>
      </c>
      <c r="Q65" s="8" t="s">
        <v>430</v>
      </c>
      <c r="R65" s="8">
        <v>2857</v>
      </c>
      <c r="S65" s="8">
        <f t="shared" si="14"/>
        <v>1945.6</v>
      </c>
      <c r="T65" s="8">
        <f t="shared" si="15"/>
        <v>3768.4</v>
      </c>
      <c r="U65" s="8" t="str">
        <f t="shared" si="10"/>
        <v>1945,6 - 3768,4</v>
      </c>
      <c r="V65" s="8" t="s">
        <v>492</v>
      </c>
      <c r="W65" s="8">
        <v>3704</v>
      </c>
      <c r="X65" s="8">
        <f t="shared" si="16"/>
        <v>2792.6</v>
      </c>
      <c r="Y65" s="8">
        <f t="shared" si="17"/>
        <v>4615.3999999999996</v>
      </c>
      <c r="Z65" s="10" t="str">
        <f t="shared" si="11"/>
        <v>2792,6 - 4615,4</v>
      </c>
      <c r="AA65" s="10" t="s">
        <v>555</v>
      </c>
      <c r="AB65" s="8">
        <v>3382</v>
      </c>
      <c r="AC65" s="8">
        <f t="shared" si="18"/>
        <v>2470.6</v>
      </c>
      <c r="AD65" s="8">
        <f t="shared" si="19"/>
        <v>4293.3999999999996</v>
      </c>
      <c r="AE65" s="8" t="str">
        <f t="shared" si="12"/>
        <v>2470,6 - 4293,4</v>
      </c>
      <c r="AF65" s="10" t="s">
        <v>616</v>
      </c>
      <c r="AG65" s="8">
        <v>3618</v>
      </c>
      <c r="AH65" s="8">
        <f t="shared" si="20"/>
        <v>2706.6</v>
      </c>
      <c r="AI65" s="8">
        <f t="shared" si="21"/>
        <v>4529.3999999999996</v>
      </c>
      <c r="AJ65" t="str">
        <f t="shared" si="13"/>
        <v>2706,6 - 4529,4</v>
      </c>
      <c r="AK65" t="s">
        <v>677</v>
      </c>
    </row>
    <row r="66" spans="1:37" x14ac:dyDescent="0.25">
      <c r="A66" s="9">
        <v>78</v>
      </c>
      <c r="B66" s="8">
        <v>1430</v>
      </c>
      <c r="C66" s="13" t="s">
        <v>67</v>
      </c>
      <c r="D66" s="8">
        <v>820</v>
      </c>
      <c r="E66" s="13" t="s">
        <v>103</v>
      </c>
      <c r="F66" s="8">
        <v>840</v>
      </c>
      <c r="G66" s="18" t="s">
        <v>111</v>
      </c>
      <c r="H66" s="8">
        <v>600</v>
      </c>
      <c r="I66" s="16" t="s">
        <v>94</v>
      </c>
      <c r="J66" s="8">
        <v>880</v>
      </c>
      <c r="K66" s="16" t="s">
        <v>150</v>
      </c>
      <c r="L66" s="10"/>
      <c r="M66" s="9">
        <v>78</v>
      </c>
      <c r="N66" s="8">
        <v>3030</v>
      </c>
      <c r="O66" s="8">
        <f t="shared" si="8"/>
        <v>2118.6</v>
      </c>
      <c r="P66" s="22">
        <f t="shared" si="9"/>
        <v>3941.4</v>
      </c>
      <c r="Q66" s="8" t="s">
        <v>431</v>
      </c>
      <c r="R66" s="8">
        <v>3046</v>
      </c>
      <c r="S66" s="8">
        <f t="shared" si="14"/>
        <v>2134.6</v>
      </c>
      <c r="T66" s="8">
        <f t="shared" si="15"/>
        <v>3957.4</v>
      </c>
      <c r="U66" s="8" t="str">
        <f t="shared" si="10"/>
        <v>2134,6 - 3957,4</v>
      </c>
      <c r="V66" s="8" t="s">
        <v>493</v>
      </c>
      <c r="W66" s="8">
        <v>3106</v>
      </c>
      <c r="X66" s="8">
        <f t="shared" si="16"/>
        <v>2194.6</v>
      </c>
      <c r="Y66" s="8">
        <f t="shared" si="17"/>
        <v>4017.4</v>
      </c>
      <c r="Z66" s="10" t="str">
        <f t="shared" si="11"/>
        <v>2194,6 - 4017,4</v>
      </c>
      <c r="AA66" s="10" t="s">
        <v>556</v>
      </c>
      <c r="AB66" s="8">
        <v>3158</v>
      </c>
      <c r="AC66" s="8">
        <f t="shared" si="18"/>
        <v>2246.6</v>
      </c>
      <c r="AD66" s="8">
        <f t="shared" si="19"/>
        <v>4069.4</v>
      </c>
      <c r="AE66" s="8" t="str">
        <f t="shared" si="12"/>
        <v>2246,6 - 4069,4</v>
      </c>
      <c r="AF66" s="10" t="s">
        <v>434</v>
      </c>
      <c r="AG66" s="8">
        <v>2945</v>
      </c>
      <c r="AH66" s="8">
        <f t="shared" si="20"/>
        <v>2033.6</v>
      </c>
      <c r="AI66" s="8">
        <f t="shared" si="21"/>
        <v>3856.4</v>
      </c>
      <c r="AJ66" t="str">
        <f t="shared" si="13"/>
        <v>2033,6 - 3856,4</v>
      </c>
      <c r="AK66" t="s">
        <v>678</v>
      </c>
    </row>
    <row r="67" spans="1:37" x14ac:dyDescent="0.25">
      <c r="A67" s="9">
        <v>79</v>
      </c>
      <c r="B67" s="8">
        <v>350</v>
      </c>
      <c r="C67" s="13" t="s">
        <v>70</v>
      </c>
      <c r="D67" s="8">
        <v>750</v>
      </c>
      <c r="E67" s="13" t="s">
        <v>104</v>
      </c>
      <c r="F67" s="8">
        <v>140</v>
      </c>
      <c r="G67" s="18" t="s">
        <v>101</v>
      </c>
      <c r="H67" s="8">
        <v>380</v>
      </c>
      <c r="I67" s="16" t="s">
        <v>88</v>
      </c>
      <c r="J67" s="8">
        <v>200</v>
      </c>
      <c r="K67" s="16" t="s">
        <v>81</v>
      </c>
      <c r="L67" s="10"/>
      <c r="M67" s="9">
        <v>79</v>
      </c>
      <c r="N67" s="8">
        <v>3167</v>
      </c>
      <c r="O67" s="8">
        <f t="shared" si="8"/>
        <v>2255.6</v>
      </c>
      <c r="P67" s="22">
        <f t="shared" si="9"/>
        <v>4078.4</v>
      </c>
      <c r="Q67" s="8" t="s">
        <v>432</v>
      </c>
      <c r="R67" s="8">
        <v>2618</v>
      </c>
      <c r="S67" s="8">
        <f t="shared" si="14"/>
        <v>1706.6</v>
      </c>
      <c r="T67" s="8">
        <f t="shared" si="15"/>
        <v>3529.4</v>
      </c>
      <c r="U67" s="8" t="str">
        <f t="shared" si="10"/>
        <v>1706,6 - 3529,4</v>
      </c>
      <c r="V67" s="8" t="s">
        <v>494</v>
      </c>
      <c r="W67" s="8">
        <v>1907</v>
      </c>
      <c r="X67" s="8">
        <f t="shared" si="16"/>
        <v>995.6</v>
      </c>
      <c r="Y67" s="8">
        <f t="shared" si="17"/>
        <v>2818.4</v>
      </c>
      <c r="Z67" s="10" t="str">
        <f t="shared" si="11"/>
        <v>995,6 - 2818,4</v>
      </c>
      <c r="AA67" s="10" t="s">
        <v>557</v>
      </c>
      <c r="AB67" s="8">
        <v>3160</v>
      </c>
      <c r="AC67" s="8">
        <f t="shared" si="18"/>
        <v>2248.6</v>
      </c>
      <c r="AD67" s="8">
        <f t="shared" si="19"/>
        <v>4071.4</v>
      </c>
      <c r="AE67" s="8" t="str">
        <f t="shared" si="12"/>
        <v>2248,6 - 4071,4</v>
      </c>
      <c r="AF67" s="10" t="s">
        <v>617</v>
      </c>
      <c r="AG67" s="8">
        <v>1542</v>
      </c>
      <c r="AH67" s="8">
        <f t="shared" si="20"/>
        <v>630.6</v>
      </c>
      <c r="AI67" s="8">
        <f t="shared" si="21"/>
        <v>2453.4</v>
      </c>
      <c r="AJ67" t="str">
        <f t="shared" si="13"/>
        <v>630,6 - 2453,4</v>
      </c>
      <c r="AK67" t="s">
        <v>679</v>
      </c>
    </row>
    <row r="68" spans="1:37" x14ac:dyDescent="0.25">
      <c r="A68" s="9">
        <v>80</v>
      </c>
      <c r="B68" s="8">
        <v>3055</v>
      </c>
      <c r="C68" s="13" t="s">
        <v>68</v>
      </c>
      <c r="D68" s="8">
        <v>1540</v>
      </c>
      <c r="E68" s="13" t="s">
        <v>105</v>
      </c>
      <c r="F68" s="8">
        <v>1750</v>
      </c>
      <c r="G68" s="18" t="s">
        <v>126</v>
      </c>
      <c r="H68" s="8">
        <v>2355</v>
      </c>
      <c r="I68" s="16" t="s">
        <v>140</v>
      </c>
      <c r="J68" s="8">
        <v>1040</v>
      </c>
      <c r="K68" s="16" t="s">
        <v>151</v>
      </c>
      <c r="L68" s="10"/>
      <c r="M68" s="9">
        <v>80</v>
      </c>
      <c r="N68" s="8">
        <v>3888</v>
      </c>
      <c r="O68" s="8">
        <f t="shared" si="8"/>
        <v>2976.6</v>
      </c>
      <c r="P68" s="22">
        <f t="shared" si="9"/>
        <v>4799.3999999999996</v>
      </c>
      <c r="Q68" s="8" t="s">
        <v>433</v>
      </c>
      <c r="R68" s="8">
        <v>3484</v>
      </c>
      <c r="S68" s="8">
        <f t="shared" si="14"/>
        <v>2572.6</v>
      </c>
      <c r="T68" s="8">
        <f t="shared" si="15"/>
        <v>4395.3999999999996</v>
      </c>
      <c r="U68" s="8" t="str">
        <f t="shared" si="10"/>
        <v>2572,6 - 4395,4</v>
      </c>
      <c r="V68" s="8" t="s">
        <v>495</v>
      </c>
      <c r="W68" s="8">
        <v>2791</v>
      </c>
      <c r="X68" s="8">
        <f t="shared" si="16"/>
        <v>1879.6</v>
      </c>
      <c r="Y68" s="8">
        <f t="shared" si="17"/>
        <v>3702.4</v>
      </c>
      <c r="Z68" s="10" t="str">
        <f t="shared" si="11"/>
        <v>1879,6 - 3702,4</v>
      </c>
      <c r="AA68" s="10" t="s">
        <v>558</v>
      </c>
      <c r="AB68" s="8">
        <v>2825</v>
      </c>
      <c r="AC68" s="8">
        <f t="shared" si="18"/>
        <v>1913.6</v>
      </c>
      <c r="AD68" s="8">
        <f t="shared" si="19"/>
        <v>3736.4</v>
      </c>
      <c r="AE68" s="8" t="str">
        <f t="shared" si="12"/>
        <v>1913,6 - 3736,4</v>
      </c>
      <c r="AF68" s="10" t="s">
        <v>618</v>
      </c>
      <c r="AG68" s="8">
        <v>2989</v>
      </c>
      <c r="AH68" s="8">
        <f t="shared" si="20"/>
        <v>2077.6</v>
      </c>
      <c r="AI68" s="8">
        <f t="shared" si="21"/>
        <v>3900.4</v>
      </c>
      <c r="AJ68" t="str">
        <f t="shared" si="13"/>
        <v>2077,6 - 3900,4</v>
      </c>
      <c r="AK68" t="s">
        <v>680</v>
      </c>
    </row>
    <row r="69" spans="1:37" x14ac:dyDescent="0.25">
      <c r="A69" s="9"/>
      <c r="B69" s="8"/>
      <c r="C69" s="13"/>
      <c r="D69" s="8"/>
      <c r="E69" s="13"/>
      <c r="F69" s="8"/>
      <c r="H69" s="8"/>
      <c r="J69" s="8"/>
      <c r="L69" s="10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0"/>
      <c r="AA69" s="10"/>
      <c r="AB69" s="8"/>
      <c r="AC69" s="8"/>
      <c r="AD69" s="8"/>
      <c r="AE69" s="8"/>
      <c r="AF69" s="10"/>
      <c r="AG69" s="8"/>
      <c r="AH69" s="8"/>
      <c r="AI69" s="8"/>
    </row>
    <row r="70" spans="1:37" x14ac:dyDescent="0.25">
      <c r="A70" s="11" t="s">
        <v>1</v>
      </c>
      <c r="B70" s="8"/>
      <c r="C70" s="13"/>
      <c r="D70" s="8"/>
      <c r="E70" s="13"/>
      <c r="F70" s="8"/>
      <c r="H70" s="8"/>
      <c r="J70" s="8"/>
      <c r="L70" s="10"/>
      <c r="M70" s="11" t="s">
        <v>1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0"/>
      <c r="AA70" s="10"/>
      <c r="AB70" s="8"/>
      <c r="AC70" s="8"/>
      <c r="AD70" s="8"/>
      <c r="AE70" s="8"/>
      <c r="AF70" s="10"/>
      <c r="AG70" s="8"/>
      <c r="AH70" s="8"/>
      <c r="AI70" s="8"/>
    </row>
    <row r="71" spans="1:37" x14ac:dyDescent="0.25">
      <c r="A71" s="9">
        <v>1</v>
      </c>
      <c r="B71" s="8">
        <v>0</v>
      </c>
      <c r="C71" s="13" t="s">
        <v>365</v>
      </c>
      <c r="D71" s="8">
        <v>0</v>
      </c>
      <c r="E71" s="13" t="s">
        <v>152</v>
      </c>
      <c r="F71" s="8">
        <v>180</v>
      </c>
      <c r="G71" s="18" t="s">
        <v>196</v>
      </c>
      <c r="H71" s="8">
        <v>100</v>
      </c>
      <c r="I71" s="16" t="s">
        <v>168</v>
      </c>
      <c r="J71" s="8">
        <v>380</v>
      </c>
      <c r="K71" s="16" t="s">
        <v>277</v>
      </c>
      <c r="L71" s="10"/>
      <c r="M71" s="9">
        <v>1</v>
      </c>
      <c r="N71" s="8">
        <v>148</v>
      </c>
      <c r="O71" s="8">
        <f>N71-O$204</f>
        <v>4.9200000000000159</v>
      </c>
      <c r="P71" s="8">
        <f>N71+O$204</f>
        <v>291.08</v>
      </c>
      <c r="Q71" s="8" t="s">
        <v>681</v>
      </c>
      <c r="R71" s="8">
        <v>224</v>
      </c>
      <c r="S71" s="8">
        <f t="shared" ref="S71:S102" si="22">R71-O$204</f>
        <v>80.920000000000016</v>
      </c>
      <c r="T71" s="8">
        <f t="shared" ref="T71:T102" si="23">R71+O$204</f>
        <v>367.08</v>
      </c>
      <c r="U71" s="8" t="str">
        <f>CONCATENATE(S71, " - ", T71)</f>
        <v>80,92 - 367,08</v>
      </c>
      <c r="V71" s="8" t="s">
        <v>742</v>
      </c>
      <c r="W71" s="8">
        <v>273</v>
      </c>
      <c r="X71" s="8">
        <f t="shared" ref="X71:X102" si="24">W71-O$204</f>
        <v>129.92000000000002</v>
      </c>
      <c r="Y71" s="8">
        <f t="shared" ref="Y71:Y102" si="25">W71+O$204</f>
        <v>416.08</v>
      </c>
      <c r="Z71" s="10" t="str">
        <f>CONCATENATE(X71, " - ", Y71)</f>
        <v>129,92 - 416,08</v>
      </c>
      <c r="AA71" s="10" t="s">
        <v>698</v>
      </c>
      <c r="AB71" s="8">
        <v>292</v>
      </c>
      <c r="AC71" s="8">
        <f t="shared" ref="AC71:AC102" si="26">AB71-O$204</f>
        <v>148.92000000000002</v>
      </c>
      <c r="AD71" s="8">
        <f>AB71+O$204</f>
        <v>435.08</v>
      </c>
      <c r="AE71" s="8" t="str">
        <f>CONCATENATE(AC71, " - ", AD71)</f>
        <v>148,92 - 435,08</v>
      </c>
      <c r="AF71" s="10" t="s">
        <v>842</v>
      </c>
      <c r="AG71" s="8">
        <v>227</v>
      </c>
      <c r="AH71" s="8">
        <f t="shared" ref="AH71:AH102" si="27">AG71-O$204</f>
        <v>83.920000000000016</v>
      </c>
      <c r="AI71" s="8">
        <f t="shared" ref="AI71:AI102" si="28">AG71+O$204</f>
        <v>370.08</v>
      </c>
      <c r="AJ71" t="str">
        <f>CONCATENATE(AH71, " - ", AI71)</f>
        <v>83,92 - 370,08</v>
      </c>
      <c r="AK71" t="s">
        <v>900</v>
      </c>
    </row>
    <row r="72" spans="1:37" x14ac:dyDescent="0.25">
      <c r="A72" s="9">
        <v>2</v>
      </c>
      <c r="B72" s="8">
        <v>1470</v>
      </c>
      <c r="C72" s="13" t="s">
        <v>153</v>
      </c>
      <c r="D72" s="8">
        <v>660</v>
      </c>
      <c r="E72" s="13" t="s">
        <v>205</v>
      </c>
      <c r="F72" s="8">
        <v>510</v>
      </c>
      <c r="G72" s="18" t="s">
        <v>177</v>
      </c>
      <c r="H72" s="8">
        <v>420</v>
      </c>
      <c r="I72" s="16" t="s">
        <v>170</v>
      </c>
      <c r="J72" s="8">
        <v>430</v>
      </c>
      <c r="K72" s="16" t="s">
        <v>270</v>
      </c>
      <c r="L72" s="10"/>
      <c r="M72" s="9">
        <v>2</v>
      </c>
      <c r="N72" s="8">
        <v>303</v>
      </c>
      <c r="O72" s="8">
        <f t="shared" ref="O72:O134" si="29">N72-O$204</f>
        <v>159.92000000000002</v>
      </c>
      <c r="P72" s="8">
        <f t="shared" ref="P72:P134" si="30">N72+O$204</f>
        <v>446.08</v>
      </c>
      <c r="Q72" s="8" t="s">
        <v>682</v>
      </c>
      <c r="R72" s="8">
        <v>267</v>
      </c>
      <c r="S72" s="8">
        <f t="shared" si="22"/>
        <v>123.92000000000002</v>
      </c>
      <c r="T72" s="8">
        <f t="shared" si="23"/>
        <v>410.08</v>
      </c>
      <c r="U72" s="8" t="str">
        <f t="shared" ref="U72:U134" si="31">CONCATENATE(S72, " - ", T72)</f>
        <v>123,92 - 410,08</v>
      </c>
      <c r="V72" s="8" t="s">
        <v>695</v>
      </c>
      <c r="W72" s="8">
        <v>546</v>
      </c>
      <c r="X72" s="8">
        <f t="shared" si="24"/>
        <v>402.92</v>
      </c>
      <c r="Y72" s="8">
        <f t="shared" si="25"/>
        <v>689.07999999999993</v>
      </c>
      <c r="Z72" s="10" t="str">
        <f t="shared" ref="Z72:Z134" si="32">CONCATENATE(X72, " - ", Y72)</f>
        <v>402,92 - 689,08</v>
      </c>
      <c r="AA72" s="10" t="s">
        <v>793</v>
      </c>
      <c r="AB72" s="8">
        <v>435</v>
      </c>
      <c r="AC72" s="8">
        <f t="shared" si="26"/>
        <v>291.92</v>
      </c>
      <c r="AD72" s="8">
        <f t="shared" ref="AD72:AD134" si="33">AB72+O$204</f>
        <v>578.07999999999993</v>
      </c>
      <c r="AE72" s="8" t="str">
        <f t="shared" ref="AE72:AE134" si="34">CONCATENATE(AC72, " - ", AD72)</f>
        <v>291,92 - 578,08</v>
      </c>
      <c r="AF72" s="10" t="s">
        <v>843</v>
      </c>
      <c r="AG72" s="8">
        <v>468</v>
      </c>
      <c r="AH72" s="8">
        <f t="shared" si="27"/>
        <v>324.92</v>
      </c>
      <c r="AI72" s="8">
        <f t="shared" si="28"/>
        <v>611.07999999999993</v>
      </c>
      <c r="AJ72" t="str">
        <f t="shared" ref="AJ72:AJ134" si="35">CONCATENATE(AH72, " - ", AI72)</f>
        <v>324,92 - 611,08</v>
      </c>
      <c r="AK72" t="s">
        <v>901</v>
      </c>
    </row>
    <row r="73" spans="1:37" x14ac:dyDescent="0.25">
      <c r="A73" s="9">
        <v>3</v>
      </c>
      <c r="B73" s="8">
        <v>1450</v>
      </c>
      <c r="C73" s="13" t="s">
        <v>154</v>
      </c>
      <c r="D73" s="8">
        <v>1600</v>
      </c>
      <c r="E73" s="13" t="s">
        <v>206</v>
      </c>
      <c r="F73" s="8">
        <v>1180</v>
      </c>
      <c r="G73" s="18" t="s">
        <v>239</v>
      </c>
      <c r="H73" s="8">
        <v>920</v>
      </c>
      <c r="I73" s="16" t="s">
        <v>260</v>
      </c>
      <c r="J73" s="8">
        <v>120</v>
      </c>
      <c r="K73" s="16" t="s">
        <v>216</v>
      </c>
      <c r="L73" s="10"/>
      <c r="M73" s="9">
        <v>3</v>
      </c>
      <c r="N73" s="8">
        <v>588</v>
      </c>
      <c r="O73" s="8">
        <f t="shared" si="29"/>
        <v>444.92</v>
      </c>
      <c r="P73" s="8">
        <f t="shared" si="30"/>
        <v>731.07999999999993</v>
      </c>
      <c r="Q73" s="8" t="s">
        <v>683</v>
      </c>
      <c r="R73" s="8">
        <v>584</v>
      </c>
      <c r="S73" s="8">
        <f t="shared" si="22"/>
        <v>440.92</v>
      </c>
      <c r="T73" s="8">
        <f t="shared" si="23"/>
        <v>727.07999999999993</v>
      </c>
      <c r="U73" s="8" t="str">
        <f t="shared" si="31"/>
        <v>440,92 - 727,08</v>
      </c>
      <c r="V73" s="8" t="s">
        <v>743</v>
      </c>
      <c r="W73" s="8">
        <v>700</v>
      </c>
      <c r="X73" s="8">
        <f t="shared" si="24"/>
        <v>556.92000000000007</v>
      </c>
      <c r="Y73" s="8">
        <f t="shared" si="25"/>
        <v>843.07999999999993</v>
      </c>
      <c r="Z73" s="10" t="str">
        <f t="shared" si="32"/>
        <v>556,92 - 843,08</v>
      </c>
      <c r="AA73" s="10" t="s">
        <v>794</v>
      </c>
      <c r="AB73" s="8">
        <v>631</v>
      </c>
      <c r="AC73" s="8">
        <f t="shared" si="26"/>
        <v>487.92</v>
      </c>
      <c r="AD73" s="8">
        <f t="shared" si="33"/>
        <v>774.07999999999993</v>
      </c>
      <c r="AE73" s="8" t="str">
        <f t="shared" si="34"/>
        <v>487,92 - 774,08</v>
      </c>
      <c r="AF73" s="10" t="s">
        <v>844</v>
      </c>
      <c r="AG73" s="8">
        <v>689</v>
      </c>
      <c r="AH73" s="8">
        <f t="shared" si="27"/>
        <v>545.92000000000007</v>
      </c>
      <c r="AI73" s="8">
        <f t="shared" si="28"/>
        <v>832.07999999999993</v>
      </c>
      <c r="AJ73" t="str">
        <f t="shared" si="35"/>
        <v>545,92 - 832,08</v>
      </c>
      <c r="AK73" t="s">
        <v>902</v>
      </c>
    </row>
    <row r="74" spans="1:37" x14ac:dyDescent="0.25">
      <c r="A74" s="9">
        <v>4</v>
      </c>
      <c r="B74" s="8">
        <v>390</v>
      </c>
      <c r="C74" s="13" t="s">
        <v>155</v>
      </c>
      <c r="D74" s="8">
        <v>390</v>
      </c>
      <c r="E74" s="13" t="s">
        <v>155</v>
      </c>
      <c r="F74" s="8">
        <v>480</v>
      </c>
      <c r="G74" s="18" t="s">
        <v>162</v>
      </c>
      <c r="H74" s="8">
        <v>360</v>
      </c>
      <c r="I74" s="16" t="s">
        <v>368</v>
      </c>
      <c r="J74" s="8">
        <v>390</v>
      </c>
      <c r="K74" s="16" t="s">
        <v>155</v>
      </c>
      <c r="L74" s="10"/>
      <c r="M74" s="9">
        <v>4</v>
      </c>
      <c r="N74" s="8">
        <v>313</v>
      </c>
      <c r="O74" s="8">
        <f t="shared" si="29"/>
        <v>169.92000000000002</v>
      </c>
      <c r="P74" s="8">
        <f t="shared" si="30"/>
        <v>456.08</v>
      </c>
      <c r="Q74" s="8" t="s">
        <v>684</v>
      </c>
      <c r="R74" s="8">
        <v>408</v>
      </c>
      <c r="S74" s="8">
        <f t="shared" si="22"/>
        <v>264.92</v>
      </c>
      <c r="T74" s="8">
        <f t="shared" si="23"/>
        <v>551.07999999999993</v>
      </c>
      <c r="U74" s="8" t="str">
        <f t="shared" si="31"/>
        <v>264,92 - 551,08</v>
      </c>
      <c r="V74" s="8" t="s">
        <v>744</v>
      </c>
      <c r="W74" s="8">
        <v>399</v>
      </c>
      <c r="X74" s="8">
        <f t="shared" si="24"/>
        <v>255.92000000000002</v>
      </c>
      <c r="Y74" s="8">
        <f t="shared" si="25"/>
        <v>542.07999999999993</v>
      </c>
      <c r="Z74" s="10" t="str">
        <f t="shared" si="32"/>
        <v>255,92 - 542,08</v>
      </c>
      <c r="AA74" s="10" t="s">
        <v>720</v>
      </c>
      <c r="AB74" s="8">
        <v>329</v>
      </c>
      <c r="AC74" s="8">
        <f t="shared" si="26"/>
        <v>185.92000000000002</v>
      </c>
      <c r="AD74" s="8">
        <f t="shared" si="33"/>
        <v>472.08</v>
      </c>
      <c r="AE74" s="8" t="str">
        <f t="shared" si="34"/>
        <v>185,92 - 472,08</v>
      </c>
      <c r="AF74" s="10" t="s">
        <v>845</v>
      </c>
      <c r="AG74" s="8">
        <v>356</v>
      </c>
      <c r="AH74" s="8">
        <f t="shared" si="27"/>
        <v>212.92000000000002</v>
      </c>
      <c r="AI74" s="8">
        <f t="shared" si="28"/>
        <v>499.08</v>
      </c>
      <c r="AJ74" t="str">
        <f t="shared" si="35"/>
        <v>212,92 - 499,08</v>
      </c>
      <c r="AK74" t="s">
        <v>781</v>
      </c>
    </row>
    <row r="75" spans="1:37" x14ac:dyDescent="0.25">
      <c r="A75" s="9">
        <v>5</v>
      </c>
      <c r="B75" s="8">
        <v>290</v>
      </c>
      <c r="C75" s="13" t="s">
        <v>156</v>
      </c>
      <c r="D75" s="8">
        <v>270</v>
      </c>
      <c r="E75" s="13" t="s">
        <v>198</v>
      </c>
      <c r="F75" s="8">
        <v>90</v>
      </c>
      <c r="G75" s="18" t="s">
        <v>159</v>
      </c>
      <c r="H75" s="8">
        <v>240</v>
      </c>
      <c r="I75" s="16" t="s">
        <v>243</v>
      </c>
      <c r="J75" s="8">
        <v>300</v>
      </c>
      <c r="K75" s="16" t="s">
        <v>220</v>
      </c>
      <c r="L75" s="10"/>
      <c r="M75" s="9">
        <v>5</v>
      </c>
      <c r="N75" s="8">
        <v>469</v>
      </c>
      <c r="O75" s="8">
        <f t="shared" si="29"/>
        <v>325.92</v>
      </c>
      <c r="P75" s="8">
        <f t="shared" si="30"/>
        <v>612.07999999999993</v>
      </c>
      <c r="Q75" s="8" t="s">
        <v>685</v>
      </c>
      <c r="R75" s="8">
        <v>398</v>
      </c>
      <c r="S75" s="8">
        <f t="shared" si="22"/>
        <v>254.92000000000002</v>
      </c>
      <c r="T75" s="8">
        <f t="shared" si="23"/>
        <v>541.07999999999993</v>
      </c>
      <c r="U75" s="8" t="str">
        <f t="shared" si="31"/>
        <v>254,92 - 541,08</v>
      </c>
      <c r="V75" s="8" t="s">
        <v>745</v>
      </c>
      <c r="W75" s="8">
        <v>496</v>
      </c>
      <c r="X75" s="8">
        <f t="shared" si="24"/>
        <v>352.92</v>
      </c>
      <c r="Y75" s="8">
        <f t="shared" si="25"/>
        <v>639.07999999999993</v>
      </c>
      <c r="Z75" s="10" t="str">
        <f t="shared" si="32"/>
        <v>352,92 - 639,08</v>
      </c>
      <c r="AA75" s="10" t="s">
        <v>795</v>
      </c>
      <c r="AB75" s="8">
        <v>446</v>
      </c>
      <c r="AC75" s="8">
        <f t="shared" si="26"/>
        <v>302.92</v>
      </c>
      <c r="AD75" s="8">
        <f t="shared" si="33"/>
        <v>589.07999999999993</v>
      </c>
      <c r="AE75" s="8" t="str">
        <f t="shared" si="34"/>
        <v>302,92 - 589,08</v>
      </c>
      <c r="AF75" s="10" t="s">
        <v>846</v>
      </c>
      <c r="AG75" s="8">
        <v>324</v>
      </c>
      <c r="AH75" s="8">
        <f t="shared" si="27"/>
        <v>180.92000000000002</v>
      </c>
      <c r="AI75" s="8">
        <f t="shared" si="28"/>
        <v>467.08</v>
      </c>
      <c r="AJ75" t="str">
        <f t="shared" si="35"/>
        <v>180,92 - 467,08</v>
      </c>
      <c r="AK75" t="s">
        <v>765</v>
      </c>
    </row>
    <row r="76" spans="1:37" x14ac:dyDescent="0.25">
      <c r="A76" s="9">
        <v>6</v>
      </c>
      <c r="B76" s="8">
        <v>190</v>
      </c>
      <c r="C76" s="13" t="s">
        <v>157</v>
      </c>
      <c r="D76" s="8">
        <v>225</v>
      </c>
      <c r="E76" s="13" t="s">
        <v>207</v>
      </c>
      <c r="F76" s="8">
        <v>110</v>
      </c>
      <c r="G76" s="18" t="s">
        <v>240</v>
      </c>
      <c r="H76" s="8">
        <v>155</v>
      </c>
      <c r="I76" s="16" t="s">
        <v>261</v>
      </c>
      <c r="J76" s="8">
        <v>240</v>
      </c>
      <c r="K76" s="16" t="s">
        <v>243</v>
      </c>
      <c r="L76" s="10"/>
      <c r="M76" s="9">
        <v>6</v>
      </c>
      <c r="N76" s="8">
        <v>95</v>
      </c>
      <c r="O76" s="8">
        <f t="shared" si="29"/>
        <v>-48.079999999999984</v>
      </c>
      <c r="P76" s="8">
        <f t="shared" si="30"/>
        <v>238.07999999999998</v>
      </c>
      <c r="Q76" s="8" t="s">
        <v>686</v>
      </c>
      <c r="R76" s="8">
        <v>144</v>
      </c>
      <c r="S76" s="8">
        <f t="shared" si="22"/>
        <v>0.92000000000001592</v>
      </c>
      <c r="T76" s="8">
        <f t="shared" si="23"/>
        <v>287.08</v>
      </c>
      <c r="U76" s="8" t="str">
        <f t="shared" si="31"/>
        <v>0,920000000000016 - 287,08</v>
      </c>
      <c r="V76" s="8" t="s">
        <v>728</v>
      </c>
      <c r="W76" s="8">
        <v>170</v>
      </c>
      <c r="X76" s="8">
        <f t="shared" si="24"/>
        <v>26.920000000000016</v>
      </c>
      <c r="Y76" s="8">
        <f t="shared" si="25"/>
        <v>313.08</v>
      </c>
      <c r="Z76" s="10" t="str">
        <f t="shared" si="32"/>
        <v>26,92 - 313,08</v>
      </c>
      <c r="AA76" s="10" t="s">
        <v>796</v>
      </c>
      <c r="AB76" s="8">
        <v>160</v>
      </c>
      <c r="AC76" s="8">
        <f t="shared" si="26"/>
        <v>16.920000000000016</v>
      </c>
      <c r="AD76" s="8">
        <f t="shared" si="33"/>
        <v>303.08</v>
      </c>
      <c r="AE76" s="8" t="str">
        <f t="shared" si="34"/>
        <v>16,92 - 303,08</v>
      </c>
      <c r="AF76" s="10" t="s">
        <v>847</v>
      </c>
      <c r="AG76" s="8">
        <v>147</v>
      </c>
      <c r="AH76" s="8">
        <f t="shared" si="27"/>
        <v>3.9200000000000159</v>
      </c>
      <c r="AI76" s="8">
        <f t="shared" si="28"/>
        <v>290.08</v>
      </c>
      <c r="AJ76" t="str">
        <f t="shared" si="35"/>
        <v>3,92000000000002 - 290,08</v>
      </c>
      <c r="AK76" t="s">
        <v>903</v>
      </c>
    </row>
    <row r="77" spans="1:37" x14ac:dyDescent="0.25">
      <c r="A77" s="9">
        <v>7</v>
      </c>
      <c r="B77" s="8">
        <v>1950</v>
      </c>
      <c r="C77" s="13" t="s">
        <v>158</v>
      </c>
      <c r="D77" s="8">
        <v>1130</v>
      </c>
      <c r="E77" s="13" t="s">
        <v>208</v>
      </c>
      <c r="F77" s="8">
        <v>1195</v>
      </c>
      <c r="G77" s="18" t="s">
        <v>241</v>
      </c>
      <c r="H77" s="8">
        <v>1300</v>
      </c>
      <c r="I77" s="16" t="s">
        <v>262</v>
      </c>
      <c r="J77" s="8">
        <v>2050</v>
      </c>
      <c r="K77" s="16" t="s">
        <v>278</v>
      </c>
      <c r="L77" s="10"/>
      <c r="M77" s="9">
        <v>7</v>
      </c>
      <c r="N77" s="8">
        <v>59</v>
      </c>
      <c r="O77" s="8">
        <f t="shared" si="29"/>
        <v>-84.079999999999984</v>
      </c>
      <c r="P77" s="8">
        <f t="shared" si="30"/>
        <v>202.07999999999998</v>
      </c>
      <c r="Q77" s="8" t="s">
        <v>687</v>
      </c>
      <c r="R77" s="8">
        <v>24</v>
      </c>
      <c r="S77" s="8">
        <f t="shared" si="22"/>
        <v>-119.07999999999998</v>
      </c>
      <c r="T77" s="8">
        <f t="shared" si="23"/>
        <v>167.07999999999998</v>
      </c>
      <c r="U77" s="8" t="str">
        <f t="shared" si="31"/>
        <v>-119,08 - 167,08</v>
      </c>
      <c r="V77" s="8" t="s">
        <v>746</v>
      </c>
      <c r="W77" s="8">
        <v>8</v>
      </c>
      <c r="X77" s="8">
        <f t="shared" si="24"/>
        <v>-135.07999999999998</v>
      </c>
      <c r="Y77" s="8">
        <f t="shared" si="25"/>
        <v>151.07999999999998</v>
      </c>
      <c r="Z77" s="10" t="str">
        <f t="shared" si="32"/>
        <v>-135,08 - 151,08</v>
      </c>
      <c r="AA77" s="10" t="s">
        <v>797</v>
      </c>
      <c r="AB77" s="8">
        <v>1</v>
      </c>
      <c r="AC77" s="8">
        <f t="shared" si="26"/>
        <v>-142.07999999999998</v>
      </c>
      <c r="AD77" s="8">
        <f t="shared" si="33"/>
        <v>144.07999999999998</v>
      </c>
      <c r="AE77" s="8" t="str">
        <f t="shared" si="34"/>
        <v>-142,08 - 144,08</v>
      </c>
      <c r="AF77" s="10" t="s">
        <v>848</v>
      </c>
      <c r="AG77" s="8">
        <v>0</v>
      </c>
      <c r="AH77" s="8">
        <f t="shared" si="27"/>
        <v>-143.07999999999998</v>
      </c>
      <c r="AI77" s="8">
        <f t="shared" si="28"/>
        <v>143.07999999999998</v>
      </c>
      <c r="AJ77" t="str">
        <f t="shared" si="35"/>
        <v>-143,08 - 143,08</v>
      </c>
      <c r="AK77" t="s">
        <v>904</v>
      </c>
    </row>
    <row r="78" spans="1:37" x14ac:dyDescent="0.25">
      <c r="A78" s="9">
        <v>8</v>
      </c>
      <c r="B78" s="8">
        <v>90</v>
      </c>
      <c r="C78" s="13" t="s">
        <v>159</v>
      </c>
      <c r="D78" s="8">
        <v>95</v>
      </c>
      <c r="E78" s="13" t="s">
        <v>209</v>
      </c>
      <c r="F78" s="8">
        <v>60</v>
      </c>
      <c r="G78" s="18" t="s">
        <v>161</v>
      </c>
      <c r="H78" s="8">
        <v>120</v>
      </c>
      <c r="I78" s="16" t="s">
        <v>216</v>
      </c>
      <c r="J78" s="8">
        <v>30</v>
      </c>
      <c r="K78" s="16" t="s">
        <v>265</v>
      </c>
      <c r="L78" s="10"/>
      <c r="M78" s="9">
        <v>8</v>
      </c>
      <c r="N78" s="8">
        <v>376</v>
      </c>
      <c r="O78" s="8">
        <f t="shared" si="29"/>
        <v>232.92000000000002</v>
      </c>
      <c r="P78" s="8">
        <f t="shared" si="30"/>
        <v>519.07999999999993</v>
      </c>
      <c r="Q78" s="8" t="s">
        <v>688</v>
      </c>
      <c r="R78" s="8">
        <v>375</v>
      </c>
      <c r="S78" s="8">
        <f t="shared" si="22"/>
        <v>231.92000000000002</v>
      </c>
      <c r="T78" s="8">
        <f t="shared" si="23"/>
        <v>518.07999999999993</v>
      </c>
      <c r="U78" s="8" t="str">
        <f t="shared" si="31"/>
        <v>231,92 - 518,08</v>
      </c>
      <c r="V78" s="8" t="s">
        <v>747</v>
      </c>
      <c r="W78" s="8">
        <v>339</v>
      </c>
      <c r="X78" s="8">
        <f t="shared" si="24"/>
        <v>195.92000000000002</v>
      </c>
      <c r="Y78" s="8">
        <f t="shared" si="25"/>
        <v>482.08</v>
      </c>
      <c r="Z78" s="10" t="str">
        <f t="shared" si="32"/>
        <v>195,92 - 482,08</v>
      </c>
      <c r="AA78" s="10" t="s">
        <v>716</v>
      </c>
      <c r="AB78" s="8">
        <v>320</v>
      </c>
      <c r="AC78" s="8">
        <f t="shared" si="26"/>
        <v>176.92000000000002</v>
      </c>
      <c r="AD78" s="8">
        <f t="shared" si="33"/>
        <v>463.08</v>
      </c>
      <c r="AE78" s="8" t="str">
        <f t="shared" si="34"/>
        <v>176,92 - 463,08</v>
      </c>
      <c r="AF78" s="10" t="s">
        <v>849</v>
      </c>
      <c r="AG78" s="8">
        <v>355</v>
      </c>
      <c r="AH78" s="8">
        <f t="shared" si="27"/>
        <v>211.92000000000002</v>
      </c>
      <c r="AI78" s="8">
        <f t="shared" si="28"/>
        <v>498.08</v>
      </c>
      <c r="AJ78" t="str">
        <f t="shared" si="35"/>
        <v>211,92 - 498,08</v>
      </c>
      <c r="AK78" t="s">
        <v>905</v>
      </c>
    </row>
    <row r="79" spans="1:37" x14ac:dyDescent="0.25">
      <c r="A79" s="9">
        <v>9</v>
      </c>
      <c r="B79" s="8">
        <v>3260</v>
      </c>
      <c r="C79" s="13" t="s">
        <v>160</v>
      </c>
      <c r="D79" s="8">
        <v>2910</v>
      </c>
      <c r="E79" s="13" t="s">
        <v>210</v>
      </c>
      <c r="F79" s="8">
        <v>300</v>
      </c>
      <c r="G79" s="18" t="s">
        <v>220</v>
      </c>
      <c r="H79" s="8">
        <v>1000</v>
      </c>
      <c r="I79" s="16" t="s">
        <v>263</v>
      </c>
      <c r="J79" s="8">
        <v>1380</v>
      </c>
      <c r="K79" s="16" t="s">
        <v>279</v>
      </c>
      <c r="L79" s="10"/>
      <c r="M79" s="9">
        <v>9</v>
      </c>
      <c r="N79" s="8">
        <v>124</v>
      </c>
      <c r="O79" s="8">
        <f t="shared" si="29"/>
        <v>-19.079999999999984</v>
      </c>
      <c r="P79" s="8">
        <f t="shared" si="30"/>
        <v>267.08</v>
      </c>
      <c r="Q79" s="8" t="s">
        <v>689</v>
      </c>
      <c r="R79" s="8">
        <v>154</v>
      </c>
      <c r="S79" s="8">
        <f t="shared" si="22"/>
        <v>10.920000000000016</v>
      </c>
      <c r="T79" s="8">
        <f t="shared" si="23"/>
        <v>297.08</v>
      </c>
      <c r="U79" s="8" t="str">
        <f t="shared" si="31"/>
        <v>10,92 - 297,08</v>
      </c>
      <c r="V79" s="8" t="s">
        <v>748</v>
      </c>
      <c r="W79" s="8">
        <v>61</v>
      </c>
      <c r="X79" s="8">
        <f t="shared" si="24"/>
        <v>-82.079999999999984</v>
      </c>
      <c r="Y79" s="8">
        <f t="shared" si="25"/>
        <v>204.07999999999998</v>
      </c>
      <c r="Z79" s="10" t="str">
        <f t="shared" si="32"/>
        <v>-82,08 - 204,08</v>
      </c>
      <c r="AA79" s="10" t="s">
        <v>798</v>
      </c>
      <c r="AB79" s="8">
        <v>48</v>
      </c>
      <c r="AC79" s="8">
        <f t="shared" si="26"/>
        <v>-95.079999999999984</v>
      </c>
      <c r="AD79" s="8">
        <f t="shared" si="33"/>
        <v>191.07999999999998</v>
      </c>
      <c r="AE79" s="8" t="str">
        <f t="shared" si="34"/>
        <v>-95,08 - 191,08</v>
      </c>
      <c r="AF79" s="10" t="s">
        <v>850</v>
      </c>
      <c r="AG79" s="8">
        <v>82</v>
      </c>
      <c r="AH79" s="8">
        <f t="shared" si="27"/>
        <v>-61.079999999999984</v>
      </c>
      <c r="AI79" s="8">
        <f t="shared" si="28"/>
        <v>225.07999999999998</v>
      </c>
      <c r="AJ79" t="str">
        <f t="shared" si="35"/>
        <v>-61,08 - 225,08</v>
      </c>
      <c r="AK79" t="s">
        <v>906</v>
      </c>
    </row>
    <row r="80" spans="1:37" x14ac:dyDescent="0.25">
      <c r="A80" s="9">
        <v>10</v>
      </c>
      <c r="B80" s="8">
        <v>60</v>
      </c>
      <c r="C80" s="13" t="s">
        <v>161</v>
      </c>
      <c r="D80" s="8">
        <v>90</v>
      </c>
      <c r="E80" s="13" t="s">
        <v>159</v>
      </c>
      <c r="F80" s="8">
        <v>60</v>
      </c>
      <c r="G80" s="18" t="s">
        <v>161</v>
      </c>
      <c r="H80" s="8">
        <v>160</v>
      </c>
      <c r="I80" s="16" t="s">
        <v>195</v>
      </c>
      <c r="J80" s="8">
        <v>30</v>
      </c>
      <c r="K80" s="16" t="s">
        <v>265</v>
      </c>
      <c r="L80" s="10"/>
      <c r="M80" s="9">
        <v>10</v>
      </c>
      <c r="N80" s="8">
        <v>499</v>
      </c>
      <c r="O80" s="8">
        <f t="shared" si="29"/>
        <v>355.92</v>
      </c>
      <c r="P80" s="8">
        <f t="shared" si="30"/>
        <v>642.07999999999993</v>
      </c>
      <c r="Q80" s="8" t="s">
        <v>690</v>
      </c>
      <c r="R80" s="8">
        <v>463</v>
      </c>
      <c r="S80" s="8">
        <f t="shared" si="22"/>
        <v>319.92</v>
      </c>
      <c r="T80" s="8">
        <f t="shared" si="23"/>
        <v>606.07999999999993</v>
      </c>
      <c r="U80" s="8" t="str">
        <f t="shared" si="31"/>
        <v>319,92 - 606,08</v>
      </c>
      <c r="V80" s="8" t="s">
        <v>749</v>
      </c>
      <c r="W80" s="8">
        <v>428</v>
      </c>
      <c r="X80" s="8">
        <f t="shared" si="24"/>
        <v>284.92</v>
      </c>
      <c r="Y80" s="8">
        <f t="shared" si="25"/>
        <v>571.07999999999993</v>
      </c>
      <c r="Z80" s="10" t="str">
        <f t="shared" si="32"/>
        <v>284,92 - 571,08</v>
      </c>
      <c r="AA80" s="10" t="s">
        <v>799</v>
      </c>
      <c r="AB80" s="8">
        <v>462</v>
      </c>
      <c r="AC80" s="8">
        <f t="shared" si="26"/>
        <v>318.92</v>
      </c>
      <c r="AD80" s="8">
        <f t="shared" si="33"/>
        <v>605.07999999999993</v>
      </c>
      <c r="AE80" s="8" t="str">
        <f t="shared" si="34"/>
        <v>318,92 - 605,08</v>
      </c>
      <c r="AF80" s="10" t="s">
        <v>851</v>
      </c>
      <c r="AG80" s="8">
        <v>429</v>
      </c>
      <c r="AH80" s="8">
        <f t="shared" si="27"/>
        <v>285.92</v>
      </c>
      <c r="AI80" s="8">
        <f t="shared" si="28"/>
        <v>572.07999999999993</v>
      </c>
      <c r="AJ80" t="str">
        <f t="shared" si="35"/>
        <v>285,92 - 572,08</v>
      </c>
      <c r="AK80" t="s">
        <v>907</v>
      </c>
    </row>
    <row r="81" spans="1:37" x14ac:dyDescent="0.25">
      <c r="A81" s="9">
        <v>12</v>
      </c>
      <c r="B81" s="8">
        <v>480</v>
      </c>
      <c r="C81" s="13" t="s">
        <v>162</v>
      </c>
      <c r="D81" s="8">
        <v>1020</v>
      </c>
      <c r="E81" s="13" t="s">
        <v>211</v>
      </c>
      <c r="F81" s="8">
        <v>900</v>
      </c>
      <c r="G81" s="18" t="s">
        <v>217</v>
      </c>
      <c r="H81" s="8"/>
      <c r="I81" s="16" t="s">
        <v>132</v>
      </c>
      <c r="J81" s="8">
        <v>0</v>
      </c>
      <c r="K81" s="16" t="s">
        <v>152</v>
      </c>
      <c r="L81" s="10"/>
      <c r="M81" s="9">
        <v>12</v>
      </c>
      <c r="N81" s="8">
        <v>205</v>
      </c>
      <c r="O81" s="8">
        <f t="shared" si="29"/>
        <v>61.920000000000016</v>
      </c>
      <c r="P81" s="8">
        <f t="shared" si="30"/>
        <v>348.08</v>
      </c>
      <c r="Q81" s="8" t="s">
        <v>691</v>
      </c>
      <c r="R81" s="8">
        <v>134</v>
      </c>
      <c r="S81" s="8">
        <f t="shared" si="22"/>
        <v>-9.0799999999999841</v>
      </c>
      <c r="T81" s="8">
        <f t="shared" si="23"/>
        <v>277.08</v>
      </c>
      <c r="U81" s="8" t="str">
        <f t="shared" si="31"/>
        <v>-9,07999999999998 - 277,08</v>
      </c>
      <c r="V81" s="8" t="s">
        <v>709</v>
      </c>
      <c r="W81" s="8">
        <v>260</v>
      </c>
      <c r="X81" s="8">
        <f t="shared" si="24"/>
        <v>116.92000000000002</v>
      </c>
      <c r="Y81" s="8">
        <f t="shared" si="25"/>
        <v>403.08</v>
      </c>
      <c r="Z81" s="10" t="str">
        <f t="shared" si="32"/>
        <v>116,92 - 403,08</v>
      </c>
      <c r="AA81" s="10" t="s">
        <v>800</v>
      </c>
      <c r="AB81" s="8">
        <v>149</v>
      </c>
      <c r="AC81" s="8">
        <f t="shared" si="26"/>
        <v>5.9200000000000159</v>
      </c>
      <c r="AD81" s="8">
        <f t="shared" si="33"/>
        <v>292.08</v>
      </c>
      <c r="AE81" s="8" t="str">
        <f t="shared" si="34"/>
        <v>5,92000000000002 - 292,08</v>
      </c>
      <c r="AF81" s="10" t="s">
        <v>852</v>
      </c>
      <c r="AG81" s="8">
        <v>92</v>
      </c>
      <c r="AH81" s="8">
        <f t="shared" si="27"/>
        <v>-51.079999999999984</v>
      </c>
      <c r="AI81" s="8">
        <f t="shared" si="28"/>
        <v>235.07999999999998</v>
      </c>
      <c r="AJ81" t="str">
        <f t="shared" si="35"/>
        <v>-51,08 - 235,08</v>
      </c>
      <c r="AK81" t="s">
        <v>908</v>
      </c>
    </row>
    <row r="82" spans="1:37" x14ac:dyDescent="0.25">
      <c r="A82" s="9">
        <v>13</v>
      </c>
      <c r="B82" s="8">
        <v>5010</v>
      </c>
      <c r="C82" s="13" t="s">
        <v>163</v>
      </c>
      <c r="D82" s="8">
        <v>1350</v>
      </c>
      <c r="E82" s="13" t="s">
        <v>212</v>
      </c>
      <c r="F82" s="8">
        <v>1620</v>
      </c>
      <c r="G82" s="18" t="s">
        <v>242</v>
      </c>
      <c r="H82" s="8">
        <v>2340</v>
      </c>
      <c r="I82" s="16" t="s">
        <v>264</v>
      </c>
      <c r="J82" s="8">
        <v>660</v>
      </c>
      <c r="K82" s="16" t="s">
        <v>205</v>
      </c>
      <c r="L82" s="10"/>
      <c r="M82" s="9">
        <v>13</v>
      </c>
      <c r="N82" s="8">
        <v>218</v>
      </c>
      <c r="O82" s="8">
        <f t="shared" si="29"/>
        <v>74.920000000000016</v>
      </c>
      <c r="P82" s="8">
        <f t="shared" si="30"/>
        <v>361.08</v>
      </c>
      <c r="Q82" s="8" t="s">
        <v>692</v>
      </c>
      <c r="R82" s="8">
        <v>120</v>
      </c>
      <c r="S82" s="8">
        <f t="shared" si="22"/>
        <v>-23.079999999999984</v>
      </c>
      <c r="T82" s="8">
        <f t="shared" si="23"/>
        <v>263.08</v>
      </c>
      <c r="U82" s="8" t="str">
        <f t="shared" si="31"/>
        <v>-23,08 - 263,08</v>
      </c>
      <c r="V82" s="8" t="s">
        <v>750</v>
      </c>
      <c r="W82" s="8">
        <v>548</v>
      </c>
      <c r="X82" s="8">
        <f t="shared" si="24"/>
        <v>404.92</v>
      </c>
      <c r="Y82" s="8">
        <f t="shared" si="25"/>
        <v>691.07999999999993</v>
      </c>
      <c r="Z82" s="10" t="str">
        <f t="shared" si="32"/>
        <v>404,92 - 691,08</v>
      </c>
      <c r="AA82" s="10" t="s">
        <v>801</v>
      </c>
      <c r="AB82" s="8">
        <v>231</v>
      </c>
      <c r="AC82" s="8">
        <f t="shared" si="26"/>
        <v>87.920000000000016</v>
      </c>
      <c r="AD82" s="8">
        <f t="shared" si="33"/>
        <v>374.08</v>
      </c>
      <c r="AE82" s="8" t="str">
        <f t="shared" si="34"/>
        <v>87,92 - 374,08</v>
      </c>
      <c r="AF82" s="10" t="s">
        <v>853</v>
      </c>
      <c r="AG82" s="8">
        <v>133</v>
      </c>
      <c r="AH82" s="8">
        <f t="shared" si="27"/>
        <v>-10.079999999999984</v>
      </c>
      <c r="AI82" s="8">
        <f t="shared" si="28"/>
        <v>276.08</v>
      </c>
      <c r="AJ82" t="str">
        <f t="shared" si="35"/>
        <v>-10,08 - 276,08</v>
      </c>
      <c r="AK82" t="s">
        <v>909</v>
      </c>
    </row>
    <row r="83" spans="1:37" x14ac:dyDescent="0.25">
      <c r="A83" s="9">
        <v>14</v>
      </c>
      <c r="B83" s="8">
        <v>3630</v>
      </c>
      <c r="C83" s="13" t="s">
        <v>164</v>
      </c>
      <c r="D83" s="8">
        <v>1520</v>
      </c>
      <c r="E83" s="13" t="s">
        <v>213</v>
      </c>
      <c r="F83" s="8">
        <v>60</v>
      </c>
      <c r="G83" s="18" t="s">
        <v>161</v>
      </c>
      <c r="H83" s="8">
        <v>30</v>
      </c>
      <c r="I83" s="16" t="s">
        <v>265</v>
      </c>
      <c r="J83" s="8">
        <v>540</v>
      </c>
      <c r="K83" s="16" t="s">
        <v>221</v>
      </c>
      <c r="L83" s="10"/>
      <c r="M83" s="9">
        <v>14</v>
      </c>
      <c r="N83" s="8">
        <v>365</v>
      </c>
      <c r="O83" s="8">
        <f t="shared" si="29"/>
        <v>221.92000000000002</v>
      </c>
      <c r="P83" s="8">
        <f t="shared" si="30"/>
        <v>508.08</v>
      </c>
      <c r="Q83" s="8" t="s">
        <v>693</v>
      </c>
      <c r="R83" s="8">
        <v>309</v>
      </c>
      <c r="S83" s="8">
        <f t="shared" si="22"/>
        <v>165.92000000000002</v>
      </c>
      <c r="T83" s="8">
        <f t="shared" si="23"/>
        <v>452.08</v>
      </c>
      <c r="U83" s="8" t="str">
        <f t="shared" si="31"/>
        <v>165,92 - 452,08</v>
      </c>
      <c r="V83" s="8" t="s">
        <v>751</v>
      </c>
      <c r="W83" s="8">
        <v>248</v>
      </c>
      <c r="X83" s="8">
        <f t="shared" si="24"/>
        <v>104.92000000000002</v>
      </c>
      <c r="Y83" s="8">
        <f t="shared" si="25"/>
        <v>391.08</v>
      </c>
      <c r="Z83" s="10" t="str">
        <f t="shared" si="32"/>
        <v>104,92 - 391,08</v>
      </c>
      <c r="AA83" s="10" t="s">
        <v>802</v>
      </c>
      <c r="AB83" s="8">
        <v>264</v>
      </c>
      <c r="AC83" s="8">
        <f t="shared" si="26"/>
        <v>120.92000000000002</v>
      </c>
      <c r="AD83" s="8">
        <f t="shared" si="33"/>
        <v>407.08</v>
      </c>
      <c r="AE83" s="8" t="str">
        <f t="shared" si="34"/>
        <v>120,92 - 407,08</v>
      </c>
      <c r="AF83" s="10" t="s">
        <v>854</v>
      </c>
      <c r="AG83" s="8">
        <v>321</v>
      </c>
      <c r="AH83" s="8">
        <f t="shared" si="27"/>
        <v>177.92000000000002</v>
      </c>
      <c r="AI83" s="8">
        <f t="shared" si="28"/>
        <v>464.08</v>
      </c>
      <c r="AJ83" t="str">
        <f t="shared" si="35"/>
        <v>177,92 - 464,08</v>
      </c>
      <c r="AK83" t="s">
        <v>910</v>
      </c>
    </row>
    <row r="84" spans="1:37" x14ac:dyDescent="0.25">
      <c r="A84" s="9">
        <v>16</v>
      </c>
      <c r="B84" s="8">
        <v>0</v>
      </c>
      <c r="C84" s="13" t="s">
        <v>152</v>
      </c>
      <c r="D84" s="8">
        <v>0</v>
      </c>
      <c r="E84" s="13" t="s">
        <v>152</v>
      </c>
      <c r="F84" s="8">
        <v>0</v>
      </c>
      <c r="G84" s="18" t="s">
        <v>152</v>
      </c>
      <c r="H84" s="8">
        <v>0</v>
      </c>
      <c r="I84" s="16" t="s">
        <v>152</v>
      </c>
      <c r="J84" s="8">
        <v>10</v>
      </c>
      <c r="K84" s="16" t="s">
        <v>174</v>
      </c>
      <c r="L84" s="10"/>
      <c r="M84" s="9">
        <v>16</v>
      </c>
      <c r="N84" s="8">
        <v>35</v>
      </c>
      <c r="O84" s="8">
        <f t="shared" si="29"/>
        <v>-108.07999999999998</v>
      </c>
      <c r="P84" s="8">
        <f t="shared" si="30"/>
        <v>178.07999999999998</v>
      </c>
      <c r="Q84" s="8" t="s">
        <v>694</v>
      </c>
      <c r="R84" s="8">
        <v>36</v>
      </c>
      <c r="S84" s="8">
        <f t="shared" si="22"/>
        <v>-107.07999999999998</v>
      </c>
      <c r="T84" s="8">
        <f t="shared" si="23"/>
        <v>179.07999999999998</v>
      </c>
      <c r="U84" s="8" t="str">
        <f t="shared" si="31"/>
        <v>-107,08 - 179,08</v>
      </c>
      <c r="V84" s="8" t="s">
        <v>752</v>
      </c>
      <c r="W84" s="8">
        <v>139</v>
      </c>
      <c r="X84" s="8">
        <f t="shared" si="24"/>
        <v>-4.0799999999999841</v>
      </c>
      <c r="Y84" s="8">
        <f t="shared" si="25"/>
        <v>282.08</v>
      </c>
      <c r="Z84" s="10" t="str">
        <f t="shared" si="32"/>
        <v>-4,07999999999998 - 282,08</v>
      </c>
      <c r="AA84" s="10" t="s">
        <v>803</v>
      </c>
      <c r="AB84" s="8">
        <v>139</v>
      </c>
      <c r="AC84" s="8">
        <f t="shared" si="26"/>
        <v>-4.0799999999999841</v>
      </c>
      <c r="AD84" s="8">
        <f t="shared" si="33"/>
        <v>282.08</v>
      </c>
      <c r="AE84" s="8" t="str">
        <f t="shared" si="34"/>
        <v>-4,07999999999998 - 282,08</v>
      </c>
      <c r="AF84" s="10" t="s">
        <v>855</v>
      </c>
      <c r="AG84" s="8">
        <v>114</v>
      </c>
      <c r="AH84" s="8">
        <f t="shared" si="27"/>
        <v>-29.079999999999984</v>
      </c>
      <c r="AI84" s="8">
        <f t="shared" si="28"/>
        <v>257.08</v>
      </c>
      <c r="AJ84" t="str">
        <f t="shared" si="35"/>
        <v>-29,08 - 257,08</v>
      </c>
      <c r="AK84" t="s">
        <v>777</v>
      </c>
    </row>
    <row r="85" spans="1:37" x14ac:dyDescent="0.25">
      <c r="A85" s="9">
        <v>17</v>
      </c>
      <c r="B85" s="8">
        <v>0</v>
      </c>
      <c r="C85" s="13" t="s">
        <v>152</v>
      </c>
      <c r="D85" s="8">
        <v>0</v>
      </c>
      <c r="E85" s="13" t="s">
        <v>152</v>
      </c>
      <c r="F85" s="8">
        <v>0</v>
      </c>
      <c r="G85" s="18" t="s">
        <v>152</v>
      </c>
      <c r="H85" s="8">
        <v>20</v>
      </c>
      <c r="I85" s="16" t="s">
        <v>266</v>
      </c>
      <c r="J85" s="8">
        <v>0</v>
      </c>
      <c r="K85" s="16" t="s">
        <v>152</v>
      </c>
      <c r="L85" s="10"/>
      <c r="M85" s="9">
        <v>17</v>
      </c>
      <c r="N85" s="8">
        <v>267</v>
      </c>
      <c r="O85" s="8">
        <f t="shared" si="29"/>
        <v>123.92000000000002</v>
      </c>
      <c r="P85" s="8">
        <f t="shared" si="30"/>
        <v>410.08</v>
      </c>
      <c r="Q85" s="8" t="s">
        <v>695</v>
      </c>
      <c r="R85" s="8">
        <v>237</v>
      </c>
      <c r="S85" s="8">
        <f t="shared" si="22"/>
        <v>93.920000000000016</v>
      </c>
      <c r="T85" s="8">
        <f t="shared" si="23"/>
        <v>380.08</v>
      </c>
      <c r="U85" s="8" t="str">
        <f t="shared" si="31"/>
        <v>93,92 - 380,08</v>
      </c>
      <c r="V85" s="8" t="s">
        <v>753</v>
      </c>
      <c r="W85" s="8">
        <v>284</v>
      </c>
      <c r="X85" s="8">
        <f t="shared" si="24"/>
        <v>140.92000000000002</v>
      </c>
      <c r="Y85" s="8">
        <f t="shared" si="25"/>
        <v>427.08</v>
      </c>
      <c r="Z85" s="10" t="str">
        <f t="shared" si="32"/>
        <v>140,92 - 427,08</v>
      </c>
      <c r="AA85" s="10" t="s">
        <v>804</v>
      </c>
      <c r="AB85" s="8">
        <v>246</v>
      </c>
      <c r="AC85" s="8">
        <f t="shared" si="26"/>
        <v>102.92000000000002</v>
      </c>
      <c r="AD85" s="8">
        <f t="shared" si="33"/>
        <v>389.08</v>
      </c>
      <c r="AE85" s="8" t="str">
        <f t="shared" si="34"/>
        <v>102,92 - 389,08</v>
      </c>
      <c r="AF85" s="10" t="s">
        <v>856</v>
      </c>
      <c r="AG85" s="8">
        <v>234</v>
      </c>
      <c r="AH85" s="8">
        <f t="shared" si="27"/>
        <v>90.920000000000016</v>
      </c>
      <c r="AI85" s="8">
        <f t="shared" si="28"/>
        <v>377.08</v>
      </c>
      <c r="AJ85" t="str">
        <f t="shared" si="35"/>
        <v>90,92 - 377,08</v>
      </c>
      <c r="AK85" t="s">
        <v>911</v>
      </c>
    </row>
    <row r="86" spans="1:37" x14ac:dyDescent="0.25">
      <c r="A86" s="9">
        <v>19</v>
      </c>
      <c r="B86" s="8">
        <v>210</v>
      </c>
      <c r="C86" s="13" t="s">
        <v>165</v>
      </c>
      <c r="D86" s="8">
        <v>180</v>
      </c>
      <c r="E86" s="13" t="s">
        <v>196</v>
      </c>
      <c r="F86" s="8">
        <v>240</v>
      </c>
      <c r="G86" s="18" t="s">
        <v>243</v>
      </c>
      <c r="H86" s="8">
        <v>10</v>
      </c>
      <c r="I86" s="16" t="s">
        <v>174</v>
      </c>
      <c r="J86" s="8">
        <v>180</v>
      </c>
      <c r="K86" s="16" t="s">
        <v>196</v>
      </c>
      <c r="L86" s="10"/>
      <c r="M86" s="9">
        <v>19</v>
      </c>
      <c r="N86" s="8">
        <v>303</v>
      </c>
      <c r="O86" s="8">
        <f t="shared" si="29"/>
        <v>159.92000000000002</v>
      </c>
      <c r="P86" s="8">
        <f t="shared" si="30"/>
        <v>446.08</v>
      </c>
      <c r="Q86" s="8" t="s">
        <v>682</v>
      </c>
      <c r="R86" s="8">
        <v>258</v>
      </c>
      <c r="S86" s="8">
        <f t="shared" si="22"/>
        <v>114.92000000000002</v>
      </c>
      <c r="T86" s="8">
        <f t="shared" si="23"/>
        <v>401.08</v>
      </c>
      <c r="U86" s="8" t="str">
        <f t="shared" si="31"/>
        <v>114,92 - 401,08</v>
      </c>
      <c r="V86" s="8" t="s">
        <v>754</v>
      </c>
      <c r="W86" s="8">
        <v>212</v>
      </c>
      <c r="X86" s="8">
        <f t="shared" si="24"/>
        <v>68.920000000000016</v>
      </c>
      <c r="Y86" s="8">
        <f t="shared" si="25"/>
        <v>355.08</v>
      </c>
      <c r="Z86" s="10" t="str">
        <f t="shared" si="32"/>
        <v>68,92 - 355,08</v>
      </c>
      <c r="AA86" s="10" t="s">
        <v>805</v>
      </c>
      <c r="AB86" s="8">
        <v>137</v>
      </c>
      <c r="AC86" s="8">
        <f t="shared" si="26"/>
        <v>-6.0799999999999841</v>
      </c>
      <c r="AD86" s="8">
        <f t="shared" si="33"/>
        <v>280.08</v>
      </c>
      <c r="AE86" s="8" t="str">
        <f t="shared" si="34"/>
        <v>-6,07999999999998 - 280,08</v>
      </c>
      <c r="AF86" s="10" t="s">
        <v>857</v>
      </c>
      <c r="AG86" s="8">
        <v>171</v>
      </c>
      <c r="AH86" s="8">
        <f t="shared" si="27"/>
        <v>27.920000000000016</v>
      </c>
      <c r="AI86" s="8">
        <f t="shared" si="28"/>
        <v>314.08</v>
      </c>
      <c r="AJ86" t="str">
        <f t="shared" si="35"/>
        <v>27,92 - 314,08</v>
      </c>
      <c r="AK86" t="s">
        <v>912</v>
      </c>
    </row>
    <row r="87" spans="1:37" x14ac:dyDescent="0.25">
      <c r="A87" s="9">
        <v>20</v>
      </c>
      <c r="B87" s="8">
        <v>5460</v>
      </c>
      <c r="C87" s="13" t="s">
        <v>166</v>
      </c>
      <c r="D87" s="8">
        <v>5370</v>
      </c>
      <c r="E87" s="13" t="s">
        <v>214</v>
      </c>
      <c r="F87" s="8">
        <v>5880</v>
      </c>
      <c r="G87" s="18" t="s">
        <v>244</v>
      </c>
      <c r="H87" s="8">
        <v>7020</v>
      </c>
      <c r="I87" s="16" t="s">
        <v>267</v>
      </c>
      <c r="J87" s="8">
        <v>3300</v>
      </c>
      <c r="K87" s="16" t="s">
        <v>280</v>
      </c>
      <c r="L87" s="10"/>
      <c r="M87" s="9">
        <v>20</v>
      </c>
      <c r="N87" s="8">
        <v>270</v>
      </c>
      <c r="O87" s="8">
        <f t="shared" si="29"/>
        <v>126.92000000000002</v>
      </c>
      <c r="P87" s="8">
        <f t="shared" si="30"/>
        <v>413.08</v>
      </c>
      <c r="Q87" s="8" t="s">
        <v>696</v>
      </c>
      <c r="R87" s="8">
        <v>240</v>
      </c>
      <c r="S87" s="8">
        <f t="shared" si="22"/>
        <v>96.920000000000016</v>
      </c>
      <c r="T87" s="8">
        <f t="shared" si="23"/>
        <v>383.08</v>
      </c>
      <c r="U87" s="8" t="str">
        <f t="shared" si="31"/>
        <v>96,92 - 383,08</v>
      </c>
      <c r="V87" s="8" t="s">
        <v>755</v>
      </c>
      <c r="W87" s="8">
        <v>335</v>
      </c>
      <c r="X87" s="8">
        <f t="shared" si="24"/>
        <v>191.92000000000002</v>
      </c>
      <c r="Y87" s="8">
        <f t="shared" si="25"/>
        <v>478.08</v>
      </c>
      <c r="Z87" s="10" t="str">
        <f t="shared" si="32"/>
        <v>191,92 - 478,08</v>
      </c>
      <c r="AA87" s="10" t="s">
        <v>806</v>
      </c>
      <c r="AB87" s="8">
        <v>241</v>
      </c>
      <c r="AC87" s="8">
        <f t="shared" si="26"/>
        <v>97.920000000000016</v>
      </c>
      <c r="AD87" s="8">
        <f t="shared" si="33"/>
        <v>384.08</v>
      </c>
      <c r="AE87" s="8" t="str">
        <f t="shared" si="34"/>
        <v>97,92 - 384,08</v>
      </c>
      <c r="AF87" s="10" t="s">
        <v>858</v>
      </c>
      <c r="AG87" s="8">
        <v>265</v>
      </c>
      <c r="AH87" s="8">
        <f t="shared" si="27"/>
        <v>121.92000000000002</v>
      </c>
      <c r="AI87" s="8">
        <f t="shared" si="28"/>
        <v>408.08</v>
      </c>
      <c r="AJ87" t="str">
        <f t="shared" si="35"/>
        <v>121,92 - 408,08</v>
      </c>
      <c r="AK87" t="s">
        <v>913</v>
      </c>
    </row>
    <row r="88" spans="1:37" x14ac:dyDescent="0.25">
      <c r="A88" s="9">
        <v>22</v>
      </c>
      <c r="B88" s="8">
        <v>165</v>
      </c>
      <c r="C88" s="13" t="s">
        <v>167</v>
      </c>
      <c r="D88" s="8">
        <v>80</v>
      </c>
      <c r="E88" s="13" t="s">
        <v>215</v>
      </c>
      <c r="F88" s="8">
        <v>75</v>
      </c>
      <c r="G88" s="18" t="s">
        <v>245</v>
      </c>
      <c r="H88" s="8">
        <v>170</v>
      </c>
      <c r="I88" s="16" t="s">
        <v>222</v>
      </c>
      <c r="J88" s="8">
        <v>175</v>
      </c>
      <c r="K88" s="16" t="s">
        <v>281</v>
      </c>
      <c r="L88" s="10"/>
      <c r="M88" s="9">
        <v>22</v>
      </c>
      <c r="N88" s="8">
        <v>219</v>
      </c>
      <c r="O88" s="8">
        <f t="shared" si="29"/>
        <v>75.920000000000016</v>
      </c>
      <c r="P88" s="8">
        <f t="shared" si="30"/>
        <v>362.08</v>
      </c>
      <c r="Q88" s="8" t="s">
        <v>697</v>
      </c>
      <c r="R88" s="8">
        <v>198</v>
      </c>
      <c r="S88" s="8">
        <f t="shared" si="22"/>
        <v>54.920000000000016</v>
      </c>
      <c r="T88" s="8">
        <f t="shared" si="23"/>
        <v>341.08</v>
      </c>
      <c r="U88" s="8" t="str">
        <f t="shared" si="31"/>
        <v>54,92 - 341,08</v>
      </c>
      <c r="V88" s="8" t="s">
        <v>756</v>
      </c>
      <c r="W88" s="8">
        <v>236</v>
      </c>
      <c r="X88" s="8">
        <f t="shared" si="24"/>
        <v>92.920000000000016</v>
      </c>
      <c r="Y88" s="8">
        <f t="shared" si="25"/>
        <v>379.08</v>
      </c>
      <c r="Z88" s="10" t="str">
        <f t="shared" si="32"/>
        <v>92,92 - 379,08</v>
      </c>
      <c r="AA88" s="10" t="s">
        <v>807</v>
      </c>
      <c r="AB88" s="8">
        <v>300</v>
      </c>
      <c r="AC88" s="8">
        <f t="shared" si="26"/>
        <v>156.92000000000002</v>
      </c>
      <c r="AD88" s="8">
        <f t="shared" si="33"/>
        <v>443.08</v>
      </c>
      <c r="AE88" s="8" t="str">
        <f t="shared" si="34"/>
        <v>156,92 - 443,08</v>
      </c>
      <c r="AF88" s="10" t="s">
        <v>859</v>
      </c>
      <c r="AG88" s="8">
        <v>358</v>
      </c>
      <c r="AH88" s="8">
        <f t="shared" si="27"/>
        <v>214.92000000000002</v>
      </c>
      <c r="AI88" s="8">
        <f t="shared" si="28"/>
        <v>501.08</v>
      </c>
      <c r="AJ88" t="str">
        <f t="shared" si="35"/>
        <v>214,92 - 501,08</v>
      </c>
      <c r="AK88" t="s">
        <v>914</v>
      </c>
    </row>
    <row r="89" spans="1:37" x14ac:dyDescent="0.25">
      <c r="A89" s="9">
        <v>23</v>
      </c>
      <c r="B89" s="8">
        <v>100</v>
      </c>
      <c r="C89" s="13" t="s">
        <v>168</v>
      </c>
      <c r="D89" s="8">
        <v>150</v>
      </c>
      <c r="E89" s="13" t="s">
        <v>193</v>
      </c>
      <c r="F89" s="8">
        <v>125</v>
      </c>
      <c r="G89" s="18" t="s">
        <v>246</v>
      </c>
      <c r="H89" s="8">
        <v>60</v>
      </c>
      <c r="I89" s="16" t="s">
        <v>161</v>
      </c>
      <c r="J89" s="8">
        <v>75</v>
      </c>
      <c r="K89" s="16" t="s">
        <v>245</v>
      </c>
      <c r="L89" s="10"/>
      <c r="M89" s="9">
        <v>23</v>
      </c>
      <c r="N89" s="8">
        <v>273</v>
      </c>
      <c r="O89" s="8">
        <f t="shared" si="29"/>
        <v>129.92000000000002</v>
      </c>
      <c r="P89" s="8">
        <f t="shared" si="30"/>
        <v>416.08</v>
      </c>
      <c r="Q89" s="8" t="s">
        <v>698</v>
      </c>
      <c r="R89" s="8">
        <v>314</v>
      </c>
      <c r="S89" s="8">
        <f t="shared" si="22"/>
        <v>170.92000000000002</v>
      </c>
      <c r="T89" s="8">
        <f t="shared" si="23"/>
        <v>457.08</v>
      </c>
      <c r="U89" s="8" t="str">
        <f t="shared" si="31"/>
        <v>170,92 - 457,08</v>
      </c>
      <c r="V89" s="8" t="s">
        <v>757</v>
      </c>
      <c r="W89" s="8">
        <v>385</v>
      </c>
      <c r="X89" s="8">
        <f t="shared" si="24"/>
        <v>241.92000000000002</v>
      </c>
      <c r="Y89" s="8">
        <f t="shared" si="25"/>
        <v>528.07999999999993</v>
      </c>
      <c r="Z89" s="10" t="str">
        <f t="shared" si="32"/>
        <v>241,92 - 528,08</v>
      </c>
      <c r="AA89" s="10" t="s">
        <v>808</v>
      </c>
      <c r="AB89" s="8">
        <v>167</v>
      </c>
      <c r="AC89" s="8">
        <f t="shared" si="26"/>
        <v>23.920000000000016</v>
      </c>
      <c r="AD89" s="8">
        <f t="shared" si="33"/>
        <v>310.08</v>
      </c>
      <c r="AE89" s="8" t="str">
        <f t="shared" si="34"/>
        <v>23,92 - 310,08</v>
      </c>
      <c r="AF89" s="10" t="s">
        <v>860</v>
      </c>
      <c r="AG89" s="8">
        <v>368</v>
      </c>
      <c r="AH89" s="8">
        <f t="shared" si="27"/>
        <v>224.92000000000002</v>
      </c>
      <c r="AI89" s="8">
        <f t="shared" si="28"/>
        <v>511.08</v>
      </c>
      <c r="AJ89" t="str">
        <f t="shared" si="35"/>
        <v>224,92 - 511,08</v>
      </c>
      <c r="AK89" t="s">
        <v>713</v>
      </c>
    </row>
    <row r="90" spans="1:37" x14ac:dyDescent="0.25">
      <c r="A90" s="9">
        <v>24</v>
      </c>
      <c r="B90" s="8">
        <v>200</v>
      </c>
      <c r="C90" s="13" t="s">
        <v>169</v>
      </c>
      <c r="D90" s="8">
        <v>150</v>
      </c>
      <c r="E90" s="13" t="s">
        <v>193</v>
      </c>
      <c r="F90" s="8">
        <v>3080</v>
      </c>
      <c r="G90" s="18" t="s">
        <v>247</v>
      </c>
      <c r="H90" s="8">
        <v>200</v>
      </c>
      <c r="I90" s="16" t="s">
        <v>169</v>
      </c>
      <c r="J90" s="8">
        <v>1700</v>
      </c>
      <c r="K90" s="16" t="s">
        <v>282</v>
      </c>
      <c r="L90" s="10"/>
      <c r="M90" s="9">
        <v>24</v>
      </c>
      <c r="N90" s="8">
        <v>346</v>
      </c>
      <c r="O90" s="8">
        <f t="shared" si="29"/>
        <v>202.92000000000002</v>
      </c>
      <c r="P90" s="8">
        <f t="shared" si="30"/>
        <v>489.08</v>
      </c>
      <c r="Q90" s="8" t="s">
        <v>699</v>
      </c>
      <c r="R90" s="8">
        <v>293</v>
      </c>
      <c r="S90" s="8">
        <f t="shared" si="22"/>
        <v>149.92000000000002</v>
      </c>
      <c r="T90" s="8">
        <f t="shared" si="23"/>
        <v>436.08</v>
      </c>
      <c r="U90" s="8" t="str">
        <f t="shared" si="31"/>
        <v>149,92 - 436,08</v>
      </c>
      <c r="V90" s="8" t="s">
        <v>758</v>
      </c>
      <c r="W90" s="8">
        <v>354</v>
      </c>
      <c r="X90" s="8">
        <f t="shared" si="24"/>
        <v>210.92000000000002</v>
      </c>
      <c r="Y90" s="8">
        <f t="shared" si="25"/>
        <v>497.08</v>
      </c>
      <c r="Z90" s="10" t="str">
        <f t="shared" si="32"/>
        <v>210,92 - 497,08</v>
      </c>
      <c r="AA90" s="10" t="s">
        <v>809</v>
      </c>
      <c r="AB90" s="8">
        <v>223</v>
      </c>
      <c r="AC90" s="8">
        <f t="shared" si="26"/>
        <v>79.920000000000016</v>
      </c>
      <c r="AD90" s="8">
        <f t="shared" si="33"/>
        <v>366.08</v>
      </c>
      <c r="AE90" s="8" t="str">
        <f t="shared" si="34"/>
        <v>79,92 - 366,08</v>
      </c>
      <c r="AF90" s="10" t="s">
        <v>861</v>
      </c>
      <c r="AG90" s="8">
        <v>406</v>
      </c>
      <c r="AH90" s="8">
        <f t="shared" si="27"/>
        <v>262.92</v>
      </c>
      <c r="AI90" s="8">
        <f t="shared" si="28"/>
        <v>549.07999999999993</v>
      </c>
      <c r="AJ90" t="str">
        <f t="shared" si="35"/>
        <v>262,92 - 549,08</v>
      </c>
      <c r="AK90" t="s">
        <v>915</v>
      </c>
    </row>
    <row r="91" spans="1:37" x14ac:dyDescent="0.25">
      <c r="A91" s="9">
        <v>25</v>
      </c>
      <c r="B91" s="8">
        <v>480</v>
      </c>
      <c r="C91" s="13" t="s">
        <v>162</v>
      </c>
      <c r="D91" s="8">
        <v>660</v>
      </c>
      <c r="E91" s="13" t="s">
        <v>205</v>
      </c>
      <c r="F91" s="8">
        <v>160</v>
      </c>
      <c r="G91" s="18" t="s">
        <v>195</v>
      </c>
      <c r="H91" s="8">
        <v>200</v>
      </c>
      <c r="I91" s="16" t="s">
        <v>169</v>
      </c>
      <c r="J91" s="8">
        <v>300</v>
      </c>
      <c r="K91" s="16" t="s">
        <v>220</v>
      </c>
      <c r="L91" s="10"/>
      <c r="M91" s="9">
        <v>25</v>
      </c>
      <c r="N91" s="8">
        <v>189</v>
      </c>
      <c r="O91" s="8">
        <f t="shared" si="29"/>
        <v>45.920000000000016</v>
      </c>
      <c r="P91" s="8">
        <f t="shared" si="30"/>
        <v>332.08</v>
      </c>
      <c r="Q91" s="8" t="s">
        <v>700</v>
      </c>
      <c r="R91" s="8">
        <v>176</v>
      </c>
      <c r="S91" s="8">
        <f t="shared" si="22"/>
        <v>32.920000000000016</v>
      </c>
      <c r="T91" s="8">
        <f t="shared" si="23"/>
        <v>319.08</v>
      </c>
      <c r="U91" s="8" t="str">
        <f t="shared" si="31"/>
        <v>32,92 - 319,08</v>
      </c>
      <c r="V91" s="8" t="s">
        <v>759</v>
      </c>
      <c r="W91" s="8">
        <v>331</v>
      </c>
      <c r="X91" s="8">
        <f t="shared" si="24"/>
        <v>187.92000000000002</v>
      </c>
      <c r="Y91" s="8">
        <f t="shared" si="25"/>
        <v>474.08</v>
      </c>
      <c r="Z91" s="10" t="str">
        <f t="shared" si="32"/>
        <v>187,92 - 474,08</v>
      </c>
      <c r="AA91" s="10" t="s">
        <v>810</v>
      </c>
      <c r="AB91" s="8">
        <v>241</v>
      </c>
      <c r="AC91" s="8">
        <f t="shared" si="26"/>
        <v>97.920000000000016</v>
      </c>
      <c r="AD91" s="8">
        <f t="shared" si="33"/>
        <v>384.08</v>
      </c>
      <c r="AE91" s="8" t="str">
        <f t="shared" si="34"/>
        <v>97,92 - 384,08</v>
      </c>
      <c r="AF91" s="10" t="s">
        <v>858</v>
      </c>
      <c r="AG91" s="8">
        <v>318</v>
      </c>
      <c r="AH91" s="8">
        <f t="shared" si="27"/>
        <v>174.92000000000002</v>
      </c>
      <c r="AI91" s="8">
        <f t="shared" si="28"/>
        <v>461.08</v>
      </c>
      <c r="AJ91" t="str">
        <f t="shared" si="35"/>
        <v>174,92 - 461,08</v>
      </c>
      <c r="AK91" t="s">
        <v>916</v>
      </c>
    </row>
    <row r="92" spans="1:37" x14ac:dyDescent="0.25">
      <c r="A92" s="9">
        <v>26</v>
      </c>
      <c r="B92" s="8">
        <v>420</v>
      </c>
      <c r="C92" s="13" t="s">
        <v>170</v>
      </c>
      <c r="D92" s="8">
        <v>120</v>
      </c>
      <c r="E92" s="13" t="s">
        <v>216</v>
      </c>
      <c r="F92" s="8">
        <v>0</v>
      </c>
      <c r="G92" s="18" t="s">
        <v>152</v>
      </c>
      <c r="H92" s="8">
        <v>60</v>
      </c>
      <c r="I92" s="16" t="s">
        <v>161</v>
      </c>
      <c r="J92" s="8">
        <v>0</v>
      </c>
      <c r="K92" s="16" t="s">
        <v>152</v>
      </c>
      <c r="L92" s="10"/>
      <c r="M92" s="9">
        <v>26</v>
      </c>
      <c r="N92" s="8">
        <v>214</v>
      </c>
      <c r="O92" s="8">
        <f t="shared" si="29"/>
        <v>70.920000000000016</v>
      </c>
      <c r="P92" s="8">
        <f t="shared" si="30"/>
        <v>357.08</v>
      </c>
      <c r="Q92" s="8" t="s">
        <v>701</v>
      </c>
      <c r="R92" s="8">
        <v>286</v>
      </c>
      <c r="S92" s="8">
        <f t="shared" si="22"/>
        <v>142.92000000000002</v>
      </c>
      <c r="T92" s="8">
        <f t="shared" si="23"/>
        <v>429.08</v>
      </c>
      <c r="U92" s="8" t="str">
        <f t="shared" si="31"/>
        <v>142,92 - 429,08</v>
      </c>
      <c r="V92" s="8" t="s">
        <v>760</v>
      </c>
      <c r="W92" s="8">
        <v>237</v>
      </c>
      <c r="X92" s="8">
        <f t="shared" si="24"/>
        <v>93.920000000000016</v>
      </c>
      <c r="Y92" s="8">
        <f t="shared" si="25"/>
        <v>380.08</v>
      </c>
      <c r="Z92" s="10" t="str">
        <f t="shared" si="32"/>
        <v>93,92 - 380,08</v>
      </c>
      <c r="AA92" s="10" t="s">
        <v>753</v>
      </c>
      <c r="AB92" s="8">
        <v>118</v>
      </c>
      <c r="AC92" s="8">
        <f t="shared" si="26"/>
        <v>-25.079999999999984</v>
      </c>
      <c r="AD92" s="8">
        <f t="shared" si="33"/>
        <v>261.08</v>
      </c>
      <c r="AE92" s="8" t="str">
        <f t="shared" si="34"/>
        <v>-25,08 - 261,08</v>
      </c>
      <c r="AF92" s="10" t="s">
        <v>862</v>
      </c>
      <c r="AG92" s="8">
        <v>55</v>
      </c>
      <c r="AH92" s="8">
        <f t="shared" si="27"/>
        <v>-88.079999999999984</v>
      </c>
      <c r="AI92" s="8">
        <f t="shared" si="28"/>
        <v>198.07999999999998</v>
      </c>
      <c r="AJ92" t="str">
        <f t="shared" si="35"/>
        <v>-88,08 - 198,08</v>
      </c>
      <c r="AK92" t="s">
        <v>917</v>
      </c>
    </row>
    <row r="93" spans="1:37" x14ac:dyDescent="0.25">
      <c r="A93" s="9">
        <v>27</v>
      </c>
      <c r="B93" s="8">
        <v>720</v>
      </c>
      <c r="C93" s="13" t="s">
        <v>171</v>
      </c>
      <c r="D93" s="8">
        <v>900</v>
      </c>
      <c r="E93" s="13" t="s">
        <v>217</v>
      </c>
      <c r="F93" s="8">
        <v>180</v>
      </c>
      <c r="G93" s="18" t="s">
        <v>196</v>
      </c>
      <c r="H93" s="8">
        <v>300</v>
      </c>
      <c r="I93" s="16" t="s">
        <v>220</v>
      </c>
      <c r="J93" s="8">
        <v>240</v>
      </c>
      <c r="K93" s="16" t="s">
        <v>243</v>
      </c>
      <c r="L93" s="10"/>
      <c r="M93" s="9">
        <v>27</v>
      </c>
      <c r="N93" s="8">
        <v>613</v>
      </c>
      <c r="O93" s="8">
        <f t="shared" si="29"/>
        <v>469.92</v>
      </c>
      <c r="P93" s="8">
        <f t="shared" si="30"/>
        <v>756.07999999999993</v>
      </c>
      <c r="Q93" s="8" t="s">
        <v>702</v>
      </c>
      <c r="R93" s="8">
        <v>259</v>
      </c>
      <c r="S93" s="8">
        <f t="shared" si="22"/>
        <v>115.92000000000002</v>
      </c>
      <c r="T93" s="8">
        <f t="shared" si="23"/>
        <v>402.08</v>
      </c>
      <c r="U93" s="8" t="str">
        <f t="shared" si="31"/>
        <v>115,92 - 402,08</v>
      </c>
      <c r="V93" s="8" t="s">
        <v>761</v>
      </c>
      <c r="W93" s="8">
        <v>608</v>
      </c>
      <c r="X93" s="8">
        <f t="shared" si="24"/>
        <v>464.92</v>
      </c>
      <c r="Y93" s="8">
        <f t="shared" si="25"/>
        <v>751.07999999999993</v>
      </c>
      <c r="Z93" s="10" t="str">
        <f t="shared" si="32"/>
        <v>464,92 - 751,08</v>
      </c>
      <c r="AA93" s="10" t="s">
        <v>811</v>
      </c>
      <c r="AB93" s="8">
        <v>562</v>
      </c>
      <c r="AC93" s="8">
        <f t="shared" si="26"/>
        <v>418.92</v>
      </c>
      <c r="AD93" s="8">
        <f t="shared" si="33"/>
        <v>705.07999999999993</v>
      </c>
      <c r="AE93" s="8" t="str">
        <f t="shared" si="34"/>
        <v>418,92 - 705,08</v>
      </c>
      <c r="AF93" s="10" t="s">
        <v>863</v>
      </c>
      <c r="AG93" s="8">
        <v>371</v>
      </c>
      <c r="AH93" s="8">
        <f t="shared" si="27"/>
        <v>227.92000000000002</v>
      </c>
      <c r="AI93" s="8">
        <f t="shared" si="28"/>
        <v>514.07999999999993</v>
      </c>
      <c r="AJ93" t="str">
        <f t="shared" si="35"/>
        <v>227,92 - 514,08</v>
      </c>
      <c r="AK93" t="s">
        <v>918</v>
      </c>
    </row>
    <row r="94" spans="1:37" x14ac:dyDescent="0.25">
      <c r="A94" s="9">
        <v>28</v>
      </c>
      <c r="B94" s="8">
        <v>1140</v>
      </c>
      <c r="C94" s="13" t="s">
        <v>172</v>
      </c>
      <c r="D94" s="8">
        <v>570</v>
      </c>
      <c r="E94" s="13" t="s">
        <v>218</v>
      </c>
      <c r="F94" s="8">
        <v>375</v>
      </c>
      <c r="G94" s="18" t="s">
        <v>248</v>
      </c>
      <c r="H94" s="8">
        <v>60</v>
      </c>
      <c r="I94" s="16" t="s">
        <v>161</v>
      </c>
      <c r="J94" s="8">
        <v>320</v>
      </c>
      <c r="K94" s="16" t="s">
        <v>274</v>
      </c>
      <c r="L94" s="10"/>
      <c r="M94" s="9">
        <v>28</v>
      </c>
      <c r="N94" s="8">
        <v>246</v>
      </c>
      <c r="O94" s="8">
        <f t="shared" si="29"/>
        <v>102.92000000000002</v>
      </c>
      <c r="P94" s="8">
        <f t="shared" si="30"/>
        <v>389.08</v>
      </c>
      <c r="Q94" s="8" t="s">
        <v>703</v>
      </c>
      <c r="R94" s="8">
        <v>179</v>
      </c>
      <c r="S94" s="8">
        <f t="shared" si="22"/>
        <v>35.920000000000016</v>
      </c>
      <c r="T94" s="8">
        <f t="shared" si="23"/>
        <v>322.08</v>
      </c>
      <c r="U94" s="8" t="str">
        <f t="shared" si="31"/>
        <v>35,92 - 322,08</v>
      </c>
      <c r="V94" s="8" t="s">
        <v>707</v>
      </c>
      <c r="W94" s="8">
        <v>101</v>
      </c>
      <c r="X94" s="8">
        <f t="shared" si="24"/>
        <v>-42.079999999999984</v>
      </c>
      <c r="Y94" s="8">
        <f t="shared" si="25"/>
        <v>244.07999999999998</v>
      </c>
      <c r="Z94" s="10" t="str">
        <f t="shared" si="32"/>
        <v>-42,08 - 244,08</v>
      </c>
      <c r="AA94" s="10" t="s">
        <v>812</v>
      </c>
      <c r="AB94" s="8">
        <v>158</v>
      </c>
      <c r="AC94" s="8">
        <f t="shared" si="26"/>
        <v>14.920000000000016</v>
      </c>
      <c r="AD94" s="8">
        <f t="shared" si="33"/>
        <v>301.08</v>
      </c>
      <c r="AE94" s="8" t="str">
        <f t="shared" si="34"/>
        <v>14,92 - 301,08</v>
      </c>
      <c r="AF94" s="10" t="s">
        <v>864</v>
      </c>
      <c r="AG94" s="8">
        <v>162</v>
      </c>
      <c r="AH94" s="8">
        <f t="shared" si="27"/>
        <v>18.920000000000016</v>
      </c>
      <c r="AI94" s="8">
        <f t="shared" si="28"/>
        <v>305.08</v>
      </c>
      <c r="AJ94" t="str">
        <f t="shared" si="35"/>
        <v>18,92 - 305,08</v>
      </c>
      <c r="AK94" t="s">
        <v>919</v>
      </c>
    </row>
    <row r="95" spans="1:37" x14ac:dyDescent="0.25">
      <c r="A95" s="9">
        <v>29</v>
      </c>
      <c r="B95" s="8">
        <v>2220</v>
      </c>
      <c r="C95" s="13" t="s">
        <v>173</v>
      </c>
      <c r="D95" s="8">
        <v>440</v>
      </c>
      <c r="E95" s="13" t="s">
        <v>197</v>
      </c>
      <c r="F95" s="8">
        <v>500</v>
      </c>
      <c r="G95" s="18" t="s">
        <v>202</v>
      </c>
      <c r="H95" s="8">
        <v>550</v>
      </c>
      <c r="I95" s="16" t="s">
        <v>268</v>
      </c>
      <c r="J95" s="8">
        <v>360</v>
      </c>
      <c r="K95" s="16" t="s">
        <v>368</v>
      </c>
      <c r="L95" s="10"/>
      <c r="M95" s="9">
        <v>29</v>
      </c>
      <c r="N95" s="8">
        <v>251</v>
      </c>
      <c r="O95" s="8">
        <f t="shared" si="29"/>
        <v>107.92000000000002</v>
      </c>
      <c r="P95" s="8">
        <f t="shared" si="30"/>
        <v>394.08</v>
      </c>
      <c r="Q95" s="8" t="s">
        <v>704</v>
      </c>
      <c r="R95" s="8">
        <v>357</v>
      </c>
      <c r="S95" s="8">
        <f t="shared" si="22"/>
        <v>213.92000000000002</v>
      </c>
      <c r="T95" s="8">
        <f t="shared" si="23"/>
        <v>500.08</v>
      </c>
      <c r="U95" s="8" t="str">
        <f t="shared" si="31"/>
        <v>213,92 - 500,08</v>
      </c>
      <c r="V95" s="8" t="s">
        <v>762</v>
      </c>
      <c r="W95" s="8">
        <v>344</v>
      </c>
      <c r="X95" s="8">
        <f t="shared" si="24"/>
        <v>200.92000000000002</v>
      </c>
      <c r="Y95" s="8">
        <f t="shared" si="25"/>
        <v>487.08</v>
      </c>
      <c r="Z95" s="10" t="str">
        <f t="shared" si="32"/>
        <v>200,92 - 487,08</v>
      </c>
      <c r="AA95" s="10" t="s">
        <v>813</v>
      </c>
      <c r="AB95" s="8">
        <v>243</v>
      </c>
      <c r="AC95" s="8">
        <f t="shared" si="26"/>
        <v>99.920000000000016</v>
      </c>
      <c r="AD95" s="8">
        <f t="shared" si="33"/>
        <v>386.08</v>
      </c>
      <c r="AE95" s="8" t="str">
        <f t="shared" si="34"/>
        <v>99,92 - 386,08</v>
      </c>
      <c r="AF95" s="10" t="s">
        <v>865</v>
      </c>
      <c r="AG95" s="8">
        <v>269</v>
      </c>
      <c r="AH95" s="8">
        <f t="shared" si="27"/>
        <v>125.92000000000002</v>
      </c>
      <c r="AI95" s="8">
        <f t="shared" si="28"/>
        <v>412.08</v>
      </c>
      <c r="AJ95" t="str">
        <f t="shared" si="35"/>
        <v>125,92 - 412,08</v>
      </c>
      <c r="AK95" t="s">
        <v>920</v>
      </c>
    </row>
    <row r="96" spans="1:37" x14ac:dyDescent="0.25">
      <c r="A96" s="9">
        <v>30</v>
      </c>
      <c r="B96" s="8">
        <v>10</v>
      </c>
      <c r="C96" s="13" t="s">
        <v>174</v>
      </c>
      <c r="D96" s="8">
        <v>60</v>
      </c>
      <c r="E96" s="13" t="s">
        <v>161</v>
      </c>
      <c r="F96" s="8">
        <v>60</v>
      </c>
      <c r="G96" s="18" t="s">
        <v>161</v>
      </c>
      <c r="H96" s="8">
        <v>40</v>
      </c>
      <c r="I96" s="16" t="s">
        <v>185</v>
      </c>
      <c r="J96" s="8">
        <v>160</v>
      </c>
      <c r="K96" s="16" t="s">
        <v>195</v>
      </c>
      <c r="L96" s="10"/>
      <c r="M96" s="9">
        <v>30</v>
      </c>
      <c r="N96" s="8">
        <v>222</v>
      </c>
      <c r="O96" s="8">
        <f t="shared" si="29"/>
        <v>78.920000000000016</v>
      </c>
      <c r="P96" s="8">
        <f t="shared" si="30"/>
        <v>365.08</v>
      </c>
      <c r="Q96" s="8" t="s">
        <v>705</v>
      </c>
      <c r="R96" s="8">
        <v>124</v>
      </c>
      <c r="S96" s="8">
        <f t="shared" si="22"/>
        <v>-19.079999999999984</v>
      </c>
      <c r="T96" s="8">
        <f t="shared" si="23"/>
        <v>267.08</v>
      </c>
      <c r="U96" s="8" t="str">
        <f t="shared" si="31"/>
        <v>-19,08 - 267,08</v>
      </c>
      <c r="V96" s="8" t="s">
        <v>689</v>
      </c>
      <c r="W96" s="8">
        <v>246</v>
      </c>
      <c r="X96" s="8">
        <f t="shared" si="24"/>
        <v>102.92000000000002</v>
      </c>
      <c r="Y96" s="8">
        <f t="shared" si="25"/>
        <v>389.08</v>
      </c>
      <c r="Z96" s="10" t="str">
        <f t="shared" si="32"/>
        <v>102,92 - 389,08</v>
      </c>
      <c r="AA96" s="10" t="s">
        <v>703</v>
      </c>
      <c r="AB96" s="8">
        <v>219</v>
      </c>
      <c r="AC96" s="8">
        <f t="shared" si="26"/>
        <v>75.920000000000016</v>
      </c>
      <c r="AD96" s="8">
        <f t="shared" si="33"/>
        <v>362.08</v>
      </c>
      <c r="AE96" s="8" t="str">
        <f t="shared" si="34"/>
        <v>75,92 - 362,08</v>
      </c>
      <c r="AF96" s="10" t="s">
        <v>866</v>
      </c>
      <c r="AG96" s="8">
        <v>235</v>
      </c>
      <c r="AH96" s="8">
        <f t="shared" si="27"/>
        <v>91.920000000000016</v>
      </c>
      <c r="AI96" s="8">
        <f t="shared" si="28"/>
        <v>378.08</v>
      </c>
      <c r="AJ96" t="str">
        <f t="shared" si="35"/>
        <v>91,92 - 378,08</v>
      </c>
      <c r="AK96" t="s">
        <v>921</v>
      </c>
    </row>
    <row r="97" spans="1:37" x14ac:dyDescent="0.25">
      <c r="A97" s="9">
        <v>31</v>
      </c>
      <c r="B97" s="8">
        <v>580</v>
      </c>
      <c r="C97" s="13" t="s">
        <v>175</v>
      </c>
      <c r="D97" s="8">
        <v>500</v>
      </c>
      <c r="E97" s="13" t="s">
        <v>202</v>
      </c>
      <c r="F97" s="8">
        <v>370</v>
      </c>
      <c r="G97" s="18" t="s">
        <v>224</v>
      </c>
      <c r="H97" s="8">
        <v>210</v>
      </c>
      <c r="I97" s="16" t="s">
        <v>165</v>
      </c>
      <c r="J97" s="8">
        <v>340</v>
      </c>
      <c r="K97" s="16" t="s">
        <v>283</v>
      </c>
      <c r="L97" s="10"/>
      <c r="M97" s="9">
        <v>31</v>
      </c>
      <c r="N97" s="8">
        <v>390</v>
      </c>
      <c r="O97" s="8">
        <f t="shared" si="29"/>
        <v>246.92000000000002</v>
      </c>
      <c r="P97" s="8">
        <f t="shared" si="30"/>
        <v>533.07999999999993</v>
      </c>
      <c r="Q97" s="8" t="s">
        <v>706</v>
      </c>
      <c r="R97" s="8">
        <v>332</v>
      </c>
      <c r="S97" s="8">
        <f t="shared" si="22"/>
        <v>188.92000000000002</v>
      </c>
      <c r="T97" s="8">
        <f t="shared" si="23"/>
        <v>475.08</v>
      </c>
      <c r="U97" s="8" t="str">
        <f t="shared" si="31"/>
        <v>188,92 - 475,08</v>
      </c>
      <c r="V97" s="8" t="s">
        <v>763</v>
      </c>
      <c r="W97" s="8">
        <v>346</v>
      </c>
      <c r="X97" s="8">
        <f t="shared" si="24"/>
        <v>202.92000000000002</v>
      </c>
      <c r="Y97" s="8">
        <f t="shared" si="25"/>
        <v>489.08</v>
      </c>
      <c r="Z97" s="10" t="str">
        <f t="shared" si="32"/>
        <v>202,92 - 489,08</v>
      </c>
      <c r="AA97" s="10" t="s">
        <v>699</v>
      </c>
      <c r="AB97" s="8">
        <v>275</v>
      </c>
      <c r="AC97" s="8">
        <f t="shared" si="26"/>
        <v>131.92000000000002</v>
      </c>
      <c r="AD97" s="8">
        <f t="shared" si="33"/>
        <v>418.08</v>
      </c>
      <c r="AE97" s="8" t="str">
        <f t="shared" si="34"/>
        <v>131,92 - 418,08</v>
      </c>
      <c r="AF97" s="10" t="s">
        <v>867</v>
      </c>
      <c r="AG97" s="8">
        <v>408</v>
      </c>
      <c r="AH97" s="8">
        <f t="shared" si="27"/>
        <v>264.92</v>
      </c>
      <c r="AI97" s="8">
        <f t="shared" si="28"/>
        <v>551.07999999999993</v>
      </c>
      <c r="AJ97" t="str">
        <f t="shared" si="35"/>
        <v>264,92 - 551,08</v>
      </c>
      <c r="AK97" t="s">
        <v>744</v>
      </c>
    </row>
    <row r="98" spans="1:37" x14ac:dyDescent="0.25">
      <c r="A98" s="9">
        <v>32</v>
      </c>
      <c r="B98" s="8">
        <v>360</v>
      </c>
      <c r="C98" s="13" t="s">
        <v>362</v>
      </c>
      <c r="D98" s="8">
        <v>390</v>
      </c>
      <c r="E98" s="13" t="s">
        <v>155</v>
      </c>
      <c r="F98" s="8">
        <v>270</v>
      </c>
      <c r="G98" s="18" t="s">
        <v>198</v>
      </c>
      <c r="H98" s="8">
        <v>390</v>
      </c>
      <c r="I98" s="16" t="s">
        <v>155</v>
      </c>
      <c r="J98" s="8">
        <v>360</v>
      </c>
      <c r="K98" s="16" t="s">
        <v>368</v>
      </c>
      <c r="L98" s="10"/>
      <c r="M98" s="9">
        <v>32</v>
      </c>
      <c r="N98" s="8">
        <v>270</v>
      </c>
      <c r="O98" s="8">
        <f t="shared" si="29"/>
        <v>126.92000000000002</v>
      </c>
      <c r="P98" s="8">
        <f t="shared" si="30"/>
        <v>413.08</v>
      </c>
      <c r="Q98" s="8" t="s">
        <v>696</v>
      </c>
      <c r="R98" s="8">
        <v>286</v>
      </c>
      <c r="S98" s="8">
        <f t="shared" si="22"/>
        <v>142.92000000000002</v>
      </c>
      <c r="T98" s="8">
        <f t="shared" si="23"/>
        <v>429.08</v>
      </c>
      <c r="U98" s="8" t="str">
        <f t="shared" si="31"/>
        <v>142,92 - 429,08</v>
      </c>
      <c r="V98" s="8" t="s">
        <v>760</v>
      </c>
      <c r="W98" s="8">
        <v>336</v>
      </c>
      <c r="X98" s="8">
        <f t="shared" si="24"/>
        <v>192.92000000000002</v>
      </c>
      <c r="Y98" s="8">
        <f t="shared" si="25"/>
        <v>479.08</v>
      </c>
      <c r="Z98" s="10" t="str">
        <f t="shared" si="32"/>
        <v>192,92 - 479,08</v>
      </c>
      <c r="AA98" s="10" t="s">
        <v>814</v>
      </c>
      <c r="AB98" s="8">
        <v>277</v>
      </c>
      <c r="AC98" s="8">
        <f t="shared" si="26"/>
        <v>133.92000000000002</v>
      </c>
      <c r="AD98" s="8">
        <f t="shared" si="33"/>
        <v>420.08</v>
      </c>
      <c r="AE98" s="8" t="str">
        <f t="shared" si="34"/>
        <v>133,92 - 420,08</v>
      </c>
      <c r="AF98" s="10" t="s">
        <v>868</v>
      </c>
      <c r="AG98" s="8">
        <v>321</v>
      </c>
      <c r="AH98" s="8">
        <f t="shared" si="27"/>
        <v>177.92000000000002</v>
      </c>
      <c r="AI98" s="8">
        <f t="shared" si="28"/>
        <v>464.08</v>
      </c>
      <c r="AJ98" t="str">
        <f t="shared" si="35"/>
        <v>177,92 - 464,08</v>
      </c>
      <c r="AK98" t="s">
        <v>910</v>
      </c>
    </row>
    <row r="99" spans="1:37" x14ac:dyDescent="0.25">
      <c r="A99" s="9">
        <v>33</v>
      </c>
      <c r="B99" s="8">
        <v>990</v>
      </c>
      <c r="C99" s="13" t="s">
        <v>176</v>
      </c>
      <c r="D99" s="8">
        <v>1390</v>
      </c>
      <c r="E99" s="13" t="s">
        <v>219</v>
      </c>
      <c r="F99" s="8">
        <v>1010</v>
      </c>
      <c r="G99" s="18" t="s">
        <v>179</v>
      </c>
      <c r="H99" s="8">
        <v>400</v>
      </c>
      <c r="I99" s="16" t="s">
        <v>269</v>
      </c>
      <c r="J99" s="8">
        <v>310</v>
      </c>
      <c r="K99" s="16" t="s">
        <v>284</v>
      </c>
      <c r="L99" s="10"/>
      <c r="M99" s="9">
        <v>33</v>
      </c>
      <c r="N99" s="8">
        <v>179</v>
      </c>
      <c r="O99" s="8">
        <f t="shared" si="29"/>
        <v>35.920000000000016</v>
      </c>
      <c r="P99" s="8">
        <f t="shared" si="30"/>
        <v>322.08</v>
      </c>
      <c r="Q99" s="8" t="s">
        <v>707</v>
      </c>
      <c r="R99" s="8">
        <v>208</v>
      </c>
      <c r="S99" s="8">
        <f t="shared" si="22"/>
        <v>64.920000000000016</v>
      </c>
      <c r="T99" s="8">
        <f t="shared" si="23"/>
        <v>351.08</v>
      </c>
      <c r="U99" s="8" t="str">
        <f t="shared" si="31"/>
        <v>64,92 - 351,08</v>
      </c>
      <c r="V99" s="8" t="s">
        <v>764</v>
      </c>
      <c r="W99" s="8">
        <v>268</v>
      </c>
      <c r="X99" s="8">
        <f t="shared" si="24"/>
        <v>124.92000000000002</v>
      </c>
      <c r="Y99" s="8">
        <f t="shared" si="25"/>
        <v>411.08</v>
      </c>
      <c r="Z99" s="10" t="str">
        <f t="shared" si="32"/>
        <v>124,92 - 411,08</v>
      </c>
      <c r="AA99" s="10" t="s">
        <v>715</v>
      </c>
      <c r="AB99" s="8">
        <v>294</v>
      </c>
      <c r="AC99" s="8">
        <f t="shared" si="26"/>
        <v>150.92000000000002</v>
      </c>
      <c r="AD99" s="8">
        <f t="shared" si="33"/>
        <v>437.08</v>
      </c>
      <c r="AE99" s="8" t="str">
        <f t="shared" si="34"/>
        <v>150,92 - 437,08</v>
      </c>
      <c r="AF99" s="10" t="s">
        <v>869</v>
      </c>
      <c r="AG99" s="8">
        <v>290</v>
      </c>
      <c r="AH99" s="8">
        <f t="shared" si="27"/>
        <v>146.92000000000002</v>
      </c>
      <c r="AI99" s="8">
        <f t="shared" si="28"/>
        <v>433.08</v>
      </c>
      <c r="AJ99" t="str">
        <f t="shared" si="35"/>
        <v>146,92 - 433,08</v>
      </c>
      <c r="AK99" t="s">
        <v>922</v>
      </c>
    </row>
    <row r="100" spans="1:37" x14ac:dyDescent="0.25">
      <c r="A100" s="9">
        <v>36</v>
      </c>
      <c r="B100" s="8">
        <v>510</v>
      </c>
      <c r="C100" s="13" t="s">
        <v>177</v>
      </c>
      <c r="D100" s="8">
        <v>300</v>
      </c>
      <c r="E100" s="13" t="s">
        <v>220</v>
      </c>
      <c r="F100" s="8">
        <v>390</v>
      </c>
      <c r="G100" s="18" t="s">
        <v>155</v>
      </c>
      <c r="H100" s="8">
        <v>240</v>
      </c>
      <c r="I100" s="16" t="s">
        <v>243</v>
      </c>
      <c r="J100" s="8">
        <v>600</v>
      </c>
      <c r="K100" s="16" t="s">
        <v>229</v>
      </c>
      <c r="L100" s="10"/>
      <c r="M100" s="9">
        <v>36</v>
      </c>
      <c r="N100" s="8">
        <v>379</v>
      </c>
      <c r="O100" s="8">
        <f t="shared" si="29"/>
        <v>235.92000000000002</v>
      </c>
      <c r="P100" s="8">
        <f t="shared" si="30"/>
        <v>522.07999999999993</v>
      </c>
      <c r="Q100" s="8" t="s">
        <v>708</v>
      </c>
      <c r="R100" s="8">
        <v>324</v>
      </c>
      <c r="S100" s="8">
        <f t="shared" si="22"/>
        <v>180.92000000000002</v>
      </c>
      <c r="T100" s="8">
        <f t="shared" si="23"/>
        <v>467.08</v>
      </c>
      <c r="U100" s="8" t="str">
        <f t="shared" si="31"/>
        <v>180,92 - 467,08</v>
      </c>
      <c r="V100" s="8" t="s">
        <v>765</v>
      </c>
      <c r="W100" s="8">
        <v>278</v>
      </c>
      <c r="X100" s="8">
        <f t="shared" si="24"/>
        <v>134.92000000000002</v>
      </c>
      <c r="Y100" s="8">
        <f t="shared" si="25"/>
        <v>421.08</v>
      </c>
      <c r="Z100" s="10" t="str">
        <f t="shared" si="32"/>
        <v>134,92 - 421,08</v>
      </c>
      <c r="AA100" s="10" t="s">
        <v>815</v>
      </c>
      <c r="AB100" s="8">
        <v>464</v>
      </c>
      <c r="AC100" s="8">
        <f t="shared" si="26"/>
        <v>320.92</v>
      </c>
      <c r="AD100" s="8">
        <f t="shared" si="33"/>
        <v>607.07999999999993</v>
      </c>
      <c r="AE100" s="8" t="str">
        <f t="shared" si="34"/>
        <v>320,92 - 607,08</v>
      </c>
      <c r="AF100" s="10" t="s">
        <v>870</v>
      </c>
      <c r="AG100" s="8">
        <v>299</v>
      </c>
      <c r="AH100" s="8">
        <f t="shared" si="27"/>
        <v>155.92000000000002</v>
      </c>
      <c r="AI100" s="8">
        <f t="shared" si="28"/>
        <v>442.08</v>
      </c>
      <c r="AJ100" t="str">
        <f t="shared" si="35"/>
        <v>155,92 - 442,08</v>
      </c>
      <c r="AK100" t="s">
        <v>726</v>
      </c>
    </row>
    <row r="101" spans="1:37" x14ac:dyDescent="0.25">
      <c r="A101" s="9">
        <v>37</v>
      </c>
      <c r="B101" s="8">
        <v>415</v>
      </c>
      <c r="C101" s="13" t="s">
        <v>178</v>
      </c>
      <c r="D101" s="8">
        <v>540</v>
      </c>
      <c r="E101" s="13" t="s">
        <v>221</v>
      </c>
      <c r="F101" s="8">
        <v>140</v>
      </c>
      <c r="G101" s="18" t="s">
        <v>249</v>
      </c>
      <c r="H101" s="8">
        <v>290</v>
      </c>
      <c r="I101" s="16" t="s">
        <v>156</v>
      </c>
      <c r="J101" s="8">
        <v>120</v>
      </c>
      <c r="K101" s="16" t="s">
        <v>216</v>
      </c>
      <c r="L101" s="10"/>
      <c r="M101" s="9">
        <v>37</v>
      </c>
      <c r="N101" s="8">
        <v>134</v>
      </c>
      <c r="O101" s="8">
        <f t="shared" si="29"/>
        <v>-9.0799999999999841</v>
      </c>
      <c r="P101" s="8">
        <f t="shared" si="30"/>
        <v>277.08</v>
      </c>
      <c r="Q101" s="8" t="s">
        <v>709</v>
      </c>
      <c r="R101" s="8">
        <v>191</v>
      </c>
      <c r="S101" s="8">
        <f t="shared" si="22"/>
        <v>47.920000000000016</v>
      </c>
      <c r="T101" s="8">
        <f t="shared" si="23"/>
        <v>334.08</v>
      </c>
      <c r="U101" s="8" t="str">
        <f t="shared" si="31"/>
        <v>47,92 - 334,08</v>
      </c>
      <c r="V101" s="8" t="s">
        <v>766</v>
      </c>
      <c r="W101" s="8">
        <v>125</v>
      </c>
      <c r="X101" s="8">
        <f t="shared" si="24"/>
        <v>-18.079999999999984</v>
      </c>
      <c r="Y101" s="8">
        <f t="shared" si="25"/>
        <v>268.08</v>
      </c>
      <c r="Z101" s="10" t="str">
        <f t="shared" si="32"/>
        <v>-18,08 - 268,08</v>
      </c>
      <c r="AA101" s="10" t="s">
        <v>816</v>
      </c>
      <c r="AB101" s="8">
        <v>146</v>
      </c>
      <c r="AC101" s="8">
        <f t="shared" si="26"/>
        <v>2.9200000000000159</v>
      </c>
      <c r="AD101" s="8">
        <f t="shared" si="33"/>
        <v>289.08</v>
      </c>
      <c r="AE101" s="8" t="str">
        <f t="shared" si="34"/>
        <v>2,92000000000002 - 289,08</v>
      </c>
      <c r="AF101" s="10" t="s">
        <v>871</v>
      </c>
      <c r="AG101" s="8">
        <v>148</v>
      </c>
      <c r="AH101" s="8">
        <f t="shared" si="27"/>
        <v>4.9200000000000159</v>
      </c>
      <c r="AI101" s="8">
        <f t="shared" si="28"/>
        <v>291.08</v>
      </c>
      <c r="AJ101" t="str">
        <f t="shared" si="35"/>
        <v>4,92000000000002 - 291,08</v>
      </c>
      <c r="AK101" t="s">
        <v>681</v>
      </c>
    </row>
    <row r="102" spans="1:37" x14ac:dyDescent="0.25">
      <c r="A102" s="9">
        <v>40</v>
      </c>
      <c r="B102" s="8">
        <v>1010</v>
      </c>
      <c r="C102" s="13" t="s">
        <v>179</v>
      </c>
      <c r="D102" s="8">
        <v>990</v>
      </c>
      <c r="E102" s="13" t="s">
        <v>176</v>
      </c>
      <c r="F102" s="8">
        <v>410</v>
      </c>
      <c r="G102" s="18" t="s">
        <v>237</v>
      </c>
      <c r="H102" s="8">
        <v>430</v>
      </c>
      <c r="I102" s="16" t="s">
        <v>270</v>
      </c>
      <c r="J102" s="8">
        <v>280</v>
      </c>
      <c r="K102" s="16" t="s">
        <v>203</v>
      </c>
      <c r="L102" s="10"/>
      <c r="M102" s="9">
        <v>40</v>
      </c>
      <c r="N102" s="8">
        <v>78</v>
      </c>
      <c r="O102" s="8">
        <f t="shared" si="29"/>
        <v>-65.079999999999984</v>
      </c>
      <c r="P102" s="8">
        <f t="shared" si="30"/>
        <v>221.07999999999998</v>
      </c>
      <c r="Q102" s="8" t="s">
        <v>710</v>
      </c>
      <c r="R102" s="8">
        <v>93</v>
      </c>
      <c r="S102" s="8">
        <f t="shared" si="22"/>
        <v>-50.079999999999984</v>
      </c>
      <c r="T102" s="8">
        <f t="shared" si="23"/>
        <v>236.07999999999998</v>
      </c>
      <c r="U102" s="8" t="str">
        <f t="shared" si="31"/>
        <v>-50,08 - 236,08</v>
      </c>
      <c r="V102" s="8" t="s">
        <v>767</v>
      </c>
      <c r="W102" s="8">
        <v>143</v>
      </c>
      <c r="X102" s="8">
        <f t="shared" si="24"/>
        <v>-7.9999999999984084E-2</v>
      </c>
      <c r="Y102" s="8">
        <f t="shared" si="25"/>
        <v>286.08</v>
      </c>
      <c r="Z102" s="10" t="str">
        <f t="shared" si="32"/>
        <v>-0,0799999999999841 - 286,08</v>
      </c>
      <c r="AA102" s="10" t="s">
        <v>817</v>
      </c>
      <c r="AB102" s="8">
        <v>143</v>
      </c>
      <c r="AC102" s="8">
        <f t="shared" si="26"/>
        <v>-7.9999999999984084E-2</v>
      </c>
      <c r="AD102" s="8">
        <f t="shared" si="33"/>
        <v>286.08</v>
      </c>
      <c r="AE102" s="8" t="str">
        <f t="shared" si="34"/>
        <v>-0,0799999999999841 - 286,08</v>
      </c>
      <c r="AF102" s="10" t="s">
        <v>872</v>
      </c>
      <c r="AG102" s="8">
        <v>83</v>
      </c>
      <c r="AH102" s="8">
        <f t="shared" si="27"/>
        <v>-60.079999999999984</v>
      </c>
      <c r="AI102" s="8">
        <f t="shared" si="28"/>
        <v>226.07999999999998</v>
      </c>
      <c r="AJ102" t="str">
        <f t="shared" si="35"/>
        <v>-60,08 - 226,08</v>
      </c>
      <c r="AK102" t="s">
        <v>923</v>
      </c>
    </row>
    <row r="103" spans="1:37" x14ac:dyDescent="0.25">
      <c r="A103" s="9">
        <v>42</v>
      </c>
      <c r="B103" s="8">
        <v>460</v>
      </c>
      <c r="C103" s="13" t="s">
        <v>180</v>
      </c>
      <c r="D103" s="8">
        <v>170</v>
      </c>
      <c r="E103" s="13" t="s">
        <v>222</v>
      </c>
      <c r="F103" s="8">
        <v>180</v>
      </c>
      <c r="G103" s="18" t="s">
        <v>196</v>
      </c>
      <c r="H103" s="8">
        <v>285</v>
      </c>
      <c r="I103" s="16" t="s">
        <v>251</v>
      </c>
      <c r="J103" s="8">
        <v>485</v>
      </c>
      <c r="K103" s="16" t="s">
        <v>285</v>
      </c>
      <c r="L103" s="10"/>
      <c r="M103" s="9">
        <v>42</v>
      </c>
      <c r="N103" s="8">
        <v>75</v>
      </c>
      <c r="O103" s="8">
        <f t="shared" si="29"/>
        <v>-68.079999999999984</v>
      </c>
      <c r="P103" s="8">
        <f t="shared" si="30"/>
        <v>218.07999999999998</v>
      </c>
      <c r="Q103" s="8" t="s">
        <v>711</v>
      </c>
      <c r="R103" s="8">
        <v>176</v>
      </c>
      <c r="S103" s="8">
        <f t="shared" ref="S103:S134" si="36">R103-O$204</f>
        <v>32.920000000000016</v>
      </c>
      <c r="T103" s="8">
        <f t="shared" ref="T103:T134" si="37">R103+O$204</f>
        <v>319.08</v>
      </c>
      <c r="U103" s="8" t="str">
        <f t="shared" si="31"/>
        <v>32,92 - 319,08</v>
      </c>
      <c r="V103" s="8" t="s">
        <v>759</v>
      </c>
      <c r="W103" s="8">
        <v>118</v>
      </c>
      <c r="X103" s="8">
        <f t="shared" ref="X103:X134" si="38">W103-O$204</f>
        <v>-25.079999999999984</v>
      </c>
      <c r="Y103" s="8">
        <f t="shared" ref="Y103:Y134" si="39">W103+O$204</f>
        <v>261.08</v>
      </c>
      <c r="Z103" s="10" t="str">
        <f t="shared" si="32"/>
        <v>-25,08 - 261,08</v>
      </c>
      <c r="AA103" s="10" t="s">
        <v>732</v>
      </c>
      <c r="AB103" s="8">
        <v>130</v>
      </c>
      <c r="AC103" s="8">
        <f t="shared" ref="AC103:AC134" si="40">AB103-O$204</f>
        <v>-13.079999999999984</v>
      </c>
      <c r="AD103" s="8">
        <f t="shared" si="33"/>
        <v>273.08</v>
      </c>
      <c r="AE103" s="8" t="str">
        <f t="shared" si="34"/>
        <v>-13,08 - 273,08</v>
      </c>
      <c r="AF103" s="10" t="s">
        <v>873</v>
      </c>
      <c r="AG103" s="8">
        <v>131</v>
      </c>
      <c r="AH103" s="8">
        <f t="shared" ref="AH103:AH134" si="41">AG103-O$204</f>
        <v>-12.079999999999984</v>
      </c>
      <c r="AI103" s="8">
        <f t="shared" ref="AI103:AI134" si="42">AG103+O$204</f>
        <v>274.08</v>
      </c>
      <c r="AJ103" t="str">
        <f t="shared" si="35"/>
        <v>-12,08 - 274,08</v>
      </c>
      <c r="AK103" t="s">
        <v>924</v>
      </c>
    </row>
    <row r="104" spans="1:37" x14ac:dyDescent="0.25">
      <c r="A104" s="9">
        <v>43</v>
      </c>
      <c r="B104" s="8">
        <v>5</v>
      </c>
      <c r="C104" s="13" t="s">
        <v>181</v>
      </c>
      <c r="D104" s="8">
        <v>70</v>
      </c>
      <c r="E104" s="13" t="s">
        <v>223</v>
      </c>
      <c r="F104" s="8">
        <v>45</v>
      </c>
      <c r="G104" s="18" t="s">
        <v>250</v>
      </c>
      <c r="H104" s="8">
        <v>0</v>
      </c>
      <c r="I104" s="16" t="s">
        <v>152</v>
      </c>
      <c r="J104" s="8">
        <v>30</v>
      </c>
      <c r="K104" s="16" t="s">
        <v>265</v>
      </c>
      <c r="L104" s="10"/>
      <c r="M104" s="9">
        <v>43</v>
      </c>
      <c r="N104" s="8">
        <v>285</v>
      </c>
      <c r="O104" s="8">
        <f t="shared" si="29"/>
        <v>141.92000000000002</v>
      </c>
      <c r="P104" s="8">
        <f t="shared" si="30"/>
        <v>428.08</v>
      </c>
      <c r="Q104" s="8" t="s">
        <v>712</v>
      </c>
      <c r="R104" s="8">
        <v>261</v>
      </c>
      <c r="S104" s="8">
        <f t="shared" si="36"/>
        <v>117.92000000000002</v>
      </c>
      <c r="T104" s="8">
        <f t="shared" si="37"/>
        <v>404.08</v>
      </c>
      <c r="U104" s="8" t="str">
        <f t="shared" si="31"/>
        <v>117,92 - 404,08</v>
      </c>
      <c r="V104" s="8" t="s">
        <v>768</v>
      </c>
      <c r="W104" s="8">
        <v>165</v>
      </c>
      <c r="X104" s="8">
        <f t="shared" si="38"/>
        <v>21.920000000000016</v>
      </c>
      <c r="Y104" s="8">
        <f t="shared" si="39"/>
        <v>308.08</v>
      </c>
      <c r="Z104" s="10" t="str">
        <f t="shared" si="32"/>
        <v>21,92 - 308,08</v>
      </c>
      <c r="AA104" s="10" t="s">
        <v>818</v>
      </c>
      <c r="AB104" s="8">
        <v>395</v>
      </c>
      <c r="AC104" s="8">
        <f t="shared" si="40"/>
        <v>251.92000000000002</v>
      </c>
      <c r="AD104" s="8">
        <f t="shared" si="33"/>
        <v>538.07999999999993</v>
      </c>
      <c r="AE104" s="8" t="str">
        <f t="shared" si="34"/>
        <v>251,92 - 538,08</v>
      </c>
      <c r="AF104" s="10" t="s">
        <v>874</v>
      </c>
      <c r="AG104" s="8">
        <v>264</v>
      </c>
      <c r="AH104" s="8">
        <f t="shared" si="41"/>
        <v>120.92000000000002</v>
      </c>
      <c r="AI104" s="8">
        <f t="shared" si="42"/>
        <v>407.08</v>
      </c>
      <c r="AJ104" t="str">
        <f t="shared" si="35"/>
        <v>120,92 - 407,08</v>
      </c>
      <c r="AK104" t="s">
        <v>925</v>
      </c>
    </row>
    <row r="105" spans="1:37" x14ac:dyDescent="0.25">
      <c r="A105" s="9">
        <v>44</v>
      </c>
      <c r="B105" s="8">
        <v>640</v>
      </c>
      <c r="C105" s="13" t="s">
        <v>182</v>
      </c>
      <c r="D105" s="8">
        <v>370</v>
      </c>
      <c r="E105" s="13" t="s">
        <v>224</v>
      </c>
      <c r="F105" s="8">
        <v>285</v>
      </c>
      <c r="G105" s="18" t="s">
        <v>251</v>
      </c>
      <c r="H105" s="8">
        <v>415</v>
      </c>
      <c r="I105" s="16" t="s">
        <v>178</v>
      </c>
      <c r="J105" s="8">
        <v>390</v>
      </c>
      <c r="K105" s="16" t="s">
        <v>155</v>
      </c>
      <c r="L105" s="10"/>
      <c r="M105" s="9">
        <v>44</v>
      </c>
      <c r="N105" s="8">
        <v>368</v>
      </c>
      <c r="O105" s="8">
        <f t="shared" si="29"/>
        <v>224.92000000000002</v>
      </c>
      <c r="P105" s="8">
        <f t="shared" si="30"/>
        <v>511.08</v>
      </c>
      <c r="Q105" s="8" t="s">
        <v>713</v>
      </c>
      <c r="R105" s="8">
        <v>223</v>
      </c>
      <c r="S105" s="8">
        <f t="shared" si="36"/>
        <v>79.920000000000016</v>
      </c>
      <c r="T105" s="8">
        <f t="shared" si="37"/>
        <v>366.08</v>
      </c>
      <c r="U105" s="8" t="str">
        <f t="shared" si="31"/>
        <v>79,92 - 366,08</v>
      </c>
      <c r="V105" s="8" t="s">
        <v>769</v>
      </c>
      <c r="W105" s="8">
        <v>315</v>
      </c>
      <c r="X105" s="8">
        <f t="shared" si="38"/>
        <v>171.92000000000002</v>
      </c>
      <c r="Y105" s="8">
        <f t="shared" si="39"/>
        <v>458.08</v>
      </c>
      <c r="Z105" s="10" t="str">
        <f t="shared" si="32"/>
        <v>171,92 - 458,08</v>
      </c>
      <c r="AA105" s="10" t="s">
        <v>819</v>
      </c>
      <c r="AB105" s="8">
        <v>222</v>
      </c>
      <c r="AC105" s="8">
        <f t="shared" si="40"/>
        <v>78.920000000000016</v>
      </c>
      <c r="AD105" s="8">
        <f t="shared" si="33"/>
        <v>365.08</v>
      </c>
      <c r="AE105" s="8" t="str">
        <f t="shared" si="34"/>
        <v>78,92 - 365,08</v>
      </c>
      <c r="AF105" s="10" t="s">
        <v>875</v>
      </c>
      <c r="AG105" s="8">
        <v>289</v>
      </c>
      <c r="AH105" s="8">
        <f t="shared" si="41"/>
        <v>145.92000000000002</v>
      </c>
      <c r="AI105" s="8">
        <f t="shared" si="42"/>
        <v>432.08</v>
      </c>
      <c r="AJ105" t="str">
        <f t="shared" si="35"/>
        <v>145,92 - 432,08</v>
      </c>
      <c r="AK105" t="s">
        <v>926</v>
      </c>
    </row>
    <row r="106" spans="1:37" x14ac:dyDescent="0.25">
      <c r="A106" s="9">
        <v>45</v>
      </c>
      <c r="B106" s="8">
        <v>350</v>
      </c>
      <c r="C106" s="13" t="s">
        <v>363</v>
      </c>
      <c r="D106" s="8">
        <v>330</v>
      </c>
      <c r="E106" s="13" t="s">
        <v>225</v>
      </c>
      <c r="F106" s="8">
        <v>330</v>
      </c>
      <c r="G106" s="18" t="s">
        <v>225</v>
      </c>
      <c r="H106" s="8">
        <v>430</v>
      </c>
      <c r="I106" s="16" t="s">
        <v>270</v>
      </c>
      <c r="J106" s="8">
        <v>180</v>
      </c>
      <c r="K106" s="16" t="s">
        <v>196</v>
      </c>
      <c r="L106" s="10"/>
      <c r="M106" s="9">
        <v>45</v>
      </c>
      <c r="N106" s="8">
        <v>451</v>
      </c>
      <c r="O106" s="8">
        <f t="shared" si="29"/>
        <v>307.92</v>
      </c>
      <c r="P106" s="8">
        <f t="shared" si="30"/>
        <v>594.07999999999993</v>
      </c>
      <c r="Q106" s="8" t="s">
        <v>714</v>
      </c>
      <c r="R106" s="8">
        <v>529</v>
      </c>
      <c r="S106" s="8">
        <f t="shared" si="36"/>
        <v>385.92</v>
      </c>
      <c r="T106" s="8">
        <f t="shared" si="37"/>
        <v>672.07999999999993</v>
      </c>
      <c r="U106" s="8" t="str">
        <f t="shared" si="31"/>
        <v>385,92 - 672,08</v>
      </c>
      <c r="V106" s="8" t="s">
        <v>770</v>
      </c>
      <c r="W106" s="8">
        <v>365</v>
      </c>
      <c r="X106" s="8">
        <f t="shared" si="38"/>
        <v>221.92000000000002</v>
      </c>
      <c r="Y106" s="8">
        <f t="shared" si="39"/>
        <v>508.08</v>
      </c>
      <c r="Z106" s="10" t="str">
        <f t="shared" si="32"/>
        <v>221,92 - 508,08</v>
      </c>
      <c r="AA106" s="10" t="s">
        <v>693</v>
      </c>
      <c r="AB106" s="8">
        <v>298</v>
      </c>
      <c r="AC106" s="8">
        <f t="shared" si="40"/>
        <v>154.92000000000002</v>
      </c>
      <c r="AD106" s="8">
        <f t="shared" si="33"/>
        <v>441.08</v>
      </c>
      <c r="AE106" s="8" t="str">
        <f t="shared" si="34"/>
        <v>154,92 - 441,08</v>
      </c>
      <c r="AF106" s="10" t="s">
        <v>876</v>
      </c>
      <c r="AG106" s="8">
        <v>285</v>
      </c>
      <c r="AH106" s="8">
        <f t="shared" si="41"/>
        <v>141.92000000000002</v>
      </c>
      <c r="AI106" s="8">
        <f t="shared" si="42"/>
        <v>428.08</v>
      </c>
      <c r="AJ106" t="str">
        <f t="shared" si="35"/>
        <v>141,92 - 428,08</v>
      </c>
      <c r="AK106" t="s">
        <v>712</v>
      </c>
    </row>
    <row r="107" spans="1:37" x14ac:dyDescent="0.25">
      <c r="A107" s="9">
        <v>46</v>
      </c>
      <c r="B107" s="8">
        <v>2280</v>
      </c>
      <c r="C107" s="13" t="s">
        <v>183</v>
      </c>
      <c r="D107" s="8">
        <v>2250</v>
      </c>
      <c r="E107" s="13" t="s">
        <v>226</v>
      </c>
      <c r="F107" s="8">
        <v>2730</v>
      </c>
      <c r="G107" s="18" t="s">
        <v>252</v>
      </c>
      <c r="H107" s="8">
        <v>2670</v>
      </c>
      <c r="I107" s="16" t="s">
        <v>271</v>
      </c>
      <c r="J107" s="8">
        <v>1290</v>
      </c>
      <c r="K107" s="16" t="s">
        <v>286</v>
      </c>
      <c r="L107" s="10"/>
      <c r="M107" s="9">
        <v>46</v>
      </c>
      <c r="N107" s="8">
        <v>268</v>
      </c>
      <c r="O107" s="8">
        <f t="shared" si="29"/>
        <v>124.92000000000002</v>
      </c>
      <c r="P107" s="8">
        <f t="shared" si="30"/>
        <v>411.08</v>
      </c>
      <c r="Q107" s="8" t="s">
        <v>715</v>
      </c>
      <c r="R107" s="8">
        <v>238</v>
      </c>
      <c r="S107" s="8">
        <f t="shared" si="36"/>
        <v>94.920000000000016</v>
      </c>
      <c r="T107" s="8">
        <f t="shared" si="37"/>
        <v>381.08</v>
      </c>
      <c r="U107" s="8" t="str">
        <f t="shared" si="31"/>
        <v>94,92 - 381,08</v>
      </c>
      <c r="V107" s="8" t="s">
        <v>771</v>
      </c>
      <c r="W107" s="8">
        <v>257</v>
      </c>
      <c r="X107" s="8">
        <f t="shared" si="38"/>
        <v>113.92000000000002</v>
      </c>
      <c r="Y107" s="8">
        <f t="shared" si="39"/>
        <v>400.08</v>
      </c>
      <c r="Z107" s="10" t="str">
        <f t="shared" si="32"/>
        <v>113,92 - 400,08</v>
      </c>
      <c r="AA107" s="10" t="s">
        <v>820</v>
      </c>
      <c r="AB107" s="8">
        <v>248</v>
      </c>
      <c r="AC107" s="8">
        <f t="shared" si="40"/>
        <v>104.92000000000002</v>
      </c>
      <c r="AD107" s="8">
        <f t="shared" si="33"/>
        <v>391.08</v>
      </c>
      <c r="AE107" s="8" t="str">
        <f t="shared" si="34"/>
        <v>104,92 - 391,08</v>
      </c>
      <c r="AF107" s="10" t="s">
        <v>877</v>
      </c>
      <c r="AG107" s="8">
        <v>140</v>
      </c>
      <c r="AH107" s="8">
        <f t="shared" si="41"/>
        <v>-3.0799999999999841</v>
      </c>
      <c r="AI107" s="8">
        <f t="shared" si="42"/>
        <v>283.08</v>
      </c>
      <c r="AJ107" t="str">
        <f t="shared" si="35"/>
        <v>-3,07999999999998 - 283,08</v>
      </c>
      <c r="AK107" t="s">
        <v>927</v>
      </c>
    </row>
    <row r="108" spans="1:37" x14ac:dyDescent="0.25">
      <c r="A108" s="9">
        <v>47</v>
      </c>
      <c r="B108" s="8">
        <v>950</v>
      </c>
      <c r="C108" s="13" t="s">
        <v>184</v>
      </c>
      <c r="D108" s="8">
        <v>790</v>
      </c>
      <c r="E108" s="13" t="s">
        <v>227</v>
      </c>
      <c r="F108" s="8">
        <v>750</v>
      </c>
      <c r="G108" s="18" t="s">
        <v>253</v>
      </c>
      <c r="H108" s="8">
        <v>690</v>
      </c>
      <c r="I108" s="16" t="s">
        <v>233</v>
      </c>
      <c r="J108" s="8">
        <v>855</v>
      </c>
      <c r="K108" s="16" t="s">
        <v>287</v>
      </c>
      <c r="L108" s="10"/>
      <c r="M108" s="9">
        <v>47</v>
      </c>
      <c r="N108" s="8">
        <v>339</v>
      </c>
      <c r="O108" s="8">
        <f t="shared" si="29"/>
        <v>195.92000000000002</v>
      </c>
      <c r="P108" s="8">
        <f t="shared" si="30"/>
        <v>482.08</v>
      </c>
      <c r="Q108" s="8" t="s">
        <v>716</v>
      </c>
      <c r="R108" s="8">
        <v>226</v>
      </c>
      <c r="S108" s="8">
        <f t="shared" si="36"/>
        <v>82.920000000000016</v>
      </c>
      <c r="T108" s="8">
        <f t="shared" si="37"/>
        <v>369.08</v>
      </c>
      <c r="U108" s="8" t="str">
        <f t="shared" si="31"/>
        <v>82,92 - 369,08</v>
      </c>
      <c r="V108" s="8" t="s">
        <v>772</v>
      </c>
      <c r="W108" s="8">
        <v>326</v>
      </c>
      <c r="X108" s="8">
        <f t="shared" si="38"/>
        <v>182.92000000000002</v>
      </c>
      <c r="Y108" s="8">
        <f t="shared" si="39"/>
        <v>469.08</v>
      </c>
      <c r="Z108" s="10" t="str">
        <f t="shared" si="32"/>
        <v>182,92 - 469,08</v>
      </c>
      <c r="AA108" s="10" t="s">
        <v>790</v>
      </c>
      <c r="AB108" s="8">
        <v>226</v>
      </c>
      <c r="AC108" s="8">
        <f t="shared" si="40"/>
        <v>82.920000000000016</v>
      </c>
      <c r="AD108" s="8">
        <f t="shared" si="33"/>
        <v>369.08</v>
      </c>
      <c r="AE108" s="8" t="str">
        <f t="shared" si="34"/>
        <v>82,92 - 369,08</v>
      </c>
      <c r="AF108" s="10" t="s">
        <v>878</v>
      </c>
      <c r="AG108" s="8">
        <v>394</v>
      </c>
      <c r="AH108" s="8">
        <f t="shared" si="41"/>
        <v>250.92000000000002</v>
      </c>
      <c r="AI108" s="8">
        <f t="shared" si="42"/>
        <v>537.07999999999993</v>
      </c>
      <c r="AJ108" t="str">
        <f t="shared" si="35"/>
        <v>250,92 - 537,08</v>
      </c>
      <c r="AK108" t="s">
        <v>735</v>
      </c>
    </row>
    <row r="109" spans="1:37" x14ac:dyDescent="0.25">
      <c r="A109" s="9">
        <v>50</v>
      </c>
      <c r="B109" s="8">
        <v>40</v>
      </c>
      <c r="C109" s="13" t="s">
        <v>185</v>
      </c>
      <c r="D109" s="8">
        <v>220</v>
      </c>
      <c r="E109" s="13" t="s">
        <v>186</v>
      </c>
      <c r="F109" s="8">
        <v>100</v>
      </c>
      <c r="G109" s="18" t="s">
        <v>168</v>
      </c>
      <c r="H109" s="8">
        <v>70</v>
      </c>
      <c r="I109" s="16" t="s">
        <v>223</v>
      </c>
      <c r="J109" s="8">
        <v>105</v>
      </c>
      <c r="K109" s="16" t="s">
        <v>288</v>
      </c>
      <c r="L109" s="10"/>
      <c r="M109" s="9">
        <v>50</v>
      </c>
      <c r="N109" s="8">
        <v>296</v>
      </c>
      <c r="O109" s="8">
        <f t="shared" si="29"/>
        <v>152.92000000000002</v>
      </c>
      <c r="P109" s="8">
        <f t="shared" si="30"/>
        <v>439.08</v>
      </c>
      <c r="Q109" s="8" t="s">
        <v>717</v>
      </c>
      <c r="R109" s="8">
        <v>376</v>
      </c>
      <c r="S109" s="8">
        <f t="shared" si="36"/>
        <v>232.92000000000002</v>
      </c>
      <c r="T109" s="8">
        <f t="shared" si="37"/>
        <v>519.07999999999993</v>
      </c>
      <c r="U109" s="8" t="str">
        <f t="shared" si="31"/>
        <v>232,92 - 519,08</v>
      </c>
      <c r="V109" s="8" t="s">
        <v>688</v>
      </c>
      <c r="W109" s="8">
        <v>441</v>
      </c>
      <c r="X109" s="8">
        <f t="shared" si="38"/>
        <v>297.92</v>
      </c>
      <c r="Y109" s="8">
        <f t="shared" si="39"/>
        <v>584.07999999999993</v>
      </c>
      <c r="Z109" s="10" t="str">
        <f t="shared" si="32"/>
        <v>297,92 - 584,08</v>
      </c>
      <c r="AA109" s="10" t="s">
        <v>821</v>
      </c>
      <c r="AB109" s="8">
        <v>311</v>
      </c>
      <c r="AC109" s="8">
        <f t="shared" si="40"/>
        <v>167.92000000000002</v>
      </c>
      <c r="AD109" s="8">
        <f t="shared" si="33"/>
        <v>454.08</v>
      </c>
      <c r="AE109" s="8" t="str">
        <f t="shared" si="34"/>
        <v>167,92 - 454,08</v>
      </c>
      <c r="AF109" s="10" t="s">
        <v>879</v>
      </c>
      <c r="AG109" s="8">
        <v>406</v>
      </c>
      <c r="AH109" s="8">
        <f t="shared" si="41"/>
        <v>262.92</v>
      </c>
      <c r="AI109" s="8">
        <f t="shared" si="42"/>
        <v>549.07999999999993</v>
      </c>
      <c r="AJ109" t="str">
        <f t="shared" si="35"/>
        <v>262,92 - 549,08</v>
      </c>
      <c r="AK109" t="s">
        <v>915</v>
      </c>
    </row>
    <row r="110" spans="1:37" x14ac:dyDescent="0.25">
      <c r="A110" s="9">
        <v>51</v>
      </c>
      <c r="B110" s="8">
        <v>220</v>
      </c>
      <c r="C110" s="13" t="s">
        <v>186</v>
      </c>
      <c r="D110" s="8">
        <v>250</v>
      </c>
      <c r="E110" s="13" t="s">
        <v>228</v>
      </c>
      <c r="F110" s="8">
        <v>100</v>
      </c>
      <c r="G110" s="18" t="s">
        <v>168</v>
      </c>
      <c r="H110" s="8">
        <v>60</v>
      </c>
      <c r="I110" s="16" t="s">
        <v>161</v>
      </c>
      <c r="J110" s="8">
        <v>45</v>
      </c>
      <c r="K110" s="16" t="s">
        <v>250</v>
      </c>
      <c r="L110" s="10"/>
      <c r="M110" s="9">
        <v>51</v>
      </c>
      <c r="N110" s="8">
        <v>87</v>
      </c>
      <c r="O110" s="8">
        <f t="shared" si="29"/>
        <v>-56.079999999999984</v>
      </c>
      <c r="P110" s="8">
        <f t="shared" si="30"/>
        <v>230.07999999999998</v>
      </c>
      <c r="Q110" s="8" t="s">
        <v>718</v>
      </c>
      <c r="R110" s="8">
        <v>397</v>
      </c>
      <c r="S110" s="8">
        <f t="shared" si="36"/>
        <v>253.92000000000002</v>
      </c>
      <c r="T110" s="8">
        <f t="shared" si="37"/>
        <v>540.07999999999993</v>
      </c>
      <c r="U110" s="8" t="str">
        <f t="shared" si="31"/>
        <v>253,92 - 540,08</v>
      </c>
      <c r="V110" s="8" t="s">
        <v>773</v>
      </c>
      <c r="W110" s="8">
        <v>306</v>
      </c>
      <c r="X110" s="8">
        <f t="shared" si="38"/>
        <v>162.92000000000002</v>
      </c>
      <c r="Y110" s="8">
        <f t="shared" si="39"/>
        <v>449.08</v>
      </c>
      <c r="Z110" s="10" t="str">
        <f t="shared" si="32"/>
        <v>162,92 - 449,08</v>
      </c>
      <c r="AA110" s="10" t="s">
        <v>822</v>
      </c>
      <c r="AB110" s="8">
        <v>302</v>
      </c>
      <c r="AC110" s="8">
        <f t="shared" si="40"/>
        <v>158.92000000000002</v>
      </c>
      <c r="AD110" s="8">
        <f t="shared" si="33"/>
        <v>445.08</v>
      </c>
      <c r="AE110" s="8" t="str">
        <f t="shared" si="34"/>
        <v>158,92 - 445,08</v>
      </c>
      <c r="AF110" s="10" t="s">
        <v>880</v>
      </c>
      <c r="AG110" s="8">
        <v>284</v>
      </c>
      <c r="AH110" s="8">
        <f t="shared" si="41"/>
        <v>140.92000000000002</v>
      </c>
      <c r="AI110" s="8">
        <f t="shared" si="42"/>
        <v>427.08</v>
      </c>
      <c r="AJ110" t="str">
        <f t="shared" si="35"/>
        <v>140,92 - 427,08</v>
      </c>
      <c r="AK110" t="s">
        <v>804</v>
      </c>
    </row>
    <row r="111" spans="1:37" x14ac:dyDescent="0.25">
      <c r="A111" s="9">
        <v>54</v>
      </c>
      <c r="B111" s="8">
        <v>200</v>
      </c>
      <c r="C111" s="13" t="s">
        <v>169</v>
      </c>
      <c r="D111" s="8">
        <v>160</v>
      </c>
      <c r="E111" s="13" t="s">
        <v>195</v>
      </c>
      <c r="F111" s="8">
        <v>120</v>
      </c>
      <c r="G111" s="18" t="s">
        <v>216</v>
      </c>
      <c r="H111" s="8">
        <v>160</v>
      </c>
      <c r="I111" s="16" t="s">
        <v>195</v>
      </c>
      <c r="J111" s="8">
        <v>140</v>
      </c>
      <c r="K111" s="16" t="s">
        <v>249</v>
      </c>
      <c r="L111" s="10"/>
      <c r="M111" s="9">
        <v>54</v>
      </c>
      <c r="N111" s="8">
        <v>252</v>
      </c>
      <c r="O111" s="8">
        <f t="shared" si="29"/>
        <v>108.92000000000002</v>
      </c>
      <c r="P111" s="8">
        <f t="shared" si="30"/>
        <v>395.08</v>
      </c>
      <c r="Q111" s="8" t="s">
        <v>719</v>
      </c>
      <c r="R111" s="8">
        <v>122</v>
      </c>
      <c r="S111" s="8">
        <f t="shared" si="36"/>
        <v>-21.079999999999984</v>
      </c>
      <c r="T111" s="8">
        <f t="shared" si="37"/>
        <v>265.08</v>
      </c>
      <c r="U111" s="8" t="str">
        <f t="shared" si="31"/>
        <v>-21,08 - 265,08</v>
      </c>
      <c r="V111" s="8" t="s">
        <v>774</v>
      </c>
      <c r="W111" s="8">
        <v>226</v>
      </c>
      <c r="X111" s="8">
        <f t="shared" si="38"/>
        <v>82.920000000000016</v>
      </c>
      <c r="Y111" s="8">
        <f t="shared" si="39"/>
        <v>369.08</v>
      </c>
      <c r="Z111" s="10" t="str">
        <f t="shared" si="32"/>
        <v>82,92 - 369,08</v>
      </c>
      <c r="AA111" s="10" t="s">
        <v>772</v>
      </c>
      <c r="AB111" s="8">
        <v>153</v>
      </c>
      <c r="AC111" s="8">
        <f t="shared" si="40"/>
        <v>9.9200000000000159</v>
      </c>
      <c r="AD111" s="8">
        <f t="shared" si="33"/>
        <v>296.08</v>
      </c>
      <c r="AE111" s="8" t="str">
        <f t="shared" si="34"/>
        <v>9,92000000000002 - 296,08</v>
      </c>
      <c r="AF111" s="10" t="s">
        <v>881</v>
      </c>
      <c r="AG111" s="8">
        <v>93</v>
      </c>
      <c r="AH111" s="8">
        <f t="shared" si="41"/>
        <v>-50.079999999999984</v>
      </c>
      <c r="AI111" s="8">
        <f t="shared" si="42"/>
        <v>236.07999999999998</v>
      </c>
      <c r="AJ111" t="str">
        <f t="shared" si="35"/>
        <v>-50,08 - 236,08</v>
      </c>
      <c r="AK111" t="s">
        <v>767</v>
      </c>
    </row>
    <row r="112" spans="1:37" x14ac:dyDescent="0.25">
      <c r="A112" s="9">
        <v>55</v>
      </c>
      <c r="B112" s="8">
        <v>85</v>
      </c>
      <c r="C112" s="13" t="s">
        <v>187</v>
      </c>
      <c r="D112" s="8">
        <v>40</v>
      </c>
      <c r="E112" s="13" t="s">
        <v>185</v>
      </c>
      <c r="F112" s="8">
        <v>50</v>
      </c>
      <c r="G112" s="18" t="s">
        <v>230</v>
      </c>
      <c r="H112" s="8">
        <v>20</v>
      </c>
      <c r="I112" s="16" t="s">
        <v>266</v>
      </c>
      <c r="J112" s="8">
        <v>30</v>
      </c>
      <c r="K112" s="16" t="s">
        <v>265</v>
      </c>
      <c r="L112" s="10"/>
      <c r="M112" s="9">
        <v>55</v>
      </c>
      <c r="N112" s="8">
        <v>399</v>
      </c>
      <c r="O112" s="8">
        <f t="shared" si="29"/>
        <v>255.92000000000002</v>
      </c>
      <c r="P112" s="8">
        <f t="shared" si="30"/>
        <v>542.07999999999993</v>
      </c>
      <c r="Q112" s="8" t="s">
        <v>720</v>
      </c>
      <c r="R112" s="8">
        <v>454</v>
      </c>
      <c r="S112" s="8">
        <f t="shared" si="36"/>
        <v>310.92</v>
      </c>
      <c r="T112" s="8">
        <f t="shared" si="37"/>
        <v>597.07999999999993</v>
      </c>
      <c r="U112" s="8" t="str">
        <f t="shared" si="31"/>
        <v>310,92 - 597,08</v>
      </c>
      <c r="V112" s="8" t="s">
        <v>775</v>
      </c>
      <c r="W112" s="8">
        <v>285</v>
      </c>
      <c r="X112" s="8">
        <f t="shared" si="38"/>
        <v>141.92000000000002</v>
      </c>
      <c r="Y112" s="8">
        <f t="shared" si="39"/>
        <v>428.08</v>
      </c>
      <c r="Z112" s="10" t="str">
        <f t="shared" si="32"/>
        <v>141,92 - 428,08</v>
      </c>
      <c r="AA112" s="10" t="s">
        <v>712</v>
      </c>
      <c r="AB112" s="8">
        <v>358</v>
      </c>
      <c r="AC112" s="8">
        <f t="shared" si="40"/>
        <v>214.92000000000002</v>
      </c>
      <c r="AD112" s="8">
        <f t="shared" si="33"/>
        <v>501.08</v>
      </c>
      <c r="AE112" s="8" t="str">
        <f t="shared" si="34"/>
        <v>214,92 - 501,08</v>
      </c>
      <c r="AF112" s="10" t="s">
        <v>882</v>
      </c>
      <c r="AG112" s="8">
        <v>380</v>
      </c>
      <c r="AH112" s="8">
        <f t="shared" si="41"/>
        <v>236.92000000000002</v>
      </c>
      <c r="AI112" s="8">
        <f t="shared" si="42"/>
        <v>523.07999999999993</v>
      </c>
      <c r="AJ112" t="str">
        <f t="shared" si="35"/>
        <v>236,92 - 523,08</v>
      </c>
      <c r="AK112" t="s">
        <v>928</v>
      </c>
    </row>
    <row r="113" spans="1:37" x14ac:dyDescent="0.25">
      <c r="A113" s="9">
        <v>57</v>
      </c>
      <c r="B113" s="8">
        <v>265</v>
      </c>
      <c r="C113" s="13" t="s">
        <v>188</v>
      </c>
      <c r="D113" s="8">
        <v>600</v>
      </c>
      <c r="E113" s="13" t="s">
        <v>229</v>
      </c>
      <c r="F113" s="8">
        <v>0</v>
      </c>
      <c r="G113" s="18" t="s">
        <v>152</v>
      </c>
      <c r="H113" s="8">
        <v>0</v>
      </c>
      <c r="I113" s="16" t="s">
        <v>152</v>
      </c>
      <c r="J113" s="8">
        <v>540</v>
      </c>
      <c r="K113" s="16" t="s">
        <v>221</v>
      </c>
      <c r="L113" s="10"/>
      <c r="M113" s="9">
        <v>57</v>
      </c>
      <c r="N113" s="8">
        <v>442</v>
      </c>
      <c r="O113" s="8">
        <f t="shared" si="29"/>
        <v>298.92</v>
      </c>
      <c r="P113" s="8">
        <f t="shared" si="30"/>
        <v>585.07999999999993</v>
      </c>
      <c r="Q113" s="8" t="s">
        <v>721</v>
      </c>
      <c r="R113" s="8">
        <v>521</v>
      </c>
      <c r="S113" s="8">
        <f t="shared" si="36"/>
        <v>377.92</v>
      </c>
      <c r="T113" s="8">
        <f t="shared" si="37"/>
        <v>664.07999999999993</v>
      </c>
      <c r="U113" s="8" t="str">
        <f t="shared" si="31"/>
        <v>377,92 - 664,08</v>
      </c>
      <c r="V113" s="8" t="s">
        <v>776</v>
      </c>
      <c r="W113" s="8">
        <v>363</v>
      </c>
      <c r="X113" s="8">
        <f t="shared" si="38"/>
        <v>219.92000000000002</v>
      </c>
      <c r="Y113" s="8">
        <f t="shared" si="39"/>
        <v>506.08</v>
      </c>
      <c r="Z113" s="10" t="str">
        <f t="shared" si="32"/>
        <v>219,92 - 506,08</v>
      </c>
      <c r="AA113" s="10" t="s">
        <v>823</v>
      </c>
      <c r="AB113" s="8">
        <v>257</v>
      </c>
      <c r="AC113" s="8">
        <f t="shared" si="40"/>
        <v>113.92000000000002</v>
      </c>
      <c r="AD113" s="8">
        <f t="shared" si="33"/>
        <v>400.08</v>
      </c>
      <c r="AE113" s="8" t="str">
        <f t="shared" si="34"/>
        <v>113,92 - 400,08</v>
      </c>
      <c r="AF113" s="10" t="s">
        <v>883</v>
      </c>
      <c r="AG113" s="8">
        <v>429</v>
      </c>
      <c r="AH113" s="8">
        <f t="shared" si="41"/>
        <v>285.92</v>
      </c>
      <c r="AI113" s="8">
        <f t="shared" si="42"/>
        <v>572.07999999999993</v>
      </c>
      <c r="AJ113" t="str">
        <f t="shared" si="35"/>
        <v>285,92 - 572,08</v>
      </c>
      <c r="AK113" t="s">
        <v>907</v>
      </c>
    </row>
    <row r="114" spans="1:37" x14ac:dyDescent="0.25">
      <c r="A114" s="9">
        <v>58</v>
      </c>
      <c r="B114" s="8">
        <v>680</v>
      </c>
      <c r="C114" s="13" t="s">
        <v>189</v>
      </c>
      <c r="D114" s="8">
        <v>600</v>
      </c>
      <c r="E114" s="13" t="s">
        <v>229</v>
      </c>
      <c r="F114" s="8">
        <v>415</v>
      </c>
      <c r="G114" s="18" t="s">
        <v>178</v>
      </c>
      <c r="H114" s="8"/>
      <c r="I114" s="16" t="s">
        <v>132</v>
      </c>
      <c r="J114" s="8">
        <v>820</v>
      </c>
      <c r="K114" s="16" t="s">
        <v>289</v>
      </c>
      <c r="L114" s="10"/>
      <c r="M114" s="9">
        <v>58</v>
      </c>
      <c r="N114" s="8">
        <v>67</v>
      </c>
      <c r="O114" s="8">
        <f t="shared" si="29"/>
        <v>-76.079999999999984</v>
      </c>
      <c r="P114" s="8">
        <f t="shared" si="30"/>
        <v>210.07999999999998</v>
      </c>
      <c r="Q114" s="8" t="s">
        <v>722</v>
      </c>
      <c r="R114" s="8">
        <v>114</v>
      </c>
      <c r="S114" s="8">
        <f t="shared" si="36"/>
        <v>-29.079999999999984</v>
      </c>
      <c r="T114" s="8">
        <f t="shared" si="37"/>
        <v>257.08</v>
      </c>
      <c r="U114" s="8" t="str">
        <f t="shared" si="31"/>
        <v>-29,08 - 257,08</v>
      </c>
      <c r="V114" s="8" t="s">
        <v>777</v>
      </c>
      <c r="W114" s="8">
        <v>97</v>
      </c>
      <c r="X114" s="8">
        <f t="shared" si="38"/>
        <v>-46.079999999999984</v>
      </c>
      <c r="Y114" s="8">
        <f t="shared" si="39"/>
        <v>240.07999999999998</v>
      </c>
      <c r="Z114" s="10" t="str">
        <f t="shared" si="32"/>
        <v>-46,08 - 240,08</v>
      </c>
      <c r="AA114" s="10" t="s">
        <v>824</v>
      </c>
      <c r="AB114" s="8">
        <v>96</v>
      </c>
      <c r="AC114" s="8">
        <f t="shared" si="40"/>
        <v>-47.079999999999984</v>
      </c>
      <c r="AD114" s="8">
        <f t="shared" si="33"/>
        <v>239.07999999999998</v>
      </c>
      <c r="AE114" s="8" t="str">
        <f t="shared" si="34"/>
        <v>-47,08 - 239,08</v>
      </c>
      <c r="AF114" s="10" t="s">
        <v>884</v>
      </c>
      <c r="AG114" s="8">
        <v>117</v>
      </c>
      <c r="AH114" s="8">
        <f t="shared" si="41"/>
        <v>-26.079999999999984</v>
      </c>
      <c r="AI114" s="8">
        <f t="shared" si="42"/>
        <v>260.08</v>
      </c>
      <c r="AJ114" t="str">
        <f t="shared" si="35"/>
        <v>-26,08 - 260,08</v>
      </c>
      <c r="AK114" t="s">
        <v>929</v>
      </c>
    </row>
    <row r="115" spans="1:37" x14ac:dyDescent="0.25">
      <c r="A115" s="9">
        <v>60</v>
      </c>
      <c r="B115" s="8">
        <v>203</v>
      </c>
      <c r="C115" s="13" t="s">
        <v>190</v>
      </c>
      <c r="D115" s="8">
        <v>100</v>
      </c>
      <c r="E115" s="13" t="s">
        <v>168</v>
      </c>
      <c r="F115" s="8">
        <v>2400</v>
      </c>
      <c r="G115" s="18" t="s">
        <v>254</v>
      </c>
      <c r="H115" s="8">
        <v>150</v>
      </c>
      <c r="I115" s="16" t="s">
        <v>193</v>
      </c>
      <c r="J115" s="8">
        <v>185</v>
      </c>
      <c r="K115" s="16" t="s">
        <v>290</v>
      </c>
      <c r="L115" s="10"/>
      <c r="M115" s="9">
        <v>60</v>
      </c>
      <c r="N115" s="8">
        <v>414</v>
      </c>
      <c r="O115" s="8">
        <f t="shared" si="29"/>
        <v>270.92</v>
      </c>
      <c r="P115" s="8">
        <f t="shared" si="30"/>
        <v>557.07999999999993</v>
      </c>
      <c r="Q115" s="8" t="s">
        <v>723</v>
      </c>
      <c r="R115" s="8">
        <v>243</v>
      </c>
      <c r="S115" s="8">
        <f t="shared" si="36"/>
        <v>99.920000000000016</v>
      </c>
      <c r="T115" s="8">
        <f t="shared" si="37"/>
        <v>386.08</v>
      </c>
      <c r="U115" s="8" t="str">
        <f t="shared" si="31"/>
        <v>99,92 - 386,08</v>
      </c>
      <c r="V115" s="8" t="s">
        <v>733</v>
      </c>
      <c r="W115" s="8">
        <v>281</v>
      </c>
      <c r="X115" s="8">
        <f t="shared" si="38"/>
        <v>137.92000000000002</v>
      </c>
      <c r="Y115" s="8">
        <f t="shared" si="39"/>
        <v>424.08</v>
      </c>
      <c r="Z115" s="10" t="str">
        <f t="shared" si="32"/>
        <v>137,92 - 424,08</v>
      </c>
      <c r="AA115" s="10" t="s">
        <v>825</v>
      </c>
      <c r="AB115" s="8">
        <v>243</v>
      </c>
      <c r="AC115" s="8">
        <f t="shared" si="40"/>
        <v>99.920000000000016</v>
      </c>
      <c r="AD115" s="8">
        <f t="shared" si="33"/>
        <v>386.08</v>
      </c>
      <c r="AE115" s="8" t="str">
        <f t="shared" si="34"/>
        <v>99,92 - 386,08</v>
      </c>
      <c r="AF115" s="10" t="s">
        <v>865</v>
      </c>
      <c r="AG115" s="8">
        <v>489</v>
      </c>
      <c r="AH115" s="8">
        <f t="shared" si="41"/>
        <v>345.92</v>
      </c>
      <c r="AI115" s="8">
        <f t="shared" si="42"/>
        <v>632.07999999999993</v>
      </c>
      <c r="AJ115" t="str">
        <f t="shared" si="35"/>
        <v>345,92 - 632,08</v>
      </c>
      <c r="AK115" t="s">
        <v>741</v>
      </c>
    </row>
    <row r="116" spans="1:37" x14ac:dyDescent="0.25">
      <c r="A116" s="9">
        <v>61</v>
      </c>
      <c r="B116" s="8">
        <v>130</v>
      </c>
      <c r="C116" s="13" t="s">
        <v>191</v>
      </c>
      <c r="D116" s="8">
        <v>50</v>
      </c>
      <c r="E116" s="13" t="s">
        <v>230</v>
      </c>
      <c r="F116" s="8">
        <v>35</v>
      </c>
      <c r="G116" s="18" t="s">
        <v>255</v>
      </c>
      <c r="H116" s="8">
        <v>50</v>
      </c>
      <c r="I116" s="16" t="s">
        <v>230</v>
      </c>
      <c r="J116" s="8">
        <v>55</v>
      </c>
      <c r="K116" s="16" t="s">
        <v>291</v>
      </c>
      <c r="L116" s="10"/>
      <c r="M116" s="9">
        <v>61</v>
      </c>
      <c r="N116" s="8">
        <v>483</v>
      </c>
      <c r="O116" s="8">
        <f t="shared" si="29"/>
        <v>339.92</v>
      </c>
      <c r="P116" s="8">
        <f t="shared" si="30"/>
        <v>626.07999999999993</v>
      </c>
      <c r="Q116" s="8" t="s">
        <v>724</v>
      </c>
      <c r="R116" s="8">
        <v>392</v>
      </c>
      <c r="S116" s="8">
        <f t="shared" si="36"/>
        <v>248.92000000000002</v>
      </c>
      <c r="T116" s="8">
        <f t="shared" si="37"/>
        <v>535.07999999999993</v>
      </c>
      <c r="U116" s="8" t="str">
        <f t="shared" si="31"/>
        <v>248,92 - 535,08</v>
      </c>
      <c r="V116" s="8" t="s">
        <v>778</v>
      </c>
      <c r="W116" s="8">
        <v>464</v>
      </c>
      <c r="X116" s="8">
        <f t="shared" si="38"/>
        <v>320.92</v>
      </c>
      <c r="Y116" s="8">
        <f t="shared" si="39"/>
        <v>607.07999999999993</v>
      </c>
      <c r="Z116" s="10" t="str">
        <f t="shared" si="32"/>
        <v>320,92 - 607,08</v>
      </c>
      <c r="AA116" s="10" t="s">
        <v>826</v>
      </c>
      <c r="AB116" s="8">
        <v>387</v>
      </c>
      <c r="AC116" s="8">
        <f t="shared" si="40"/>
        <v>243.92000000000002</v>
      </c>
      <c r="AD116" s="8">
        <f t="shared" si="33"/>
        <v>530.07999999999993</v>
      </c>
      <c r="AE116" s="8" t="str">
        <f t="shared" si="34"/>
        <v>243,92 - 530,08</v>
      </c>
      <c r="AF116" s="10" t="s">
        <v>885</v>
      </c>
      <c r="AG116" s="8">
        <v>424</v>
      </c>
      <c r="AH116" s="8">
        <f t="shared" si="41"/>
        <v>280.92</v>
      </c>
      <c r="AI116" s="8">
        <f t="shared" si="42"/>
        <v>567.07999999999993</v>
      </c>
      <c r="AJ116" t="str">
        <f t="shared" si="35"/>
        <v>280,92 - 567,08</v>
      </c>
      <c r="AK116" t="s">
        <v>829</v>
      </c>
    </row>
    <row r="117" spans="1:37" x14ac:dyDescent="0.25">
      <c r="A117" s="9">
        <v>62</v>
      </c>
      <c r="B117" s="8">
        <v>420</v>
      </c>
      <c r="C117" s="13" t="s">
        <v>170</v>
      </c>
      <c r="D117" s="8">
        <v>420</v>
      </c>
      <c r="E117" s="13" t="s">
        <v>170</v>
      </c>
      <c r="F117" s="8">
        <v>800</v>
      </c>
      <c r="G117" s="18" t="s">
        <v>256</v>
      </c>
      <c r="H117" s="8">
        <v>400</v>
      </c>
      <c r="I117" s="16" t="s">
        <v>269</v>
      </c>
      <c r="J117" s="8"/>
      <c r="K117" s="16" t="s">
        <v>132</v>
      </c>
      <c r="L117" s="10"/>
      <c r="M117" s="9">
        <v>62</v>
      </c>
      <c r="N117" s="8">
        <v>280</v>
      </c>
      <c r="O117" s="8">
        <f t="shared" si="29"/>
        <v>136.92000000000002</v>
      </c>
      <c r="P117" s="8">
        <f t="shared" si="30"/>
        <v>423.08</v>
      </c>
      <c r="Q117" s="8" t="s">
        <v>725</v>
      </c>
      <c r="R117" s="8">
        <v>197</v>
      </c>
      <c r="S117" s="8">
        <f t="shared" si="36"/>
        <v>53.920000000000016</v>
      </c>
      <c r="T117" s="8">
        <f t="shared" si="37"/>
        <v>340.08</v>
      </c>
      <c r="U117" s="8" t="str">
        <f t="shared" si="31"/>
        <v>53,92 - 340,08</v>
      </c>
      <c r="V117" s="8" t="s">
        <v>779</v>
      </c>
      <c r="W117" s="8">
        <v>308</v>
      </c>
      <c r="X117" s="8">
        <f t="shared" si="38"/>
        <v>164.92000000000002</v>
      </c>
      <c r="Y117" s="8">
        <f t="shared" si="39"/>
        <v>451.08</v>
      </c>
      <c r="Z117" s="10" t="str">
        <f t="shared" si="32"/>
        <v>164,92 - 451,08</v>
      </c>
      <c r="AA117" s="10" t="s">
        <v>827</v>
      </c>
      <c r="AB117" s="8">
        <v>435</v>
      </c>
      <c r="AC117" s="8">
        <f t="shared" si="40"/>
        <v>291.92</v>
      </c>
      <c r="AD117" s="8">
        <f t="shared" si="33"/>
        <v>578.07999999999993</v>
      </c>
      <c r="AE117" s="8" t="str">
        <f t="shared" si="34"/>
        <v>291,92 - 578,08</v>
      </c>
      <c r="AF117" s="10" t="s">
        <v>843</v>
      </c>
      <c r="AG117" s="8">
        <v>391</v>
      </c>
      <c r="AH117" s="8">
        <f t="shared" si="41"/>
        <v>247.92000000000002</v>
      </c>
      <c r="AI117" s="8">
        <f t="shared" si="42"/>
        <v>534.07999999999993</v>
      </c>
      <c r="AJ117" t="str">
        <f t="shared" si="35"/>
        <v>247,92 - 534,08</v>
      </c>
      <c r="AK117" t="s">
        <v>930</v>
      </c>
    </row>
    <row r="118" spans="1:37" x14ac:dyDescent="0.25">
      <c r="A118" s="9">
        <v>64</v>
      </c>
      <c r="B118" s="8">
        <v>2940</v>
      </c>
      <c r="C118" s="13" t="s">
        <v>192</v>
      </c>
      <c r="D118" s="8">
        <v>870</v>
      </c>
      <c r="E118" s="13" t="s">
        <v>231</v>
      </c>
      <c r="F118" s="8">
        <v>3900</v>
      </c>
      <c r="G118" s="18" t="s">
        <v>257</v>
      </c>
      <c r="H118" s="8">
        <v>195</v>
      </c>
      <c r="I118" s="16" t="s">
        <v>272</v>
      </c>
      <c r="J118" s="8">
        <v>1030</v>
      </c>
      <c r="K118" s="16" t="s">
        <v>292</v>
      </c>
      <c r="L118" s="10"/>
      <c r="M118" s="9">
        <v>64</v>
      </c>
      <c r="N118" s="8">
        <v>299</v>
      </c>
      <c r="O118" s="8">
        <f t="shared" si="29"/>
        <v>155.92000000000002</v>
      </c>
      <c r="P118" s="8">
        <f t="shared" si="30"/>
        <v>442.08</v>
      </c>
      <c r="Q118" s="8" t="s">
        <v>726</v>
      </c>
      <c r="R118" s="8">
        <v>330</v>
      </c>
      <c r="S118" s="8">
        <f t="shared" si="36"/>
        <v>186.92000000000002</v>
      </c>
      <c r="T118" s="8">
        <f t="shared" si="37"/>
        <v>473.08</v>
      </c>
      <c r="U118" s="8" t="str">
        <f t="shared" si="31"/>
        <v>186,92 - 473,08</v>
      </c>
      <c r="V118" s="8" t="s">
        <v>780</v>
      </c>
      <c r="W118" s="8">
        <v>231</v>
      </c>
      <c r="X118" s="8">
        <f t="shared" si="38"/>
        <v>87.920000000000016</v>
      </c>
      <c r="Y118" s="8">
        <f t="shared" si="39"/>
        <v>374.08</v>
      </c>
      <c r="Z118" s="10" t="str">
        <f t="shared" si="32"/>
        <v>87,92 - 374,08</v>
      </c>
      <c r="AA118" s="10" t="s">
        <v>828</v>
      </c>
      <c r="AB118" s="8">
        <v>394</v>
      </c>
      <c r="AC118" s="8">
        <f t="shared" si="40"/>
        <v>250.92000000000002</v>
      </c>
      <c r="AD118" s="8">
        <f t="shared" si="33"/>
        <v>537.07999999999993</v>
      </c>
      <c r="AE118" s="8" t="str">
        <f t="shared" si="34"/>
        <v>250,92 - 537,08</v>
      </c>
      <c r="AF118" s="10" t="s">
        <v>886</v>
      </c>
      <c r="AG118" s="8">
        <v>254</v>
      </c>
      <c r="AH118" s="8">
        <f t="shared" si="41"/>
        <v>110.92000000000002</v>
      </c>
      <c r="AI118" s="8">
        <f t="shared" si="42"/>
        <v>397.08</v>
      </c>
      <c r="AJ118" t="str">
        <f t="shared" si="35"/>
        <v>110,92 - 397,08</v>
      </c>
      <c r="AK118" t="s">
        <v>931</v>
      </c>
    </row>
    <row r="119" spans="1:37" x14ac:dyDescent="0.25">
      <c r="A119" s="9">
        <v>65</v>
      </c>
      <c r="B119" s="8">
        <v>150</v>
      </c>
      <c r="C119" s="13" t="s">
        <v>193</v>
      </c>
      <c r="D119" s="8">
        <v>170</v>
      </c>
      <c r="E119" s="13" t="s">
        <v>222</v>
      </c>
      <c r="F119" s="8">
        <v>180</v>
      </c>
      <c r="G119" s="18" t="s">
        <v>196</v>
      </c>
      <c r="H119" s="8">
        <v>195</v>
      </c>
      <c r="I119" s="16" t="s">
        <v>272</v>
      </c>
      <c r="J119" s="8">
        <v>140</v>
      </c>
      <c r="K119" s="16" t="s">
        <v>249</v>
      </c>
      <c r="L119" s="10"/>
      <c r="M119" s="9">
        <v>65</v>
      </c>
      <c r="N119" s="8">
        <v>553</v>
      </c>
      <c r="O119" s="8">
        <f t="shared" si="29"/>
        <v>409.92</v>
      </c>
      <c r="P119" s="8">
        <f t="shared" si="30"/>
        <v>696.07999999999993</v>
      </c>
      <c r="Q119" s="8" t="s">
        <v>727</v>
      </c>
      <c r="R119" s="8">
        <v>356</v>
      </c>
      <c r="S119" s="8">
        <f t="shared" si="36"/>
        <v>212.92000000000002</v>
      </c>
      <c r="T119" s="8">
        <f t="shared" si="37"/>
        <v>499.08</v>
      </c>
      <c r="U119" s="8" t="str">
        <f t="shared" si="31"/>
        <v>212,92 - 499,08</v>
      </c>
      <c r="V119" s="8" t="s">
        <v>781</v>
      </c>
      <c r="W119" s="8">
        <v>424</v>
      </c>
      <c r="X119" s="8">
        <f t="shared" si="38"/>
        <v>280.92</v>
      </c>
      <c r="Y119" s="8">
        <f t="shared" si="39"/>
        <v>567.07999999999993</v>
      </c>
      <c r="Z119" s="10" t="str">
        <f t="shared" si="32"/>
        <v>280,92 - 567,08</v>
      </c>
      <c r="AA119" s="10" t="s">
        <v>829</v>
      </c>
      <c r="AB119" s="8">
        <v>395</v>
      </c>
      <c r="AC119" s="8">
        <f t="shared" si="40"/>
        <v>251.92000000000002</v>
      </c>
      <c r="AD119" s="8">
        <f t="shared" si="33"/>
        <v>538.07999999999993</v>
      </c>
      <c r="AE119" s="8" t="str">
        <f t="shared" si="34"/>
        <v>251,92 - 538,08</v>
      </c>
      <c r="AF119" s="10" t="s">
        <v>874</v>
      </c>
      <c r="AG119" s="8">
        <v>422</v>
      </c>
      <c r="AH119" s="8">
        <f t="shared" si="41"/>
        <v>278.92</v>
      </c>
      <c r="AI119" s="8">
        <f t="shared" si="42"/>
        <v>565.07999999999993</v>
      </c>
      <c r="AJ119" t="str">
        <f t="shared" si="35"/>
        <v>278,92 - 565,08</v>
      </c>
      <c r="AK119" t="s">
        <v>932</v>
      </c>
    </row>
    <row r="120" spans="1:37" x14ac:dyDescent="0.25">
      <c r="A120" s="9">
        <v>66</v>
      </c>
      <c r="B120" s="8">
        <v>1745</v>
      </c>
      <c r="C120" s="13" t="s">
        <v>194</v>
      </c>
      <c r="D120" s="8">
        <v>630</v>
      </c>
      <c r="E120" s="13" t="s">
        <v>232</v>
      </c>
      <c r="F120" s="8">
        <v>960</v>
      </c>
      <c r="G120" s="18" t="s">
        <v>258</v>
      </c>
      <c r="H120" s="8">
        <v>780</v>
      </c>
      <c r="I120" s="16" t="s">
        <v>273</v>
      </c>
      <c r="J120" s="8">
        <v>885</v>
      </c>
      <c r="K120" s="16" t="s">
        <v>293</v>
      </c>
      <c r="L120" s="10"/>
      <c r="M120" s="9">
        <v>66</v>
      </c>
      <c r="N120" s="8">
        <v>144</v>
      </c>
      <c r="O120" s="8">
        <f t="shared" si="29"/>
        <v>0.92000000000001592</v>
      </c>
      <c r="P120" s="8">
        <f t="shared" si="30"/>
        <v>287.08</v>
      </c>
      <c r="Q120" s="8" t="s">
        <v>728</v>
      </c>
      <c r="R120" s="8">
        <v>179</v>
      </c>
      <c r="S120" s="8">
        <f t="shared" si="36"/>
        <v>35.920000000000016</v>
      </c>
      <c r="T120" s="8">
        <f t="shared" si="37"/>
        <v>322.08</v>
      </c>
      <c r="U120" s="8" t="str">
        <f t="shared" si="31"/>
        <v>35,92 - 322,08</v>
      </c>
      <c r="V120" s="8" t="s">
        <v>707</v>
      </c>
      <c r="W120" s="8">
        <v>196</v>
      </c>
      <c r="X120" s="8">
        <f t="shared" si="38"/>
        <v>52.920000000000016</v>
      </c>
      <c r="Y120" s="8">
        <f t="shared" si="39"/>
        <v>339.08</v>
      </c>
      <c r="Z120" s="10" t="str">
        <f t="shared" si="32"/>
        <v>52,92 - 339,08</v>
      </c>
      <c r="AA120" s="10" t="s">
        <v>830</v>
      </c>
      <c r="AB120" s="8">
        <v>216</v>
      </c>
      <c r="AC120" s="8">
        <f t="shared" si="40"/>
        <v>72.920000000000016</v>
      </c>
      <c r="AD120" s="8">
        <f t="shared" si="33"/>
        <v>359.08</v>
      </c>
      <c r="AE120" s="8" t="str">
        <f t="shared" si="34"/>
        <v>72,92 - 359,08</v>
      </c>
      <c r="AF120" s="10" t="s">
        <v>887</v>
      </c>
      <c r="AG120" s="8">
        <v>171</v>
      </c>
      <c r="AH120" s="8">
        <f t="shared" si="41"/>
        <v>27.920000000000016</v>
      </c>
      <c r="AI120" s="8">
        <f t="shared" si="42"/>
        <v>314.08</v>
      </c>
      <c r="AJ120" t="str">
        <f t="shared" si="35"/>
        <v>27,92 - 314,08</v>
      </c>
      <c r="AK120" t="s">
        <v>912</v>
      </c>
    </row>
    <row r="121" spans="1:37" x14ac:dyDescent="0.25">
      <c r="A121" s="9">
        <v>67</v>
      </c>
      <c r="B121" s="8">
        <v>160</v>
      </c>
      <c r="C121" s="13" t="s">
        <v>195</v>
      </c>
      <c r="D121" s="8">
        <v>460</v>
      </c>
      <c r="E121" s="13" t="s">
        <v>180</v>
      </c>
      <c r="F121" s="8">
        <v>120</v>
      </c>
      <c r="G121" s="18" t="s">
        <v>216</v>
      </c>
      <c r="H121" s="8">
        <v>30</v>
      </c>
      <c r="I121" s="16" t="s">
        <v>265</v>
      </c>
      <c r="J121" s="8">
        <v>120</v>
      </c>
      <c r="K121" s="16" t="s">
        <v>216</v>
      </c>
      <c r="L121" s="10"/>
      <c r="M121" s="9">
        <v>67</v>
      </c>
      <c r="N121" s="8">
        <v>41</v>
      </c>
      <c r="O121" s="8">
        <f t="shared" si="29"/>
        <v>-102.07999999999998</v>
      </c>
      <c r="P121" s="8">
        <f t="shared" si="30"/>
        <v>184.07999999999998</v>
      </c>
      <c r="Q121" s="8" t="s">
        <v>729</v>
      </c>
      <c r="R121" s="8">
        <v>176</v>
      </c>
      <c r="S121" s="8">
        <f t="shared" si="36"/>
        <v>32.920000000000016</v>
      </c>
      <c r="T121" s="8">
        <f t="shared" si="37"/>
        <v>319.08</v>
      </c>
      <c r="U121" s="8" t="str">
        <f t="shared" si="31"/>
        <v>32,92 - 319,08</v>
      </c>
      <c r="V121" s="8" t="s">
        <v>759</v>
      </c>
      <c r="W121" s="8">
        <v>120</v>
      </c>
      <c r="X121" s="8">
        <f t="shared" si="38"/>
        <v>-23.079999999999984</v>
      </c>
      <c r="Y121" s="8">
        <f t="shared" si="39"/>
        <v>263.08</v>
      </c>
      <c r="Z121" s="10" t="str">
        <f t="shared" si="32"/>
        <v>-23,08 - 263,08</v>
      </c>
      <c r="AA121" s="10" t="s">
        <v>750</v>
      </c>
      <c r="AB121" s="8">
        <v>107</v>
      </c>
      <c r="AC121" s="8">
        <f t="shared" si="40"/>
        <v>-36.079999999999984</v>
      </c>
      <c r="AD121" s="8">
        <f t="shared" si="33"/>
        <v>250.07999999999998</v>
      </c>
      <c r="AE121" s="8" t="str">
        <f t="shared" si="34"/>
        <v>-36,08 - 250,08</v>
      </c>
      <c r="AF121" s="10" t="s">
        <v>888</v>
      </c>
      <c r="AG121" s="8">
        <v>125</v>
      </c>
      <c r="AH121" s="8">
        <f t="shared" si="41"/>
        <v>-18.079999999999984</v>
      </c>
      <c r="AI121" s="8">
        <f t="shared" si="42"/>
        <v>268.08</v>
      </c>
      <c r="AJ121" t="str">
        <f t="shared" si="35"/>
        <v>-18,08 - 268,08</v>
      </c>
      <c r="AK121" t="s">
        <v>816</v>
      </c>
    </row>
    <row r="122" spans="1:37" x14ac:dyDescent="0.25">
      <c r="A122" s="9">
        <v>68</v>
      </c>
      <c r="B122" s="8">
        <v>510</v>
      </c>
      <c r="C122" s="13" t="s">
        <v>177</v>
      </c>
      <c r="D122" s="8">
        <v>690</v>
      </c>
      <c r="E122" s="13" t="s">
        <v>233</v>
      </c>
      <c r="F122" s="8">
        <v>750</v>
      </c>
      <c r="G122" s="18" t="s">
        <v>253</v>
      </c>
      <c r="H122" s="8">
        <v>450</v>
      </c>
      <c r="I122" s="16" t="s">
        <v>201</v>
      </c>
      <c r="J122" s="8">
        <v>690</v>
      </c>
      <c r="K122" s="16" t="s">
        <v>233</v>
      </c>
      <c r="L122" s="10"/>
      <c r="M122" s="9">
        <v>68</v>
      </c>
      <c r="N122" s="8">
        <v>342</v>
      </c>
      <c r="O122" s="8">
        <f t="shared" si="29"/>
        <v>198.92000000000002</v>
      </c>
      <c r="P122" s="8">
        <f t="shared" si="30"/>
        <v>485.08</v>
      </c>
      <c r="Q122" s="8" t="s">
        <v>730</v>
      </c>
      <c r="R122" s="8">
        <v>217</v>
      </c>
      <c r="S122" s="8">
        <f t="shared" si="36"/>
        <v>73.920000000000016</v>
      </c>
      <c r="T122" s="8">
        <f t="shared" si="37"/>
        <v>360.08</v>
      </c>
      <c r="U122" s="8" t="str">
        <f t="shared" si="31"/>
        <v>73,92 - 360,08</v>
      </c>
      <c r="V122" s="8" t="s">
        <v>782</v>
      </c>
      <c r="W122" s="8">
        <v>496</v>
      </c>
      <c r="X122" s="8">
        <f t="shared" si="38"/>
        <v>352.92</v>
      </c>
      <c r="Y122" s="8">
        <f t="shared" si="39"/>
        <v>639.07999999999993</v>
      </c>
      <c r="Z122" s="10" t="str">
        <f t="shared" si="32"/>
        <v>352,92 - 639,08</v>
      </c>
      <c r="AA122" s="10" t="s">
        <v>795</v>
      </c>
      <c r="AB122" s="8">
        <v>290</v>
      </c>
      <c r="AC122" s="8">
        <f t="shared" si="40"/>
        <v>146.92000000000002</v>
      </c>
      <c r="AD122" s="8">
        <f t="shared" si="33"/>
        <v>433.08</v>
      </c>
      <c r="AE122" s="8" t="str">
        <f t="shared" si="34"/>
        <v>146,92 - 433,08</v>
      </c>
      <c r="AF122" s="10" t="s">
        <v>889</v>
      </c>
      <c r="AG122" s="8">
        <v>222</v>
      </c>
      <c r="AH122" s="8">
        <f t="shared" si="41"/>
        <v>78.920000000000016</v>
      </c>
      <c r="AI122" s="8">
        <f t="shared" si="42"/>
        <v>365.08</v>
      </c>
      <c r="AJ122" t="str">
        <f t="shared" si="35"/>
        <v>78,92 - 365,08</v>
      </c>
      <c r="AK122" t="s">
        <v>705</v>
      </c>
    </row>
    <row r="123" spans="1:37" x14ac:dyDescent="0.25">
      <c r="A123" s="9">
        <v>69</v>
      </c>
      <c r="B123" s="8">
        <v>180</v>
      </c>
      <c r="C123" s="13" t="s">
        <v>196</v>
      </c>
      <c r="D123" s="8">
        <v>160</v>
      </c>
      <c r="E123" s="13" t="s">
        <v>195</v>
      </c>
      <c r="F123" s="8">
        <v>260</v>
      </c>
      <c r="G123" s="18" t="s">
        <v>259</v>
      </c>
      <c r="H123" s="8">
        <v>140</v>
      </c>
      <c r="I123" s="16" t="s">
        <v>249</v>
      </c>
      <c r="J123" s="8">
        <v>160</v>
      </c>
      <c r="K123" s="16" t="s">
        <v>195</v>
      </c>
      <c r="L123" s="10"/>
      <c r="M123" s="9">
        <v>69</v>
      </c>
      <c r="N123" s="8">
        <v>137</v>
      </c>
      <c r="O123" s="8">
        <f t="shared" si="29"/>
        <v>-6.0799999999999841</v>
      </c>
      <c r="P123" s="8">
        <f t="shared" si="30"/>
        <v>280.08</v>
      </c>
      <c r="Q123" s="8" t="s">
        <v>731</v>
      </c>
      <c r="R123" s="8">
        <v>149</v>
      </c>
      <c r="S123" s="8">
        <f t="shared" si="36"/>
        <v>5.9200000000000159</v>
      </c>
      <c r="T123" s="8">
        <f t="shared" si="37"/>
        <v>292.08</v>
      </c>
      <c r="U123" s="8" t="str">
        <f t="shared" si="31"/>
        <v>5,92000000000002 - 292,08</v>
      </c>
      <c r="V123" s="8" t="s">
        <v>783</v>
      </c>
      <c r="W123" s="8">
        <v>76</v>
      </c>
      <c r="X123" s="8">
        <f t="shared" si="38"/>
        <v>-67.079999999999984</v>
      </c>
      <c r="Y123" s="8">
        <f t="shared" si="39"/>
        <v>219.07999999999998</v>
      </c>
      <c r="Z123" s="10" t="str">
        <f t="shared" si="32"/>
        <v>-67,08 - 219,08</v>
      </c>
      <c r="AA123" s="10" t="s">
        <v>831</v>
      </c>
      <c r="AB123" s="8">
        <v>83</v>
      </c>
      <c r="AC123" s="8">
        <f t="shared" si="40"/>
        <v>-60.079999999999984</v>
      </c>
      <c r="AD123" s="8">
        <f t="shared" si="33"/>
        <v>226.07999999999998</v>
      </c>
      <c r="AE123" s="8" t="str">
        <f t="shared" si="34"/>
        <v>-60,08 - 226,08</v>
      </c>
      <c r="AF123" s="10" t="s">
        <v>890</v>
      </c>
      <c r="AG123" s="8">
        <v>45</v>
      </c>
      <c r="AH123" s="8">
        <f t="shared" si="41"/>
        <v>-98.079999999999984</v>
      </c>
      <c r="AI123" s="8">
        <f t="shared" si="42"/>
        <v>188.07999999999998</v>
      </c>
      <c r="AJ123" t="str">
        <f t="shared" si="35"/>
        <v>-98,08 - 188,08</v>
      </c>
      <c r="AK123" t="s">
        <v>933</v>
      </c>
    </row>
    <row r="124" spans="1:37" x14ac:dyDescent="0.25">
      <c r="A124" s="9">
        <v>70</v>
      </c>
      <c r="B124" s="8">
        <v>60</v>
      </c>
      <c r="C124" s="13" t="s">
        <v>161</v>
      </c>
      <c r="D124" s="8">
        <v>90</v>
      </c>
      <c r="E124" s="13" t="s">
        <v>159</v>
      </c>
      <c r="F124" s="8">
        <v>50</v>
      </c>
      <c r="G124" s="18" t="s">
        <v>230</v>
      </c>
      <c r="H124" s="8">
        <v>75</v>
      </c>
      <c r="I124" s="16" t="s">
        <v>245</v>
      </c>
      <c r="J124" s="8">
        <v>60</v>
      </c>
      <c r="K124" s="16" t="s">
        <v>161</v>
      </c>
      <c r="L124" s="10"/>
      <c r="M124" s="9">
        <v>70</v>
      </c>
      <c r="N124" s="8">
        <v>67</v>
      </c>
      <c r="O124" s="8">
        <f t="shared" si="29"/>
        <v>-76.079999999999984</v>
      </c>
      <c r="P124" s="8">
        <f t="shared" si="30"/>
        <v>210.07999999999998</v>
      </c>
      <c r="Q124" s="8" t="s">
        <v>722</v>
      </c>
      <c r="R124" s="8">
        <v>89</v>
      </c>
      <c r="S124" s="8">
        <f t="shared" si="36"/>
        <v>-54.079999999999984</v>
      </c>
      <c r="T124" s="8">
        <f t="shared" si="37"/>
        <v>232.07999999999998</v>
      </c>
      <c r="U124" s="8" t="str">
        <f t="shared" si="31"/>
        <v>-54,08 - 232,08</v>
      </c>
      <c r="V124" s="8" t="s">
        <v>784</v>
      </c>
      <c r="W124" s="8">
        <v>17</v>
      </c>
      <c r="X124" s="8">
        <f t="shared" si="38"/>
        <v>-126.07999999999998</v>
      </c>
      <c r="Y124" s="8">
        <f t="shared" si="39"/>
        <v>160.07999999999998</v>
      </c>
      <c r="Z124" s="10" t="str">
        <f t="shared" si="32"/>
        <v>-126,08 - 160,08</v>
      </c>
      <c r="AA124" s="10" t="s">
        <v>832</v>
      </c>
      <c r="AB124" s="8">
        <v>68</v>
      </c>
      <c r="AC124" s="8">
        <f t="shared" si="40"/>
        <v>-75.079999999999984</v>
      </c>
      <c r="AD124" s="8">
        <f t="shared" si="33"/>
        <v>211.07999999999998</v>
      </c>
      <c r="AE124" s="8" t="str">
        <f t="shared" si="34"/>
        <v>-75,08 - 211,08</v>
      </c>
      <c r="AF124" s="10" t="s">
        <v>891</v>
      </c>
      <c r="AG124" s="8">
        <v>16</v>
      </c>
      <c r="AH124" s="8">
        <f t="shared" si="41"/>
        <v>-127.07999999999998</v>
      </c>
      <c r="AI124" s="8">
        <f t="shared" si="42"/>
        <v>159.07999999999998</v>
      </c>
      <c r="AJ124" t="str">
        <f t="shared" si="35"/>
        <v>-127,08 - 159,08</v>
      </c>
      <c r="AK124" t="s">
        <v>934</v>
      </c>
    </row>
    <row r="125" spans="1:37" x14ac:dyDescent="0.25">
      <c r="A125" s="9">
        <v>71</v>
      </c>
      <c r="B125" s="8">
        <v>440</v>
      </c>
      <c r="C125" s="13" t="s">
        <v>197</v>
      </c>
      <c r="D125" s="8">
        <v>490</v>
      </c>
      <c r="E125" s="13" t="s">
        <v>234</v>
      </c>
      <c r="F125" s="8">
        <v>480</v>
      </c>
      <c r="G125" s="18" t="s">
        <v>162</v>
      </c>
      <c r="H125" s="8">
        <v>320</v>
      </c>
      <c r="I125" s="16" t="s">
        <v>274</v>
      </c>
      <c r="J125" s="8">
        <v>410</v>
      </c>
      <c r="K125" s="16" t="s">
        <v>237</v>
      </c>
      <c r="L125" s="10"/>
      <c r="M125" s="9">
        <v>71</v>
      </c>
      <c r="N125" s="8">
        <v>118</v>
      </c>
      <c r="O125" s="8">
        <f t="shared" si="29"/>
        <v>-25.079999999999984</v>
      </c>
      <c r="P125" s="8">
        <f t="shared" si="30"/>
        <v>261.08</v>
      </c>
      <c r="Q125" s="8" t="s">
        <v>732</v>
      </c>
      <c r="R125" s="8">
        <v>205</v>
      </c>
      <c r="S125" s="8">
        <f t="shared" si="36"/>
        <v>61.920000000000016</v>
      </c>
      <c r="T125" s="8">
        <f t="shared" si="37"/>
        <v>348.08</v>
      </c>
      <c r="U125" s="8" t="str">
        <f t="shared" si="31"/>
        <v>61,92 - 348,08</v>
      </c>
      <c r="V125" s="8" t="s">
        <v>691</v>
      </c>
      <c r="W125" s="8">
        <v>91</v>
      </c>
      <c r="X125" s="8">
        <f t="shared" si="38"/>
        <v>-52.079999999999984</v>
      </c>
      <c r="Y125" s="8">
        <f t="shared" si="39"/>
        <v>234.07999999999998</v>
      </c>
      <c r="Z125" s="10" t="str">
        <f t="shared" si="32"/>
        <v>-52,08 - 234,08</v>
      </c>
      <c r="AA125" s="10" t="s">
        <v>833</v>
      </c>
      <c r="AB125" s="8">
        <v>113</v>
      </c>
      <c r="AC125" s="8">
        <f t="shared" si="40"/>
        <v>-30.079999999999984</v>
      </c>
      <c r="AD125" s="8">
        <f t="shared" si="33"/>
        <v>256.08</v>
      </c>
      <c r="AE125" s="8" t="str">
        <f t="shared" si="34"/>
        <v>-30,08 - 256,08</v>
      </c>
      <c r="AF125" s="10" t="s">
        <v>892</v>
      </c>
      <c r="AG125" s="8">
        <v>287</v>
      </c>
      <c r="AH125" s="8">
        <f t="shared" si="41"/>
        <v>143.92000000000002</v>
      </c>
      <c r="AI125" s="8">
        <f t="shared" si="42"/>
        <v>430.08</v>
      </c>
      <c r="AJ125" t="str">
        <f t="shared" si="35"/>
        <v>143,92 - 430,08</v>
      </c>
      <c r="AK125" t="s">
        <v>935</v>
      </c>
    </row>
    <row r="126" spans="1:37" x14ac:dyDescent="0.25">
      <c r="A126" s="9">
        <v>72</v>
      </c>
      <c r="B126" s="8">
        <v>210</v>
      </c>
      <c r="C126" s="13" t="s">
        <v>165</v>
      </c>
      <c r="D126" s="8">
        <v>250</v>
      </c>
      <c r="E126" s="13" t="s">
        <v>228</v>
      </c>
      <c r="F126" s="8">
        <v>90</v>
      </c>
      <c r="G126" s="18" t="s">
        <v>159</v>
      </c>
      <c r="H126" s="8">
        <v>140</v>
      </c>
      <c r="I126" s="16" t="s">
        <v>249</v>
      </c>
      <c r="J126" s="8">
        <v>25</v>
      </c>
      <c r="K126" s="16" t="s">
        <v>294</v>
      </c>
      <c r="L126" s="10"/>
      <c r="M126" s="9">
        <v>72</v>
      </c>
      <c r="N126" s="8">
        <v>243</v>
      </c>
      <c r="O126" s="8">
        <f t="shared" si="29"/>
        <v>99.920000000000016</v>
      </c>
      <c r="P126" s="8">
        <f t="shared" si="30"/>
        <v>386.08</v>
      </c>
      <c r="Q126" s="8" t="s">
        <v>733</v>
      </c>
      <c r="R126" s="8">
        <v>132</v>
      </c>
      <c r="S126" s="8">
        <f t="shared" si="36"/>
        <v>-11.079999999999984</v>
      </c>
      <c r="T126" s="8">
        <f t="shared" si="37"/>
        <v>275.08</v>
      </c>
      <c r="U126" s="8" t="str">
        <f t="shared" si="31"/>
        <v>-11,08 - 275,08</v>
      </c>
      <c r="V126" s="8" t="s">
        <v>785</v>
      </c>
      <c r="W126" s="8">
        <v>209</v>
      </c>
      <c r="X126" s="8">
        <f t="shared" si="38"/>
        <v>65.920000000000016</v>
      </c>
      <c r="Y126" s="8">
        <f t="shared" si="39"/>
        <v>352.08</v>
      </c>
      <c r="Z126" s="10" t="str">
        <f t="shared" si="32"/>
        <v>65,92 - 352,08</v>
      </c>
      <c r="AA126" s="10" t="s">
        <v>834</v>
      </c>
      <c r="AB126" s="8">
        <v>300</v>
      </c>
      <c r="AC126" s="8">
        <f t="shared" si="40"/>
        <v>156.92000000000002</v>
      </c>
      <c r="AD126" s="8">
        <f t="shared" si="33"/>
        <v>443.08</v>
      </c>
      <c r="AE126" s="8" t="str">
        <f t="shared" si="34"/>
        <v>156,92 - 443,08</v>
      </c>
      <c r="AF126" s="10" t="s">
        <v>859</v>
      </c>
      <c r="AG126" s="8">
        <v>376</v>
      </c>
      <c r="AH126" s="8">
        <f t="shared" si="41"/>
        <v>232.92000000000002</v>
      </c>
      <c r="AI126" s="8">
        <f t="shared" si="42"/>
        <v>519.07999999999993</v>
      </c>
      <c r="AJ126" t="str">
        <f t="shared" si="35"/>
        <v>232,92 - 519,08</v>
      </c>
      <c r="AK126" t="s">
        <v>688</v>
      </c>
    </row>
    <row r="127" spans="1:37" x14ac:dyDescent="0.25">
      <c r="A127" s="9">
        <v>73</v>
      </c>
      <c r="B127" s="8">
        <v>270</v>
      </c>
      <c r="C127" s="13" t="s">
        <v>198</v>
      </c>
      <c r="D127" s="8">
        <v>180</v>
      </c>
      <c r="E127" s="13" t="s">
        <v>196</v>
      </c>
      <c r="F127" s="8">
        <v>220</v>
      </c>
      <c r="G127" s="18" t="s">
        <v>186</v>
      </c>
      <c r="H127" s="8">
        <v>290</v>
      </c>
      <c r="I127" s="16" t="s">
        <v>156</v>
      </c>
      <c r="J127" s="8">
        <v>240</v>
      </c>
      <c r="K127" s="16" t="s">
        <v>243</v>
      </c>
      <c r="L127" s="10"/>
      <c r="M127" s="9">
        <v>73</v>
      </c>
      <c r="N127" s="8">
        <v>104</v>
      </c>
      <c r="O127" s="8">
        <f t="shared" si="29"/>
        <v>-39.079999999999984</v>
      </c>
      <c r="P127" s="8">
        <f t="shared" si="30"/>
        <v>247.07999999999998</v>
      </c>
      <c r="Q127" s="8" t="s">
        <v>734</v>
      </c>
      <c r="R127" s="8">
        <v>65</v>
      </c>
      <c r="S127" s="8">
        <f t="shared" si="36"/>
        <v>-78.079999999999984</v>
      </c>
      <c r="T127" s="8">
        <f t="shared" si="37"/>
        <v>208.07999999999998</v>
      </c>
      <c r="U127" s="8" t="str">
        <f t="shared" si="31"/>
        <v>-78,08 - 208,08</v>
      </c>
      <c r="V127" s="8" t="s">
        <v>786</v>
      </c>
      <c r="W127" s="8">
        <v>111</v>
      </c>
      <c r="X127" s="8">
        <f t="shared" si="38"/>
        <v>-32.079999999999984</v>
      </c>
      <c r="Y127" s="8">
        <f t="shared" si="39"/>
        <v>254.07999999999998</v>
      </c>
      <c r="Z127" s="10" t="str">
        <f t="shared" si="32"/>
        <v>-32,08 - 254,08</v>
      </c>
      <c r="AA127" s="10" t="s">
        <v>835</v>
      </c>
      <c r="AB127" s="8">
        <v>161</v>
      </c>
      <c r="AC127" s="8">
        <f t="shared" si="40"/>
        <v>17.920000000000016</v>
      </c>
      <c r="AD127" s="8">
        <f t="shared" si="33"/>
        <v>304.08</v>
      </c>
      <c r="AE127" s="8" t="str">
        <f t="shared" si="34"/>
        <v>17,92 - 304,08</v>
      </c>
      <c r="AF127" s="10" t="s">
        <v>893</v>
      </c>
      <c r="AG127" s="8">
        <v>18</v>
      </c>
      <c r="AH127" s="8">
        <f t="shared" si="41"/>
        <v>-125.07999999999998</v>
      </c>
      <c r="AI127" s="8">
        <f t="shared" si="42"/>
        <v>161.07999999999998</v>
      </c>
      <c r="AJ127" t="str">
        <f t="shared" si="35"/>
        <v>-125,08 - 161,08</v>
      </c>
      <c r="AK127" t="s">
        <v>936</v>
      </c>
    </row>
    <row r="128" spans="1:37" x14ac:dyDescent="0.25">
      <c r="A128" s="9">
        <v>74</v>
      </c>
      <c r="B128" s="8">
        <v>840</v>
      </c>
      <c r="C128" s="13" t="s">
        <v>199</v>
      </c>
      <c r="D128" s="8">
        <v>1080</v>
      </c>
      <c r="E128" s="13" t="s">
        <v>235</v>
      </c>
      <c r="F128" s="8">
        <v>360</v>
      </c>
      <c r="G128" s="18" t="s">
        <v>362</v>
      </c>
      <c r="H128" s="8">
        <v>240</v>
      </c>
      <c r="I128" s="16" t="s">
        <v>243</v>
      </c>
      <c r="J128" s="8">
        <v>240</v>
      </c>
      <c r="K128" s="16" t="s">
        <v>243</v>
      </c>
      <c r="L128" s="10"/>
      <c r="M128" s="9">
        <v>74</v>
      </c>
      <c r="N128" s="8">
        <v>394</v>
      </c>
      <c r="O128" s="8">
        <f t="shared" si="29"/>
        <v>250.92000000000002</v>
      </c>
      <c r="P128" s="8">
        <f t="shared" si="30"/>
        <v>537.07999999999993</v>
      </c>
      <c r="Q128" s="8" t="s">
        <v>735</v>
      </c>
      <c r="R128" s="8">
        <v>364</v>
      </c>
      <c r="S128" s="8">
        <f t="shared" si="36"/>
        <v>220.92000000000002</v>
      </c>
      <c r="T128" s="8">
        <f t="shared" si="37"/>
        <v>507.08</v>
      </c>
      <c r="U128" s="8" t="str">
        <f t="shared" si="31"/>
        <v>220,92 - 507,08</v>
      </c>
      <c r="V128" s="8" t="s">
        <v>787</v>
      </c>
      <c r="W128" s="8">
        <v>517</v>
      </c>
      <c r="X128" s="8">
        <f t="shared" si="38"/>
        <v>373.92</v>
      </c>
      <c r="Y128" s="8">
        <f t="shared" si="39"/>
        <v>660.07999999999993</v>
      </c>
      <c r="Z128" s="10" t="str">
        <f t="shared" si="32"/>
        <v>373,92 - 660,08</v>
      </c>
      <c r="AA128" s="10" t="s">
        <v>836</v>
      </c>
      <c r="AB128" s="8">
        <v>482</v>
      </c>
      <c r="AC128" s="8">
        <f t="shared" si="40"/>
        <v>338.92</v>
      </c>
      <c r="AD128" s="8">
        <f t="shared" si="33"/>
        <v>625.07999999999993</v>
      </c>
      <c r="AE128" s="8" t="str">
        <f t="shared" si="34"/>
        <v>338,92 - 625,08</v>
      </c>
      <c r="AF128" s="10" t="s">
        <v>894</v>
      </c>
      <c r="AG128" s="8">
        <v>461</v>
      </c>
      <c r="AH128" s="8">
        <f t="shared" si="41"/>
        <v>317.92</v>
      </c>
      <c r="AI128" s="8">
        <f t="shared" si="42"/>
        <v>604.07999999999993</v>
      </c>
      <c r="AJ128" t="str">
        <f t="shared" si="35"/>
        <v>317,92 - 604,08</v>
      </c>
      <c r="AK128" t="s">
        <v>937</v>
      </c>
    </row>
    <row r="129" spans="1:37" x14ac:dyDescent="0.25">
      <c r="A129" s="9">
        <v>75</v>
      </c>
      <c r="B129" s="8">
        <v>810</v>
      </c>
      <c r="C129" s="13" t="s">
        <v>200</v>
      </c>
      <c r="D129" s="8">
        <v>1215</v>
      </c>
      <c r="E129" s="13" t="s">
        <v>236</v>
      </c>
      <c r="F129" s="8">
        <v>630</v>
      </c>
      <c r="G129" s="18" t="s">
        <v>232</v>
      </c>
      <c r="H129" s="8">
        <v>575</v>
      </c>
      <c r="I129" s="16" t="s">
        <v>275</v>
      </c>
      <c r="J129" s="8">
        <v>735</v>
      </c>
      <c r="K129" s="16" t="s">
        <v>295</v>
      </c>
      <c r="L129" s="10"/>
      <c r="M129" s="9">
        <v>75</v>
      </c>
      <c r="N129" s="8">
        <v>244</v>
      </c>
      <c r="O129" s="8">
        <f t="shared" si="29"/>
        <v>100.92000000000002</v>
      </c>
      <c r="P129" s="8">
        <f t="shared" si="30"/>
        <v>387.08</v>
      </c>
      <c r="Q129" s="8" t="s">
        <v>736</v>
      </c>
      <c r="R129" s="8">
        <v>580</v>
      </c>
      <c r="S129" s="8">
        <f t="shared" si="36"/>
        <v>436.92</v>
      </c>
      <c r="T129" s="8">
        <f t="shared" si="37"/>
        <v>723.07999999999993</v>
      </c>
      <c r="U129" s="8" t="str">
        <f t="shared" si="31"/>
        <v>436,92 - 723,08</v>
      </c>
      <c r="V129" s="8" t="s">
        <v>788</v>
      </c>
      <c r="W129" s="8">
        <v>316</v>
      </c>
      <c r="X129" s="8">
        <f t="shared" si="38"/>
        <v>172.92000000000002</v>
      </c>
      <c r="Y129" s="8">
        <f t="shared" si="39"/>
        <v>459.08</v>
      </c>
      <c r="Z129" s="10" t="str">
        <f t="shared" si="32"/>
        <v>172,92 - 459,08</v>
      </c>
      <c r="AA129" s="10" t="s">
        <v>837</v>
      </c>
      <c r="AB129" s="8">
        <v>382</v>
      </c>
      <c r="AC129" s="8">
        <f t="shared" si="40"/>
        <v>238.92000000000002</v>
      </c>
      <c r="AD129" s="8">
        <f t="shared" si="33"/>
        <v>525.07999999999993</v>
      </c>
      <c r="AE129" s="8" t="str">
        <f t="shared" si="34"/>
        <v>238,92 - 525,08</v>
      </c>
      <c r="AF129" s="10" t="s">
        <v>895</v>
      </c>
      <c r="AG129" s="8">
        <v>483</v>
      </c>
      <c r="AH129" s="8">
        <f t="shared" si="41"/>
        <v>339.92</v>
      </c>
      <c r="AI129" s="8">
        <f t="shared" si="42"/>
        <v>626.07999999999993</v>
      </c>
      <c r="AJ129" t="str">
        <f t="shared" si="35"/>
        <v>339,92 - 626,08</v>
      </c>
      <c r="AK129" t="s">
        <v>724</v>
      </c>
    </row>
    <row r="130" spans="1:37" x14ac:dyDescent="0.25">
      <c r="A130" s="9">
        <v>76</v>
      </c>
      <c r="B130" s="8">
        <v>390</v>
      </c>
      <c r="C130" s="13" t="s">
        <v>155</v>
      </c>
      <c r="D130" s="8">
        <v>120</v>
      </c>
      <c r="E130" s="13" t="s">
        <v>216</v>
      </c>
      <c r="F130" s="8">
        <v>60</v>
      </c>
      <c r="G130" s="18" t="s">
        <v>161</v>
      </c>
      <c r="H130" s="8">
        <v>180</v>
      </c>
      <c r="I130" s="16" t="s">
        <v>196</v>
      </c>
      <c r="J130" s="8">
        <v>80</v>
      </c>
      <c r="K130" s="16" t="s">
        <v>215</v>
      </c>
      <c r="L130" s="10"/>
      <c r="M130" s="9">
        <v>76</v>
      </c>
      <c r="N130" s="8">
        <v>362</v>
      </c>
      <c r="O130" s="8">
        <f t="shared" si="29"/>
        <v>218.92000000000002</v>
      </c>
      <c r="P130" s="8">
        <f t="shared" si="30"/>
        <v>505.08</v>
      </c>
      <c r="Q130" s="8" t="s">
        <v>737</v>
      </c>
      <c r="R130" s="8">
        <v>310</v>
      </c>
      <c r="S130" s="8">
        <f t="shared" si="36"/>
        <v>166.92000000000002</v>
      </c>
      <c r="T130" s="8">
        <f t="shared" si="37"/>
        <v>453.08</v>
      </c>
      <c r="U130" s="8" t="str">
        <f t="shared" si="31"/>
        <v>166,92 - 453,08</v>
      </c>
      <c r="V130" s="8" t="s">
        <v>789</v>
      </c>
      <c r="W130" s="8">
        <v>333</v>
      </c>
      <c r="X130" s="8">
        <f t="shared" si="38"/>
        <v>189.92000000000002</v>
      </c>
      <c r="Y130" s="8">
        <f t="shared" si="39"/>
        <v>476.08</v>
      </c>
      <c r="Z130" s="10" t="str">
        <f t="shared" si="32"/>
        <v>189,92 - 476,08</v>
      </c>
      <c r="AA130" s="10" t="s">
        <v>838</v>
      </c>
      <c r="AB130" s="8">
        <v>223</v>
      </c>
      <c r="AC130" s="8">
        <f t="shared" si="40"/>
        <v>79.920000000000016</v>
      </c>
      <c r="AD130" s="8">
        <f t="shared" si="33"/>
        <v>366.08</v>
      </c>
      <c r="AE130" s="8" t="str">
        <f t="shared" si="34"/>
        <v>79,92 - 366,08</v>
      </c>
      <c r="AF130" s="10" t="s">
        <v>861</v>
      </c>
      <c r="AG130" s="8">
        <v>98</v>
      </c>
      <c r="AH130" s="8">
        <f t="shared" si="41"/>
        <v>-45.079999999999984</v>
      </c>
      <c r="AI130" s="8">
        <f t="shared" si="42"/>
        <v>241.07999999999998</v>
      </c>
      <c r="AJ130" t="str">
        <f t="shared" si="35"/>
        <v>-45,08 - 241,08</v>
      </c>
      <c r="AK130" t="s">
        <v>938</v>
      </c>
    </row>
    <row r="131" spans="1:37" x14ac:dyDescent="0.25">
      <c r="A131" s="9">
        <v>77</v>
      </c>
      <c r="B131" s="8">
        <v>450</v>
      </c>
      <c r="C131" s="13" t="s">
        <v>201</v>
      </c>
      <c r="D131" s="8">
        <v>410</v>
      </c>
      <c r="E131" s="13" t="s">
        <v>237</v>
      </c>
      <c r="F131" s="8">
        <v>270</v>
      </c>
      <c r="G131" s="18" t="s">
        <v>198</v>
      </c>
      <c r="H131" s="8">
        <v>224</v>
      </c>
      <c r="I131" s="16" t="s">
        <v>276</v>
      </c>
      <c r="J131" s="8">
        <v>345</v>
      </c>
      <c r="K131" s="16" t="s">
        <v>369</v>
      </c>
      <c r="L131" s="10"/>
      <c r="M131" s="9">
        <v>77</v>
      </c>
      <c r="N131" s="8">
        <v>446</v>
      </c>
      <c r="O131" s="8">
        <f t="shared" si="29"/>
        <v>302.92</v>
      </c>
      <c r="P131" s="8">
        <f t="shared" si="30"/>
        <v>589.07999999999993</v>
      </c>
      <c r="Q131" s="8" t="s">
        <v>738</v>
      </c>
      <c r="R131" s="8">
        <v>326</v>
      </c>
      <c r="S131" s="8">
        <f t="shared" si="36"/>
        <v>182.92000000000002</v>
      </c>
      <c r="T131" s="8">
        <f t="shared" si="37"/>
        <v>469.08</v>
      </c>
      <c r="U131" s="8" t="str">
        <f t="shared" si="31"/>
        <v>182,92 - 469,08</v>
      </c>
      <c r="V131" s="8" t="s">
        <v>790</v>
      </c>
      <c r="W131" s="8">
        <v>368</v>
      </c>
      <c r="X131" s="8">
        <f t="shared" si="38"/>
        <v>224.92000000000002</v>
      </c>
      <c r="Y131" s="8">
        <f t="shared" si="39"/>
        <v>511.08</v>
      </c>
      <c r="Z131" s="10" t="str">
        <f t="shared" si="32"/>
        <v>224,92 - 511,08</v>
      </c>
      <c r="AA131" s="10" t="s">
        <v>713</v>
      </c>
      <c r="AB131" s="8">
        <v>366</v>
      </c>
      <c r="AC131" s="8">
        <f t="shared" si="40"/>
        <v>222.92000000000002</v>
      </c>
      <c r="AD131" s="8">
        <f t="shared" si="33"/>
        <v>509.08</v>
      </c>
      <c r="AE131" s="8" t="str">
        <f t="shared" si="34"/>
        <v>222,92 - 509,08</v>
      </c>
      <c r="AF131" s="10" t="s">
        <v>896</v>
      </c>
      <c r="AG131" s="8">
        <v>521</v>
      </c>
      <c r="AH131" s="8">
        <f t="shared" si="41"/>
        <v>377.92</v>
      </c>
      <c r="AI131" s="8">
        <f t="shared" si="42"/>
        <v>664.07999999999993</v>
      </c>
      <c r="AJ131" t="str">
        <f t="shared" si="35"/>
        <v>377,92 - 664,08</v>
      </c>
      <c r="AK131" t="s">
        <v>776</v>
      </c>
    </row>
    <row r="132" spans="1:37" x14ac:dyDescent="0.25">
      <c r="A132" s="9">
        <v>78</v>
      </c>
      <c r="B132" s="8">
        <v>500</v>
      </c>
      <c r="C132" s="13" t="s">
        <v>202</v>
      </c>
      <c r="D132" s="8">
        <v>330</v>
      </c>
      <c r="E132" s="13" t="s">
        <v>225</v>
      </c>
      <c r="F132" s="8">
        <v>360</v>
      </c>
      <c r="G132" s="18" t="s">
        <v>362</v>
      </c>
      <c r="H132" s="8">
        <v>240</v>
      </c>
      <c r="I132" s="16" t="s">
        <v>243</v>
      </c>
      <c r="J132" s="8">
        <v>180</v>
      </c>
      <c r="K132" s="16" t="s">
        <v>196</v>
      </c>
      <c r="L132" s="10"/>
      <c r="M132" s="9">
        <v>78</v>
      </c>
      <c r="N132" s="8">
        <v>367</v>
      </c>
      <c r="O132" s="8">
        <f t="shared" si="29"/>
        <v>223.92000000000002</v>
      </c>
      <c r="P132" s="8">
        <f t="shared" si="30"/>
        <v>510.08</v>
      </c>
      <c r="Q132" s="8" t="s">
        <v>739</v>
      </c>
      <c r="R132" s="8">
        <v>357</v>
      </c>
      <c r="S132" s="8">
        <f t="shared" si="36"/>
        <v>213.92000000000002</v>
      </c>
      <c r="T132" s="8">
        <f t="shared" si="37"/>
        <v>500.08</v>
      </c>
      <c r="U132" s="8" t="str">
        <f t="shared" si="31"/>
        <v>213,92 - 500,08</v>
      </c>
      <c r="V132" s="8" t="s">
        <v>762</v>
      </c>
      <c r="W132" s="8">
        <v>337</v>
      </c>
      <c r="X132" s="8">
        <f t="shared" si="38"/>
        <v>193.92000000000002</v>
      </c>
      <c r="Y132" s="8">
        <f t="shared" si="39"/>
        <v>480.08</v>
      </c>
      <c r="Z132" s="10" t="str">
        <f t="shared" si="32"/>
        <v>193,92 - 480,08</v>
      </c>
      <c r="AA132" s="10" t="s">
        <v>839</v>
      </c>
      <c r="AB132" s="8">
        <v>301</v>
      </c>
      <c r="AC132" s="8">
        <f t="shared" si="40"/>
        <v>157.92000000000002</v>
      </c>
      <c r="AD132" s="8">
        <f t="shared" si="33"/>
        <v>444.08</v>
      </c>
      <c r="AE132" s="8" t="str">
        <f t="shared" si="34"/>
        <v>157,92 - 444,08</v>
      </c>
      <c r="AF132" s="10" t="s">
        <v>897</v>
      </c>
      <c r="AG132" s="8">
        <v>317</v>
      </c>
      <c r="AH132" s="8">
        <f t="shared" si="41"/>
        <v>173.92000000000002</v>
      </c>
      <c r="AI132" s="8">
        <f t="shared" si="42"/>
        <v>460.08</v>
      </c>
      <c r="AJ132" t="str">
        <f t="shared" si="35"/>
        <v>173,92 - 460,08</v>
      </c>
      <c r="AK132" t="s">
        <v>939</v>
      </c>
    </row>
    <row r="133" spans="1:37" x14ac:dyDescent="0.25">
      <c r="A133" s="9">
        <v>79</v>
      </c>
      <c r="B133" s="8">
        <v>280</v>
      </c>
      <c r="C133" s="13" t="s">
        <v>203</v>
      </c>
      <c r="D133" s="8">
        <v>250</v>
      </c>
      <c r="E133" s="13" t="s">
        <v>228</v>
      </c>
      <c r="F133" s="8">
        <v>240</v>
      </c>
      <c r="G133" s="18" t="s">
        <v>243</v>
      </c>
      <c r="H133" s="8">
        <v>210</v>
      </c>
      <c r="I133" s="16" t="s">
        <v>165</v>
      </c>
      <c r="J133" s="8">
        <v>180</v>
      </c>
      <c r="K133" s="16" t="s">
        <v>196</v>
      </c>
      <c r="L133" s="10"/>
      <c r="M133" s="9">
        <v>79</v>
      </c>
      <c r="N133" s="8">
        <v>506</v>
      </c>
      <c r="O133" s="8">
        <f t="shared" si="29"/>
        <v>362.92</v>
      </c>
      <c r="P133" s="8">
        <f t="shared" si="30"/>
        <v>649.07999999999993</v>
      </c>
      <c r="Q133" s="8" t="s">
        <v>740</v>
      </c>
      <c r="R133" s="8">
        <v>466</v>
      </c>
      <c r="S133" s="8">
        <f t="shared" si="36"/>
        <v>322.92</v>
      </c>
      <c r="T133" s="8">
        <f t="shared" si="37"/>
        <v>609.07999999999993</v>
      </c>
      <c r="U133" s="8" t="str">
        <f t="shared" si="31"/>
        <v>322,92 - 609,08</v>
      </c>
      <c r="V133" s="8" t="s">
        <v>791</v>
      </c>
      <c r="W133" s="8">
        <v>283</v>
      </c>
      <c r="X133" s="8">
        <f t="shared" si="38"/>
        <v>139.92000000000002</v>
      </c>
      <c r="Y133" s="8">
        <f t="shared" si="39"/>
        <v>426.08</v>
      </c>
      <c r="Z133" s="10" t="str">
        <f t="shared" si="32"/>
        <v>139,92 - 426,08</v>
      </c>
      <c r="AA133" s="10" t="s">
        <v>840</v>
      </c>
      <c r="AB133" s="8">
        <v>492</v>
      </c>
      <c r="AC133" s="8">
        <f t="shared" si="40"/>
        <v>348.92</v>
      </c>
      <c r="AD133" s="8">
        <f t="shared" si="33"/>
        <v>635.07999999999993</v>
      </c>
      <c r="AE133" s="8" t="str">
        <f t="shared" si="34"/>
        <v>348,92 - 635,08</v>
      </c>
      <c r="AF133" s="10" t="s">
        <v>898</v>
      </c>
      <c r="AG133" s="8">
        <v>192</v>
      </c>
      <c r="AH133" s="8">
        <f t="shared" si="41"/>
        <v>48.920000000000016</v>
      </c>
      <c r="AI133" s="8">
        <f t="shared" si="42"/>
        <v>335.08</v>
      </c>
      <c r="AJ133" t="str">
        <f t="shared" si="35"/>
        <v>48,92 - 335,08</v>
      </c>
      <c r="AK133" t="s">
        <v>940</v>
      </c>
    </row>
    <row r="134" spans="1:37" x14ac:dyDescent="0.25">
      <c r="A134" s="9">
        <v>80</v>
      </c>
      <c r="B134" s="8">
        <v>3735</v>
      </c>
      <c r="C134" s="13" t="s">
        <v>204</v>
      </c>
      <c r="D134" s="8">
        <v>620</v>
      </c>
      <c r="E134" s="13" t="s">
        <v>238</v>
      </c>
      <c r="F134" s="8">
        <v>640</v>
      </c>
      <c r="G134" s="18" t="s">
        <v>182</v>
      </c>
      <c r="H134" s="8">
        <v>600</v>
      </c>
      <c r="I134" s="16" t="s">
        <v>229</v>
      </c>
      <c r="J134" s="8">
        <v>600</v>
      </c>
      <c r="K134" s="16" t="s">
        <v>229</v>
      </c>
      <c r="L134" s="10"/>
      <c r="M134" s="9">
        <v>80</v>
      </c>
      <c r="N134" s="8">
        <v>489</v>
      </c>
      <c r="O134" s="8">
        <f t="shared" si="29"/>
        <v>345.92</v>
      </c>
      <c r="P134" s="8">
        <f t="shared" si="30"/>
        <v>632.07999999999993</v>
      </c>
      <c r="Q134" s="8" t="s">
        <v>741</v>
      </c>
      <c r="R134" s="8">
        <v>526</v>
      </c>
      <c r="S134" s="8">
        <f t="shared" si="36"/>
        <v>382.92</v>
      </c>
      <c r="T134" s="8">
        <f t="shared" si="37"/>
        <v>669.07999999999993</v>
      </c>
      <c r="U134" s="8" t="str">
        <f t="shared" si="31"/>
        <v>382,92 - 669,08</v>
      </c>
      <c r="V134" s="8" t="s">
        <v>792</v>
      </c>
      <c r="W134" s="8">
        <v>416</v>
      </c>
      <c r="X134" s="8">
        <f t="shared" si="38"/>
        <v>272.92</v>
      </c>
      <c r="Y134" s="8">
        <f t="shared" si="39"/>
        <v>559.07999999999993</v>
      </c>
      <c r="Z134" s="10" t="str">
        <f t="shared" si="32"/>
        <v>272,92 - 559,08</v>
      </c>
      <c r="AA134" s="10" t="s">
        <v>841</v>
      </c>
      <c r="AB134" s="8">
        <v>422</v>
      </c>
      <c r="AC134" s="8">
        <f t="shared" si="40"/>
        <v>278.92</v>
      </c>
      <c r="AD134" s="8">
        <f t="shared" si="33"/>
        <v>565.07999999999993</v>
      </c>
      <c r="AE134" s="8" t="str">
        <f t="shared" si="34"/>
        <v>278,92 - 565,08</v>
      </c>
      <c r="AF134" s="10" t="s">
        <v>899</v>
      </c>
      <c r="AG134" s="8">
        <v>373</v>
      </c>
      <c r="AH134" s="8">
        <f t="shared" si="41"/>
        <v>229.92000000000002</v>
      </c>
      <c r="AI134" s="8">
        <f t="shared" si="42"/>
        <v>516.07999999999993</v>
      </c>
      <c r="AJ134" t="str">
        <f t="shared" si="35"/>
        <v>229,92 - 516,08</v>
      </c>
      <c r="AK134" t="s">
        <v>941</v>
      </c>
    </row>
    <row r="135" spans="1:37" x14ac:dyDescent="0.25">
      <c r="A135" s="9"/>
      <c r="B135" s="8"/>
      <c r="C135" s="13"/>
      <c r="D135" s="8"/>
      <c r="E135" s="13"/>
      <c r="F135" s="8"/>
      <c r="H135" s="8"/>
      <c r="J135" s="8"/>
      <c r="L135" s="10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10"/>
      <c r="AA135" s="10"/>
      <c r="AB135" s="8"/>
      <c r="AC135" s="8"/>
      <c r="AD135" s="8"/>
      <c r="AE135" s="8"/>
      <c r="AF135" s="10"/>
      <c r="AG135" s="8"/>
      <c r="AH135" s="8"/>
      <c r="AI135" s="8"/>
    </row>
    <row r="136" spans="1:37" x14ac:dyDescent="0.25">
      <c r="A136" s="11" t="s">
        <v>2</v>
      </c>
      <c r="B136" s="8"/>
      <c r="C136" s="13"/>
      <c r="D136" s="8"/>
      <c r="E136" s="13"/>
      <c r="F136" s="8"/>
      <c r="H136" s="8"/>
      <c r="J136" s="8"/>
      <c r="L136" s="10"/>
      <c r="M136" s="11" t="s">
        <v>2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10"/>
      <c r="AA136" s="10"/>
      <c r="AB136" s="8"/>
      <c r="AC136" s="8"/>
      <c r="AD136" s="8"/>
      <c r="AE136" s="8"/>
      <c r="AF136" s="10"/>
      <c r="AG136" s="8"/>
      <c r="AH136" s="8"/>
      <c r="AI136" s="8"/>
    </row>
    <row r="137" spans="1:37" x14ac:dyDescent="0.25">
      <c r="A137" s="9">
        <v>1</v>
      </c>
      <c r="B137" s="8">
        <v>0</v>
      </c>
      <c r="C137" s="13" t="s">
        <v>296</v>
      </c>
      <c r="D137" s="8">
        <v>0</v>
      </c>
      <c r="E137" s="13" t="s">
        <v>296</v>
      </c>
      <c r="F137" s="8">
        <v>0</v>
      </c>
      <c r="G137" s="18" t="s">
        <v>296</v>
      </c>
      <c r="H137" s="8">
        <v>0</v>
      </c>
      <c r="I137" s="16" t="s">
        <v>296</v>
      </c>
      <c r="J137" s="8">
        <v>0</v>
      </c>
      <c r="K137" s="16" t="s">
        <v>296</v>
      </c>
      <c r="L137" s="10"/>
      <c r="M137" s="9">
        <v>1</v>
      </c>
      <c r="N137" s="8">
        <v>9</v>
      </c>
      <c r="O137" s="8">
        <f>N137-O$205</f>
        <v>-77.239999999999995</v>
      </c>
      <c r="P137" s="8">
        <f>N137+O$205</f>
        <v>95.24</v>
      </c>
      <c r="Q137" s="8" t="s">
        <v>942</v>
      </c>
      <c r="R137" s="8">
        <v>134</v>
      </c>
      <c r="S137" s="8">
        <f t="shared" ref="S137:S168" si="43">R137-O$205</f>
        <v>47.760000000000005</v>
      </c>
      <c r="T137" s="8">
        <f t="shared" ref="T137:T168" si="44">R137+O$205</f>
        <v>220.24</v>
      </c>
      <c r="U137" s="8" t="str">
        <f>CONCATENATE(S137, " - ", T137)</f>
        <v>47,76 - 220,24</v>
      </c>
      <c r="V137" s="8" t="s">
        <v>944</v>
      </c>
      <c r="W137" s="8">
        <v>262</v>
      </c>
      <c r="X137" s="8">
        <f t="shared" ref="X137:X168" si="45">W137-O$205</f>
        <v>175.76</v>
      </c>
      <c r="Y137" s="8">
        <f t="shared" ref="Y137:Y168" si="46">W137+O$205</f>
        <v>348.24</v>
      </c>
      <c r="Z137" s="10" t="str">
        <f>CONCATENATE(X137, " - ",Y137)</f>
        <v>175,76 - 348,24</v>
      </c>
      <c r="AA137" s="10" t="s">
        <v>1036</v>
      </c>
      <c r="AB137" s="8">
        <v>273</v>
      </c>
      <c r="AC137" s="8">
        <f t="shared" ref="AC137:AC168" si="47">AB137-O$205</f>
        <v>186.76</v>
      </c>
      <c r="AD137" s="8">
        <f t="shared" ref="AD137:AD168" si="48">AB137+O$205</f>
        <v>359.24</v>
      </c>
      <c r="AE137" s="8" t="str">
        <f>CONCATENATE(AC137, " - ", AD137)</f>
        <v>186,76 - 359,24</v>
      </c>
      <c r="AF137" s="10" t="s">
        <v>1068</v>
      </c>
      <c r="AG137" s="8">
        <v>129</v>
      </c>
      <c r="AH137" s="8">
        <f t="shared" ref="AH137:AH168" si="49">AG137-O$205</f>
        <v>42.760000000000005</v>
      </c>
      <c r="AI137" s="8">
        <f t="shared" ref="AI137:AI168" si="50">AG137+O$205</f>
        <v>215.24</v>
      </c>
      <c r="AJ137" t="str">
        <f>CONCATENATE(AH137, " - ", AI137)</f>
        <v>42,76 - 215,24</v>
      </c>
      <c r="AK137" t="s">
        <v>1094</v>
      </c>
    </row>
    <row r="138" spans="1:37" x14ac:dyDescent="0.25">
      <c r="A138" s="9">
        <v>2</v>
      </c>
      <c r="B138" s="8">
        <v>60</v>
      </c>
      <c r="C138" s="13" t="s">
        <v>297</v>
      </c>
      <c r="D138" s="8">
        <v>0</v>
      </c>
      <c r="E138" s="13" t="s">
        <v>296</v>
      </c>
      <c r="F138" s="8">
        <v>0</v>
      </c>
      <c r="G138" s="18" t="s">
        <v>296</v>
      </c>
      <c r="H138" s="8">
        <v>0</v>
      </c>
      <c r="I138" s="16" t="s">
        <v>296</v>
      </c>
      <c r="J138" s="8">
        <v>0</v>
      </c>
      <c r="K138" s="16" t="s">
        <v>296</v>
      </c>
      <c r="L138" s="10"/>
      <c r="M138" s="9">
        <v>2</v>
      </c>
      <c r="N138" s="8">
        <v>387</v>
      </c>
      <c r="O138" s="8">
        <f t="shared" ref="O138:O200" si="51">N138-O$205</f>
        <v>300.76</v>
      </c>
      <c r="P138" s="8">
        <f t="shared" ref="P138:P200" si="52">N138+O$205</f>
        <v>473.24</v>
      </c>
      <c r="Q138" s="8" t="s">
        <v>943</v>
      </c>
      <c r="R138" s="8">
        <v>309</v>
      </c>
      <c r="S138" s="8">
        <f t="shared" si="43"/>
        <v>222.76</v>
      </c>
      <c r="T138" s="8">
        <f t="shared" si="44"/>
        <v>395.24</v>
      </c>
      <c r="U138" s="8" t="str">
        <f t="shared" ref="U138:U200" si="53">CONCATENATE(S138, " - ", T138)</f>
        <v>222,76 - 395,24</v>
      </c>
      <c r="V138" s="8" t="s">
        <v>1000</v>
      </c>
      <c r="W138" s="8">
        <v>583</v>
      </c>
      <c r="X138" s="8">
        <f t="shared" si="45"/>
        <v>496.76</v>
      </c>
      <c r="Y138" s="8">
        <f t="shared" si="46"/>
        <v>669.24</v>
      </c>
      <c r="Z138" s="10" t="str">
        <f t="shared" ref="Z138:Z200" si="54">CONCATENATE(X138, " - ",Y138)</f>
        <v>496,76 - 669,24</v>
      </c>
      <c r="AA138" s="10" t="s">
        <v>1037</v>
      </c>
      <c r="AB138" s="8">
        <v>488</v>
      </c>
      <c r="AC138" s="8">
        <f t="shared" si="47"/>
        <v>401.76</v>
      </c>
      <c r="AD138" s="8">
        <f t="shared" si="48"/>
        <v>574.24</v>
      </c>
      <c r="AE138" s="8" t="str">
        <f t="shared" ref="AE138:AE200" si="55">CONCATENATE(AC138, " - ", AD138)</f>
        <v>401,76 - 574,24</v>
      </c>
      <c r="AF138" s="10" t="s">
        <v>1069</v>
      </c>
      <c r="AG138" s="8">
        <v>543</v>
      </c>
      <c r="AH138" s="8">
        <f t="shared" si="49"/>
        <v>456.76</v>
      </c>
      <c r="AI138" s="8">
        <f t="shared" si="50"/>
        <v>629.24</v>
      </c>
      <c r="AJ138" t="str">
        <f t="shared" ref="AJ138:AJ200" si="56">CONCATENATE(AH138, " - ", AI138)</f>
        <v>456,76 - 629,24</v>
      </c>
      <c r="AK138" t="s">
        <v>1095</v>
      </c>
    </row>
    <row r="139" spans="1:37" x14ac:dyDescent="0.25">
      <c r="A139" s="9">
        <v>3</v>
      </c>
      <c r="B139" s="8">
        <v>200</v>
      </c>
      <c r="C139" s="13" t="s">
        <v>298</v>
      </c>
      <c r="D139" s="8">
        <v>0</v>
      </c>
      <c r="E139" s="13" t="s">
        <v>296</v>
      </c>
      <c r="F139" s="8">
        <v>0</v>
      </c>
      <c r="G139" s="18" t="s">
        <v>296</v>
      </c>
      <c r="H139" s="8">
        <v>25</v>
      </c>
      <c r="I139" s="16" t="s">
        <v>346</v>
      </c>
      <c r="J139" s="8">
        <v>60</v>
      </c>
      <c r="K139" s="16" t="s">
        <v>297</v>
      </c>
      <c r="L139" s="10"/>
      <c r="M139" s="9">
        <v>3</v>
      </c>
      <c r="N139" s="8">
        <v>134</v>
      </c>
      <c r="O139" s="8">
        <f t="shared" si="51"/>
        <v>47.760000000000005</v>
      </c>
      <c r="P139" s="8">
        <f t="shared" si="52"/>
        <v>220.24</v>
      </c>
      <c r="Q139" s="8" t="s">
        <v>944</v>
      </c>
      <c r="R139" s="8">
        <v>183</v>
      </c>
      <c r="S139" s="8">
        <f t="shared" si="43"/>
        <v>96.76</v>
      </c>
      <c r="T139" s="8">
        <f t="shared" si="44"/>
        <v>269.24</v>
      </c>
      <c r="U139" s="8" t="str">
        <f t="shared" si="53"/>
        <v>96,76 - 269,24</v>
      </c>
      <c r="V139" s="8" t="s">
        <v>1001</v>
      </c>
      <c r="W139" s="8">
        <v>181</v>
      </c>
      <c r="X139" s="8">
        <f t="shared" si="45"/>
        <v>94.76</v>
      </c>
      <c r="Y139" s="8">
        <f t="shared" si="46"/>
        <v>267.24</v>
      </c>
      <c r="Z139" s="10" t="str">
        <f t="shared" si="54"/>
        <v>94,76 - 267,24</v>
      </c>
      <c r="AA139" s="10" t="s">
        <v>1038</v>
      </c>
      <c r="AB139" s="8">
        <v>158</v>
      </c>
      <c r="AC139" s="8">
        <f t="shared" si="47"/>
        <v>71.760000000000005</v>
      </c>
      <c r="AD139" s="8">
        <f t="shared" si="48"/>
        <v>244.24</v>
      </c>
      <c r="AE139" s="8" t="str">
        <f t="shared" si="55"/>
        <v>71,76 - 244,24</v>
      </c>
      <c r="AF139" s="10" t="s">
        <v>1035</v>
      </c>
      <c r="AG139" s="8">
        <v>188</v>
      </c>
      <c r="AH139" s="8">
        <f t="shared" si="49"/>
        <v>101.76</v>
      </c>
      <c r="AI139" s="8">
        <f t="shared" si="50"/>
        <v>274.24</v>
      </c>
      <c r="AJ139" t="str">
        <f t="shared" si="56"/>
        <v>101,76 - 274,24</v>
      </c>
      <c r="AK139" t="s">
        <v>1096</v>
      </c>
    </row>
    <row r="140" spans="1:37" x14ac:dyDescent="0.25">
      <c r="A140" s="9">
        <v>4</v>
      </c>
      <c r="B140" s="8">
        <v>360</v>
      </c>
      <c r="C140" s="13" t="s">
        <v>299</v>
      </c>
      <c r="D140" s="8">
        <v>260</v>
      </c>
      <c r="E140" s="13" t="s">
        <v>323</v>
      </c>
      <c r="F140" s="8">
        <v>210</v>
      </c>
      <c r="G140" s="18" t="s">
        <v>343</v>
      </c>
      <c r="H140" s="8">
        <v>700</v>
      </c>
      <c r="I140" s="16" t="s">
        <v>351</v>
      </c>
      <c r="J140" s="8">
        <v>570</v>
      </c>
      <c r="K140" s="16" t="s">
        <v>354</v>
      </c>
      <c r="L140" s="10"/>
      <c r="M140" s="9">
        <v>4</v>
      </c>
      <c r="N140" s="8">
        <v>285</v>
      </c>
      <c r="O140" s="8">
        <f t="shared" si="51"/>
        <v>198.76</v>
      </c>
      <c r="P140" s="8">
        <f t="shared" si="52"/>
        <v>371.24</v>
      </c>
      <c r="Q140" s="8" t="s">
        <v>945</v>
      </c>
      <c r="R140" s="8">
        <v>194</v>
      </c>
      <c r="S140" s="8">
        <f t="shared" si="43"/>
        <v>107.76</v>
      </c>
      <c r="T140" s="8">
        <f t="shared" si="44"/>
        <v>280.24</v>
      </c>
      <c r="U140" s="8" t="str">
        <f t="shared" si="53"/>
        <v>107,76 - 280,24</v>
      </c>
      <c r="V140" s="8" t="s">
        <v>1002</v>
      </c>
      <c r="W140" s="8">
        <v>117</v>
      </c>
      <c r="X140" s="8">
        <f t="shared" si="45"/>
        <v>30.760000000000005</v>
      </c>
      <c r="Y140" s="8">
        <f t="shared" si="46"/>
        <v>203.24</v>
      </c>
      <c r="Z140" s="10" t="str">
        <f t="shared" si="54"/>
        <v>30,76 - 203,24</v>
      </c>
      <c r="AA140" s="10" t="s">
        <v>1039</v>
      </c>
      <c r="AB140" s="8">
        <v>97</v>
      </c>
      <c r="AC140" s="8">
        <f t="shared" si="47"/>
        <v>10.760000000000005</v>
      </c>
      <c r="AD140" s="8">
        <f t="shared" si="48"/>
        <v>183.24</v>
      </c>
      <c r="AE140" s="8" t="str">
        <f t="shared" si="55"/>
        <v>10,76 - 183,24</v>
      </c>
      <c r="AF140" s="10" t="s">
        <v>955</v>
      </c>
      <c r="AG140" s="8">
        <v>329</v>
      </c>
      <c r="AH140" s="8">
        <f t="shared" si="49"/>
        <v>242.76</v>
      </c>
      <c r="AI140" s="8">
        <f t="shared" si="50"/>
        <v>415.24</v>
      </c>
      <c r="AJ140" t="str">
        <f t="shared" si="56"/>
        <v>242,76 - 415,24</v>
      </c>
      <c r="AK140" t="s">
        <v>1097</v>
      </c>
    </row>
    <row r="141" spans="1:37" x14ac:dyDescent="0.25">
      <c r="A141" s="9">
        <v>5</v>
      </c>
      <c r="B141" s="8">
        <v>0</v>
      </c>
      <c r="C141" s="13" t="s">
        <v>296</v>
      </c>
      <c r="D141" s="8">
        <v>20</v>
      </c>
      <c r="E141" s="13" t="s">
        <v>324</v>
      </c>
      <c r="F141" s="8">
        <v>0</v>
      </c>
      <c r="G141" s="18" t="s">
        <v>296</v>
      </c>
      <c r="H141" s="8">
        <v>0</v>
      </c>
      <c r="I141" s="16" t="s">
        <v>296</v>
      </c>
      <c r="J141" s="8">
        <v>0</v>
      </c>
      <c r="K141" s="16" t="s">
        <v>296</v>
      </c>
      <c r="L141" s="10"/>
      <c r="M141" s="9">
        <v>5</v>
      </c>
      <c r="N141" s="8">
        <v>322</v>
      </c>
      <c r="O141" s="8">
        <f t="shared" si="51"/>
        <v>235.76</v>
      </c>
      <c r="P141" s="8">
        <f t="shared" si="52"/>
        <v>408.24</v>
      </c>
      <c r="Q141" s="8" t="s">
        <v>946</v>
      </c>
      <c r="R141" s="8">
        <v>265</v>
      </c>
      <c r="S141" s="8">
        <f t="shared" si="43"/>
        <v>178.76</v>
      </c>
      <c r="T141" s="8">
        <f t="shared" si="44"/>
        <v>351.24</v>
      </c>
      <c r="U141" s="8" t="str">
        <f t="shared" si="53"/>
        <v>178,76 - 351,24</v>
      </c>
      <c r="V141" s="8" t="s">
        <v>1003</v>
      </c>
      <c r="W141" s="8">
        <v>344</v>
      </c>
      <c r="X141" s="8">
        <f t="shared" si="45"/>
        <v>257.76</v>
      </c>
      <c r="Y141" s="8">
        <f t="shared" si="46"/>
        <v>430.24</v>
      </c>
      <c r="Z141" s="10" t="str">
        <f t="shared" si="54"/>
        <v>257,76 - 430,24</v>
      </c>
      <c r="AA141" s="10" t="s">
        <v>1040</v>
      </c>
      <c r="AB141" s="8">
        <v>286</v>
      </c>
      <c r="AC141" s="8">
        <f t="shared" si="47"/>
        <v>199.76</v>
      </c>
      <c r="AD141" s="8">
        <f t="shared" si="48"/>
        <v>372.24</v>
      </c>
      <c r="AE141" s="8" t="str">
        <f t="shared" si="55"/>
        <v>199,76 - 372,24</v>
      </c>
      <c r="AF141" s="10" t="s">
        <v>1070</v>
      </c>
      <c r="AG141" s="8">
        <v>238</v>
      </c>
      <c r="AH141" s="8">
        <f t="shared" si="49"/>
        <v>151.76</v>
      </c>
      <c r="AI141" s="8">
        <f t="shared" si="50"/>
        <v>324.24</v>
      </c>
      <c r="AJ141" t="str">
        <f t="shared" si="56"/>
        <v>151,76 - 324,24</v>
      </c>
      <c r="AK141" t="s">
        <v>1098</v>
      </c>
    </row>
    <row r="142" spans="1:37" x14ac:dyDescent="0.25">
      <c r="A142" s="9">
        <v>6</v>
      </c>
      <c r="B142" s="8">
        <v>120</v>
      </c>
      <c r="C142" s="13" t="s">
        <v>300</v>
      </c>
      <c r="D142" s="8">
        <v>200</v>
      </c>
      <c r="E142" s="13" t="s">
        <v>298</v>
      </c>
      <c r="F142" s="8">
        <v>135</v>
      </c>
      <c r="G142" s="18" t="s">
        <v>342</v>
      </c>
      <c r="H142" s="8">
        <v>33</v>
      </c>
      <c r="I142" s="16" t="s">
        <v>352</v>
      </c>
      <c r="J142" s="8">
        <v>40</v>
      </c>
      <c r="K142" s="16" t="s">
        <v>315</v>
      </c>
      <c r="L142" s="10"/>
      <c r="M142" s="9">
        <v>6</v>
      </c>
      <c r="N142" s="8">
        <v>49</v>
      </c>
      <c r="O142" s="8">
        <f t="shared" si="51"/>
        <v>-37.239999999999995</v>
      </c>
      <c r="P142" s="8">
        <f t="shared" si="52"/>
        <v>135.24</v>
      </c>
      <c r="Q142" s="8" t="s">
        <v>947</v>
      </c>
      <c r="R142" s="8">
        <v>66</v>
      </c>
      <c r="S142" s="8">
        <f t="shared" si="43"/>
        <v>-20.239999999999995</v>
      </c>
      <c r="T142" s="8">
        <f t="shared" si="44"/>
        <v>152.24</v>
      </c>
      <c r="U142" s="8" t="str">
        <f t="shared" si="53"/>
        <v>-20,24 - 152,24</v>
      </c>
      <c r="V142" s="8" t="s">
        <v>1004</v>
      </c>
      <c r="W142" s="8">
        <v>95</v>
      </c>
      <c r="X142" s="8">
        <f t="shared" si="45"/>
        <v>8.7600000000000051</v>
      </c>
      <c r="Y142" s="8">
        <f t="shared" si="46"/>
        <v>181.24</v>
      </c>
      <c r="Z142" s="10" t="str">
        <f t="shared" si="54"/>
        <v>8,76000000000001 - 181,24</v>
      </c>
      <c r="AA142" s="10" t="s">
        <v>1041</v>
      </c>
      <c r="AB142" s="8">
        <v>98</v>
      </c>
      <c r="AC142" s="8">
        <f t="shared" si="47"/>
        <v>11.760000000000005</v>
      </c>
      <c r="AD142" s="8">
        <f t="shared" si="48"/>
        <v>184.24</v>
      </c>
      <c r="AE142" s="8" t="str">
        <f t="shared" si="55"/>
        <v>11,76 - 184,24</v>
      </c>
      <c r="AF142" s="10" t="s">
        <v>1071</v>
      </c>
      <c r="AG142" s="8">
        <v>83</v>
      </c>
      <c r="AH142" s="8">
        <f t="shared" si="49"/>
        <v>-3.2399999999999949</v>
      </c>
      <c r="AI142" s="8">
        <f t="shared" si="50"/>
        <v>169.24</v>
      </c>
      <c r="AJ142" t="str">
        <f t="shared" si="56"/>
        <v>-3,23999999999999 - 169,24</v>
      </c>
      <c r="AK142" t="s">
        <v>1011</v>
      </c>
    </row>
    <row r="143" spans="1:37" x14ac:dyDescent="0.25">
      <c r="A143" s="9">
        <v>7</v>
      </c>
      <c r="B143" s="12">
        <v>630</v>
      </c>
      <c r="C143" s="15" t="s">
        <v>301</v>
      </c>
      <c r="D143" s="12">
        <v>275</v>
      </c>
      <c r="E143" s="16" t="s">
        <v>325</v>
      </c>
      <c r="F143" s="12">
        <v>490</v>
      </c>
      <c r="G143" s="18" t="s">
        <v>344</v>
      </c>
      <c r="H143" s="12">
        <v>345</v>
      </c>
      <c r="I143" s="16" t="s">
        <v>353</v>
      </c>
      <c r="J143" s="12">
        <v>460</v>
      </c>
      <c r="K143" s="16" t="s">
        <v>358</v>
      </c>
      <c r="L143" s="10"/>
      <c r="M143" s="9">
        <v>7</v>
      </c>
      <c r="N143" s="12">
        <v>18</v>
      </c>
      <c r="O143" s="8">
        <f t="shared" si="51"/>
        <v>-68.239999999999995</v>
      </c>
      <c r="P143" s="8">
        <f t="shared" si="52"/>
        <v>104.24</v>
      </c>
      <c r="Q143" s="12" t="s">
        <v>948</v>
      </c>
      <c r="R143" s="12">
        <v>15</v>
      </c>
      <c r="S143" s="8">
        <f t="shared" si="43"/>
        <v>-71.239999999999995</v>
      </c>
      <c r="T143" s="8">
        <f t="shared" si="44"/>
        <v>101.24</v>
      </c>
      <c r="U143" s="8" t="str">
        <f t="shared" si="53"/>
        <v>-71,24 - 101,24</v>
      </c>
      <c r="V143" s="12" t="s">
        <v>1005</v>
      </c>
      <c r="W143" s="12">
        <v>8</v>
      </c>
      <c r="X143" s="8">
        <f t="shared" si="45"/>
        <v>-78.239999999999995</v>
      </c>
      <c r="Y143" s="8">
        <f t="shared" si="46"/>
        <v>94.24</v>
      </c>
      <c r="Z143" s="10" t="str">
        <f t="shared" si="54"/>
        <v>-78,24 - 94,24</v>
      </c>
      <c r="AA143" s="10" t="s">
        <v>993</v>
      </c>
      <c r="AB143" s="12">
        <v>0</v>
      </c>
      <c r="AC143" s="8">
        <f t="shared" si="47"/>
        <v>-86.24</v>
      </c>
      <c r="AD143" s="8">
        <f t="shared" si="48"/>
        <v>86.24</v>
      </c>
      <c r="AE143" s="8" t="str">
        <f t="shared" si="55"/>
        <v>-86,24 - 86,24</v>
      </c>
      <c r="AF143" s="10" t="s">
        <v>1009</v>
      </c>
      <c r="AG143" s="12">
        <v>0</v>
      </c>
      <c r="AH143" s="8">
        <f t="shared" si="49"/>
        <v>-86.24</v>
      </c>
      <c r="AI143" s="8">
        <f t="shared" si="50"/>
        <v>86.24</v>
      </c>
      <c r="AJ143" t="str">
        <f t="shared" si="56"/>
        <v>-86,24 - 86,24</v>
      </c>
      <c r="AK143" t="s">
        <v>1009</v>
      </c>
    </row>
    <row r="144" spans="1:37" x14ac:dyDescent="0.25">
      <c r="A144" s="9">
        <v>8</v>
      </c>
      <c r="B144" s="12">
        <v>35</v>
      </c>
      <c r="C144" s="15" t="s">
        <v>302</v>
      </c>
      <c r="D144" s="12">
        <v>0</v>
      </c>
      <c r="E144" s="16" t="s">
        <v>296</v>
      </c>
      <c r="F144" s="12">
        <v>30</v>
      </c>
      <c r="G144" s="18" t="s">
        <v>310</v>
      </c>
      <c r="H144" s="12">
        <v>130</v>
      </c>
      <c r="I144" s="16" t="s">
        <v>333</v>
      </c>
      <c r="J144" s="12">
        <v>225</v>
      </c>
      <c r="K144" s="16" t="s">
        <v>336</v>
      </c>
      <c r="L144" s="10"/>
      <c r="M144" s="9">
        <v>8</v>
      </c>
      <c r="N144" s="12">
        <v>149</v>
      </c>
      <c r="O144" s="8">
        <f t="shared" si="51"/>
        <v>62.760000000000005</v>
      </c>
      <c r="P144" s="8">
        <f t="shared" si="52"/>
        <v>235.24</v>
      </c>
      <c r="Q144" s="12" t="s">
        <v>949</v>
      </c>
      <c r="R144" s="12">
        <v>136</v>
      </c>
      <c r="S144" s="8">
        <f t="shared" si="43"/>
        <v>49.760000000000005</v>
      </c>
      <c r="T144" s="8">
        <f t="shared" si="44"/>
        <v>222.24</v>
      </c>
      <c r="U144" s="8" t="str">
        <f t="shared" si="53"/>
        <v>49,76 - 222,24</v>
      </c>
      <c r="V144" s="12" t="s">
        <v>1006</v>
      </c>
      <c r="W144" s="12">
        <v>89</v>
      </c>
      <c r="X144" s="8">
        <f t="shared" si="45"/>
        <v>2.7600000000000051</v>
      </c>
      <c r="Y144" s="8">
        <f t="shared" si="46"/>
        <v>175.24</v>
      </c>
      <c r="Z144" s="10" t="str">
        <f t="shared" si="54"/>
        <v>2,76000000000001 - 175,24</v>
      </c>
      <c r="AA144" s="10" t="s">
        <v>1010</v>
      </c>
      <c r="AB144" s="12">
        <v>70</v>
      </c>
      <c r="AC144" s="8">
        <f t="shared" si="47"/>
        <v>-16.239999999999995</v>
      </c>
      <c r="AD144" s="8">
        <f t="shared" si="48"/>
        <v>156.24</v>
      </c>
      <c r="AE144" s="8" t="str">
        <f t="shared" si="55"/>
        <v>-16,24 - 156,24</v>
      </c>
      <c r="AF144" s="10" t="s">
        <v>1026</v>
      </c>
      <c r="AG144" s="12">
        <v>116</v>
      </c>
      <c r="AH144" s="8">
        <f t="shared" si="49"/>
        <v>29.760000000000005</v>
      </c>
      <c r="AI144" s="8">
        <f t="shared" si="50"/>
        <v>202.24</v>
      </c>
      <c r="AJ144" t="str">
        <f t="shared" si="56"/>
        <v>29,76 - 202,24</v>
      </c>
      <c r="AK144" t="s">
        <v>1054</v>
      </c>
    </row>
    <row r="145" spans="1:37" x14ac:dyDescent="0.25">
      <c r="A145" s="9">
        <v>9</v>
      </c>
      <c r="B145" s="12">
        <v>140</v>
      </c>
      <c r="C145" s="15" t="s">
        <v>303</v>
      </c>
      <c r="D145" s="12">
        <v>360</v>
      </c>
      <c r="E145" s="16" t="s">
        <v>299</v>
      </c>
      <c r="F145" s="12">
        <v>165</v>
      </c>
      <c r="G145" s="18" t="s">
        <v>364</v>
      </c>
      <c r="H145" s="12">
        <v>570</v>
      </c>
      <c r="I145" s="16" t="s">
        <v>354</v>
      </c>
      <c r="J145" s="12">
        <v>0</v>
      </c>
      <c r="K145" s="16" t="s">
        <v>296</v>
      </c>
      <c r="L145" s="10"/>
      <c r="M145" s="9">
        <v>9</v>
      </c>
      <c r="N145" s="12">
        <v>34</v>
      </c>
      <c r="O145" s="8">
        <f t="shared" si="51"/>
        <v>-52.239999999999995</v>
      </c>
      <c r="P145" s="8">
        <f t="shared" si="52"/>
        <v>120.24</v>
      </c>
      <c r="Q145" s="12" t="s">
        <v>950</v>
      </c>
      <c r="R145" s="12">
        <v>56</v>
      </c>
      <c r="S145" s="8">
        <f t="shared" si="43"/>
        <v>-30.239999999999995</v>
      </c>
      <c r="T145" s="8">
        <f t="shared" si="44"/>
        <v>142.24</v>
      </c>
      <c r="U145" s="8" t="str">
        <f t="shared" si="53"/>
        <v>-30,24 - 142,24</v>
      </c>
      <c r="V145" s="12" t="s">
        <v>1007</v>
      </c>
      <c r="W145" s="12">
        <v>3</v>
      </c>
      <c r="X145" s="8">
        <f t="shared" si="45"/>
        <v>-83.24</v>
      </c>
      <c r="Y145" s="8">
        <f t="shared" si="46"/>
        <v>89.24</v>
      </c>
      <c r="Z145" s="10" t="str">
        <f t="shared" si="54"/>
        <v>-83,24 - 89,24</v>
      </c>
      <c r="AA145" s="10" t="s">
        <v>989</v>
      </c>
      <c r="AB145" s="12">
        <v>1</v>
      </c>
      <c r="AC145" s="8">
        <f t="shared" si="47"/>
        <v>-85.24</v>
      </c>
      <c r="AD145" s="8">
        <f t="shared" si="48"/>
        <v>87.24</v>
      </c>
      <c r="AE145" s="8" t="str">
        <f t="shared" si="55"/>
        <v>-85,24 - 87,24</v>
      </c>
      <c r="AF145" s="10" t="s">
        <v>1072</v>
      </c>
      <c r="AG145" s="12">
        <v>4</v>
      </c>
      <c r="AH145" s="8">
        <f t="shared" si="49"/>
        <v>-82.24</v>
      </c>
      <c r="AI145" s="8">
        <f t="shared" si="50"/>
        <v>90.24</v>
      </c>
      <c r="AJ145" t="str">
        <f t="shared" si="56"/>
        <v>-82,24 - 90,24</v>
      </c>
      <c r="AK145" t="s">
        <v>971</v>
      </c>
    </row>
    <row r="146" spans="1:37" x14ac:dyDescent="0.25">
      <c r="A146" s="9">
        <v>10</v>
      </c>
      <c r="B146" s="12">
        <v>60</v>
      </c>
      <c r="C146" s="15" t="s">
        <v>297</v>
      </c>
      <c r="D146" s="12">
        <v>60</v>
      </c>
      <c r="E146" s="16" t="s">
        <v>297</v>
      </c>
      <c r="F146" s="12">
        <v>180</v>
      </c>
      <c r="G146" s="18" t="s">
        <v>335</v>
      </c>
      <c r="H146" s="12">
        <v>120</v>
      </c>
      <c r="I146" s="16" t="s">
        <v>300</v>
      </c>
      <c r="J146" s="12">
        <v>180</v>
      </c>
      <c r="K146" s="16" t="s">
        <v>335</v>
      </c>
      <c r="L146" s="10"/>
      <c r="M146" s="9">
        <v>10</v>
      </c>
      <c r="N146" s="12">
        <v>124</v>
      </c>
      <c r="O146" s="8">
        <f t="shared" si="51"/>
        <v>37.760000000000005</v>
      </c>
      <c r="P146" s="8">
        <f t="shared" si="52"/>
        <v>210.24</v>
      </c>
      <c r="Q146" s="12" t="s">
        <v>951</v>
      </c>
      <c r="R146" s="12">
        <v>121</v>
      </c>
      <c r="S146" s="8">
        <f t="shared" si="43"/>
        <v>34.760000000000005</v>
      </c>
      <c r="T146" s="8">
        <f t="shared" si="44"/>
        <v>207.24</v>
      </c>
      <c r="U146" s="8" t="str">
        <f t="shared" si="53"/>
        <v>34,76 - 207,24</v>
      </c>
      <c r="V146" s="12" t="s">
        <v>1008</v>
      </c>
      <c r="W146" s="12">
        <v>72</v>
      </c>
      <c r="X146" s="8">
        <f t="shared" si="45"/>
        <v>-14.239999999999995</v>
      </c>
      <c r="Y146" s="8">
        <f t="shared" si="46"/>
        <v>158.24</v>
      </c>
      <c r="Z146" s="10" t="str">
        <f t="shared" si="54"/>
        <v>-14,24 - 158,24</v>
      </c>
      <c r="AA146" s="10" t="s">
        <v>1042</v>
      </c>
      <c r="AB146" s="12">
        <v>98</v>
      </c>
      <c r="AC146" s="8">
        <f t="shared" si="47"/>
        <v>11.760000000000005</v>
      </c>
      <c r="AD146" s="8">
        <f t="shared" si="48"/>
        <v>184.24</v>
      </c>
      <c r="AE146" s="8" t="str">
        <f t="shared" si="55"/>
        <v>11,76 - 184,24</v>
      </c>
      <c r="AF146" s="10" t="s">
        <v>1071</v>
      </c>
      <c r="AG146" s="12">
        <v>113</v>
      </c>
      <c r="AH146" s="8">
        <f t="shared" si="49"/>
        <v>26.760000000000005</v>
      </c>
      <c r="AI146" s="8">
        <f t="shared" si="50"/>
        <v>199.24</v>
      </c>
      <c r="AJ146" t="str">
        <f t="shared" si="56"/>
        <v>26,76 - 199,24</v>
      </c>
      <c r="AK146" t="s">
        <v>960</v>
      </c>
    </row>
    <row r="147" spans="1:37" x14ac:dyDescent="0.25">
      <c r="A147" s="9">
        <v>12</v>
      </c>
      <c r="B147" s="12">
        <v>360</v>
      </c>
      <c r="C147" s="15" t="s">
        <v>299</v>
      </c>
      <c r="D147" s="12">
        <v>600</v>
      </c>
      <c r="E147" s="16" t="s">
        <v>326</v>
      </c>
      <c r="F147" s="12">
        <v>420</v>
      </c>
      <c r="G147" s="18" t="s">
        <v>320</v>
      </c>
      <c r="H147" s="12"/>
      <c r="I147" s="16" t="s">
        <v>132</v>
      </c>
      <c r="J147" s="12">
        <v>0</v>
      </c>
      <c r="K147" s="16" t="s">
        <v>296</v>
      </c>
      <c r="L147" s="10"/>
      <c r="M147" s="9">
        <v>12</v>
      </c>
      <c r="N147" s="12">
        <v>54</v>
      </c>
      <c r="O147" s="8">
        <f t="shared" si="51"/>
        <v>-32.239999999999995</v>
      </c>
      <c r="P147" s="8">
        <f t="shared" si="52"/>
        <v>140.24</v>
      </c>
      <c r="Q147" s="12" t="s">
        <v>952</v>
      </c>
      <c r="R147" s="12">
        <v>4</v>
      </c>
      <c r="S147" s="8">
        <f t="shared" si="43"/>
        <v>-82.24</v>
      </c>
      <c r="T147" s="8">
        <f t="shared" si="44"/>
        <v>90.24</v>
      </c>
      <c r="U147" s="8" t="str">
        <f t="shared" si="53"/>
        <v>-82,24 - 90,24</v>
      </c>
      <c r="V147" s="12" t="s">
        <v>971</v>
      </c>
      <c r="W147" s="12">
        <v>55</v>
      </c>
      <c r="X147" s="8">
        <f t="shared" si="45"/>
        <v>-31.239999999999995</v>
      </c>
      <c r="Y147" s="8">
        <f t="shared" si="46"/>
        <v>141.24</v>
      </c>
      <c r="Z147" s="10" t="str">
        <f t="shared" si="54"/>
        <v>-31,24 - 141,24</v>
      </c>
      <c r="AA147" s="10" t="s">
        <v>1043</v>
      </c>
      <c r="AB147" s="12">
        <v>4</v>
      </c>
      <c r="AC147" s="8">
        <f t="shared" si="47"/>
        <v>-82.24</v>
      </c>
      <c r="AD147" s="8">
        <f t="shared" si="48"/>
        <v>90.24</v>
      </c>
      <c r="AE147" s="8" t="str">
        <f t="shared" si="55"/>
        <v>-82,24 - 90,24</v>
      </c>
      <c r="AF147" s="10" t="s">
        <v>971</v>
      </c>
      <c r="AG147" s="12">
        <v>4</v>
      </c>
      <c r="AH147" s="8">
        <f t="shared" si="49"/>
        <v>-82.24</v>
      </c>
      <c r="AI147" s="8">
        <f t="shared" si="50"/>
        <v>90.24</v>
      </c>
      <c r="AJ147" t="str">
        <f t="shared" si="56"/>
        <v>-82,24 - 90,24</v>
      </c>
      <c r="AK147" t="s">
        <v>971</v>
      </c>
    </row>
    <row r="148" spans="1:37" x14ac:dyDescent="0.25">
      <c r="A148" s="9">
        <v>13</v>
      </c>
      <c r="B148" s="12">
        <v>480</v>
      </c>
      <c r="C148" s="15" t="s">
        <v>304</v>
      </c>
      <c r="D148" s="12">
        <v>50</v>
      </c>
      <c r="E148" s="16" t="s">
        <v>327</v>
      </c>
      <c r="F148" s="12">
        <v>540</v>
      </c>
      <c r="G148" s="18" t="s">
        <v>339</v>
      </c>
      <c r="H148" s="12">
        <v>720</v>
      </c>
      <c r="I148" s="16" t="s">
        <v>345</v>
      </c>
      <c r="J148" s="12">
        <v>160</v>
      </c>
      <c r="K148" s="16" t="s">
        <v>370</v>
      </c>
      <c r="L148" s="10"/>
      <c r="M148" s="9">
        <v>13</v>
      </c>
      <c r="N148" s="12">
        <v>118</v>
      </c>
      <c r="O148" s="8">
        <f t="shared" si="51"/>
        <v>31.760000000000005</v>
      </c>
      <c r="P148" s="8">
        <f t="shared" si="52"/>
        <v>204.24</v>
      </c>
      <c r="Q148" s="12" t="s">
        <v>953</v>
      </c>
      <c r="R148" s="12">
        <v>0</v>
      </c>
      <c r="S148" s="8">
        <f t="shared" si="43"/>
        <v>-86.24</v>
      </c>
      <c r="T148" s="8">
        <f t="shared" si="44"/>
        <v>86.24</v>
      </c>
      <c r="U148" s="8" t="str">
        <f t="shared" si="53"/>
        <v>-86,24 - 86,24</v>
      </c>
      <c r="V148" s="12" t="s">
        <v>1009</v>
      </c>
      <c r="W148" s="12">
        <v>25</v>
      </c>
      <c r="X148" s="8">
        <f t="shared" si="45"/>
        <v>-61.239999999999995</v>
      </c>
      <c r="Y148" s="8">
        <f t="shared" si="46"/>
        <v>111.24</v>
      </c>
      <c r="Z148" s="10" t="str">
        <f t="shared" si="54"/>
        <v>-61,24 - 111,24</v>
      </c>
      <c r="AA148" s="10" t="s">
        <v>1044</v>
      </c>
      <c r="AB148" s="12">
        <v>11</v>
      </c>
      <c r="AC148" s="8">
        <f t="shared" si="47"/>
        <v>-75.239999999999995</v>
      </c>
      <c r="AD148" s="8">
        <f t="shared" si="48"/>
        <v>97.24</v>
      </c>
      <c r="AE148" s="8" t="str">
        <f t="shared" si="55"/>
        <v>-75,24 - 97,24</v>
      </c>
      <c r="AF148" s="10" t="s">
        <v>1061</v>
      </c>
      <c r="AG148" s="12">
        <v>70</v>
      </c>
      <c r="AH148" s="8">
        <f t="shared" si="49"/>
        <v>-16.239999999999995</v>
      </c>
      <c r="AI148" s="8">
        <f t="shared" si="50"/>
        <v>156.24</v>
      </c>
      <c r="AJ148" t="str">
        <f t="shared" si="56"/>
        <v>-16,24 - 156,24</v>
      </c>
      <c r="AK148" t="s">
        <v>1026</v>
      </c>
    </row>
    <row r="149" spans="1:37" x14ac:dyDescent="0.25">
      <c r="A149" s="9">
        <v>14</v>
      </c>
      <c r="B149" s="12">
        <v>120</v>
      </c>
      <c r="C149" s="15" t="s">
        <v>300</v>
      </c>
      <c r="D149" s="12">
        <v>30</v>
      </c>
      <c r="E149" s="16" t="s">
        <v>310</v>
      </c>
      <c r="F149" s="12">
        <v>0</v>
      </c>
      <c r="G149" s="18" t="s">
        <v>296</v>
      </c>
      <c r="H149" s="12">
        <v>0</v>
      </c>
      <c r="I149" s="16" t="s">
        <v>296</v>
      </c>
      <c r="J149" s="12">
        <v>0</v>
      </c>
      <c r="K149" s="16" t="s">
        <v>296</v>
      </c>
      <c r="L149" s="10"/>
      <c r="M149" s="9">
        <v>14</v>
      </c>
      <c r="N149" s="12">
        <v>36</v>
      </c>
      <c r="O149" s="8">
        <f t="shared" si="51"/>
        <v>-50.239999999999995</v>
      </c>
      <c r="P149" s="8">
        <f t="shared" si="52"/>
        <v>122.24</v>
      </c>
      <c r="Q149" s="12" t="s">
        <v>954</v>
      </c>
      <c r="R149" s="12">
        <v>89</v>
      </c>
      <c r="S149" s="8">
        <f t="shared" si="43"/>
        <v>2.7600000000000051</v>
      </c>
      <c r="T149" s="8">
        <f t="shared" si="44"/>
        <v>175.24</v>
      </c>
      <c r="U149" s="8" t="str">
        <f t="shared" si="53"/>
        <v>2,76000000000001 - 175,24</v>
      </c>
      <c r="V149" s="12" t="s">
        <v>1010</v>
      </c>
      <c r="W149" s="12">
        <v>95</v>
      </c>
      <c r="X149" s="8">
        <f t="shared" si="45"/>
        <v>8.7600000000000051</v>
      </c>
      <c r="Y149" s="8">
        <f t="shared" si="46"/>
        <v>181.24</v>
      </c>
      <c r="Z149" s="10" t="str">
        <f t="shared" si="54"/>
        <v>8,76000000000001 - 181,24</v>
      </c>
      <c r="AA149" s="10" t="s">
        <v>1041</v>
      </c>
      <c r="AB149" s="12">
        <v>15</v>
      </c>
      <c r="AC149" s="8">
        <f t="shared" si="47"/>
        <v>-71.239999999999995</v>
      </c>
      <c r="AD149" s="8">
        <f t="shared" si="48"/>
        <v>101.24</v>
      </c>
      <c r="AE149" s="8" t="str">
        <f t="shared" si="55"/>
        <v>-71,24 - 101,24</v>
      </c>
      <c r="AF149" s="10" t="s">
        <v>1005</v>
      </c>
      <c r="AG149" s="12">
        <v>22</v>
      </c>
      <c r="AH149" s="8">
        <f t="shared" si="49"/>
        <v>-64.239999999999995</v>
      </c>
      <c r="AI149" s="8">
        <f t="shared" si="50"/>
        <v>108.24</v>
      </c>
      <c r="AJ149" t="str">
        <f t="shared" si="56"/>
        <v>-64,24 - 108,24</v>
      </c>
      <c r="AK149" t="s">
        <v>961</v>
      </c>
    </row>
    <row r="150" spans="1:37" x14ac:dyDescent="0.25">
      <c r="A150" s="9">
        <v>16</v>
      </c>
      <c r="B150" s="12">
        <v>0</v>
      </c>
      <c r="C150" s="15" t="s">
        <v>296</v>
      </c>
      <c r="D150" s="12">
        <v>0</v>
      </c>
      <c r="E150" s="16" t="s">
        <v>296</v>
      </c>
      <c r="F150" s="12">
        <v>0</v>
      </c>
      <c r="G150" s="18" t="s">
        <v>296</v>
      </c>
      <c r="H150" s="12">
        <v>0</v>
      </c>
      <c r="I150" s="16" t="s">
        <v>296</v>
      </c>
      <c r="J150" s="12">
        <v>0</v>
      </c>
      <c r="K150" s="16" t="s">
        <v>296</v>
      </c>
      <c r="L150" s="10"/>
      <c r="M150" s="9">
        <v>16</v>
      </c>
      <c r="N150" s="12">
        <v>97</v>
      </c>
      <c r="O150" s="8">
        <f t="shared" si="51"/>
        <v>10.760000000000005</v>
      </c>
      <c r="P150" s="8">
        <f t="shared" si="52"/>
        <v>183.24</v>
      </c>
      <c r="Q150" s="12" t="s">
        <v>955</v>
      </c>
      <c r="R150" s="12">
        <v>41</v>
      </c>
      <c r="S150" s="8">
        <f t="shared" si="43"/>
        <v>-45.239999999999995</v>
      </c>
      <c r="T150" s="8">
        <f t="shared" si="44"/>
        <v>127.24</v>
      </c>
      <c r="U150" s="8" t="str">
        <f t="shared" si="53"/>
        <v>-45,24 - 127,24</v>
      </c>
      <c r="V150" s="12" t="s">
        <v>965</v>
      </c>
      <c r="W150" s="12">
        <v>32</v>
      </c>
      <c r="X150" s="8">
        <f t="shared" si="45"/>
        <v>-54.239999999999995</v>
      </c>
      <c r="Y150" s="8">
        <f t="shared" si="46"/>
        <v>118.24</v>
      </c>
      <c r="Z150" s="10" t="str">
        <f t="shared" si="54"/>
        <v>-54,24 - 118,24</v>
      </c>
      <c r="AA150" s="10" t="s">
        <v>1031</v>
      </c>
      <c r="AB150" s="12">
        <v>69</v>
      </c>
      <c r="AC150" s="8">
        <f t="shared" si="47"/>
        <v>-17.239999999999995</v>
      </c>
      <c r="AD150" s="8">
        <f t="shared" si="48"/>
        <v>155.24</v>
      </c>
      <c r="AE150" s="8" t="str">
        <f t="shared" si="55"/>
        <v>-17,24 - 155,24</v>
      </c>
      <c r="AF150" s="10" t="s">
        <v>1023</v>
      </c>
      <c r="AG150" s="12">
        <v>29</v>
      </c>
      <c r="AH150" s="8">
        <f t="shared" si="49"/>
        <v>-57.239999999999995</v>
      </c>
      <c r="AI150" s="8">
        <f t="shared" si="50"/>
        <v>115.24</v>
      </c>
      <c r="AJ150" t="str">
        <f t="shared" si="56"/>
        <v>-57,24 - 115,24</v>
      </c>
      <c r="AK150" t="s">
        <v>1099</v>
      </c>
    </row>
    <row r="151" spans="1:37" x14ac:dyDescent="0.25">
      <c r="A151" s="9">
        <v>17</v>
      </c>
      <c r="B151" s="12">
        <v>120</v>
      </c>
      <c r="C151" s="15" t="s">
        <v>300</v>
      </c>
      <c r="D151" s="12">
        <v>110</v>
      </c>
      <c r="E151" s="16" t="s">
        <v>328</v>
      </c>
      <c r="F151" s="12">
        <v>480</v>
      </c>
      <c r="G151" s="18" t="s">
        <v>304</v>
      </c>
      <c r="H151" s="12">
        <v>40</v>
      </c>
      <c r="I151" s="16" t="s">
        <v>315</v>
      </c>
      <c r="J151" s="12">
        <v>0</v>
      </c>
      <c r="K151" s="16" t="s">
        <v>296</v>
      </c>
      <c r="L151" s="10"/>
      <c r="M151" s="9">
        <v>17</v>
      </c>
      <c r="N151" s="12">
        <v>60</v>
      </c>
      <c r="O151" s="8">
        <f t="shared" si="51"/>
        <v>-26.239999999999995</v>
      </c>
      <c r="P151" s="8">
        <f t="shared" si="52"/>
        <v>146.24</v>
      </c>
      <c r="Q151" s="12" t="s">
        <v>956</v>
      </c>
      <c r="R151" s="12">
        <v>83</v>
      </c>
      <c r="S151" s="8">
        <f t="shared" si="43"/>
        <v>-3.2399999999999949</v>
      </c>
      <c r="T151" s="8">
        <f t="shared" si="44"/>
        <v>169.24</v>
      </c>
      <c r="U151" s="8" t="str">
        <f t="shared" si="53"/>
        <v>-3,23999999999999 - 169,24</v>
      </c>
      <c r="V151" s="12" t="s">
        <v>1011</v>
      </c>
      <c r="W151" s="12">
        <v>69</v>
      </c>
      <c r="X151" s="8">
        <f t="shared" si="45"/>
        <v>-17.239999999999995</v>
      </c>
      <c r="Y151" s="8">
        <f t="shared" si="46"/>
        <v>155.24</v>
      </c>
      <c r="Z151" s="10" t="str">
        <f t="shared" si="54"/>
        <v>-17,24 - 155,24</v>
      </c>
      <c r="AA151" s="10" t="s">
        <v>1023</v>
      </c>
      <c r="AB151" s="12">
        <v>151</v>
      </c>
      <c r="AC151" s="8">
        <f t="shared" si="47"/>
        <v>64.760000000000005</v>
      </c>
      <c r="AD151" s="8">
        <f t="shared" si="48"/>
        <v>237.24</v>
      </c>
      <c r="AE151" s="8" t="str">
        <f t="shared" si="55"/>
        <v>64,76 - 237,24</v>
      </c>
      <c r="AF151" s="10" t="s">
        <v>1073</v>
      </c>
      <c r="AG151" s="12">
        <v>58</v>
      </c>
      <c r="AH151" s="8">
        <f t="shared" si="49"/>
        <v>-28.239999999999995</v>
      </c>
      <c r="AI151" s="8">
        <f t="shared" si="50"/>
        <v>144.24</v>
      </c>
      <c r="AJ151" t="str">
        <f t="shared" si="56"/>
        <v>-28,24 - 144,24</v>
      </c>
      <c r="AK151" t="s">
        <v>1012</v>
      </c>
    </row>
    <row r="152" spans="1:37" x14ac:dyDescent="0.25">
      <c r="A152" s="9">
        <v>19</v>
      </c>
      <c r="B152" s="12">
        <v>0</v>
      </c>
      <c r="C152" s="15" t="s">
        <v>296</v>
      </c>
      <c r="D152" s="12">
        <v>0</v>
      </c>
      <c r="E152" s="16" t="s">
        <v>296</v>
      </c>
      <c r="F152" s="12">
        <v>0</v>
      </c>
      <c r="G152" s="18" t="s">
        <v>296</v>
      </c>
      <c r="H152" s="12">
        <v>0</v>
      </c>
      <c r="I152" s="16" t="s">
        <v>296</v>
      </c>
      <c r="J152" s="12">
        <v>0</v>
      </c>
      <c r="K152" s="16" t="s">
        <v>296</v>
      </c>
      <c r="L152" s="10"/>
      <c r="M152" s="9">
        <v>19</v>
      </c>
      <c r="N152" s="12">
        <v>138</v>
      </c>
      <c r="O152" s="8">
        <f t="shared" si="51"/>
        <v>51.760000000000005</v>
      </c>
      <c r="P152" s="8">
        <f t="shared" si="52"/>
        <v>224.24</v>
      </c>
      <c r="Q152" s="12" t="s">
        <v>957</v>
      </c>
      <c r="R152" s="12">
        <v>30</v>
      </c>
      <c r="S152" s="8">
        <f t="shared" si="43"/>
        <v>-56.239999999999995</v>
      </c>
      <c r="T152" s="8">
        <f t="shared" si="44"/>
        <v>116.24</v>
      </c>
      <c r="U152" s="8" t="str">
        <f t="shared" si="53"/>
        <v>-56,24 - 116,24</v>
      </c>
      <c r="V152" s="12" t="s">
        <v>970</v>
      </c>
      <c r="W152" s="12">
        <v>51</v>
      </c>
      <c r="X152" s="8">
        <f t="shared" si="45"/>
        <v>-35.239999999999995</v>
      </c>
      <c r="Y152" s="8">
        <f t="shared" si="46"/>
        <v>137.24</v>
      </c>
      <c r="Z152" s="10" t="str">
        <f t="shared" si="54"/>
        <v>-35,24 - 137,24</v>
      </c>
      <c r="AA152" s="10" t="s">
        <v>992</v>
      </c>
      <c r="AB152" s="12">
        <v>39</v>
      </c>
      <c r="AC152" s="8">
        <f t="shared" si="47"/>
        <v>-47.239999999999995</v>
      </c>
      <c r="AD152" s="8">
        <f t="shared" si="48"/>
        <v>125.24</v>
      </c>
      <c r="AE152" s="8" t="str">
        <f t="shared" si="55"/>
        <v>-47,24 - 125,24</v>
      </c>
      <c r="AF152" s="10" t="s">
        <v>1027</v>
      </c>
      <c r="AG152" s="12">
        <v>29</v>
      </c>
      <c r="AH152" s="8">
        <f t="shared" si="49"/>
        <v>-57.239999999999995</v>
      </c>
      <c r="AI152" s="8">
        <f t="shared" si="50"/>
        <v>115.24</v>
      </c>
      <c r="AJ152" t="str">
        <f t="shared" si="56"/>
        <v>-57,24 - 115,24</v>
      </c>
      <c r="AK152" t="s">
        <v>1099</v>
      </c>
    </row>
    <row r="153" spans="1:37" x14ac:dyDescent="0.25">
      <c r="A153" s="9">
        <v>20</v>
      </c>
      <c r="B153" s="12">
        <v>2820</v>
      </c>
      <c r="C153" s="15" t="s">
        <v>305</v>
      </c>
      <c r="D153" s="12">
        <v>1260</v>
      </c>
      <c r="E153" s="16" t="s">
        <v>329</v>
      </c>
      <c r="F153" s="12">
        <v>900</v>
      </c>
      <c r="G153" s="18" t="s">
        <v>316</v>
      </c>
      <c r="H153" s="12">
        <v>1080</v>
      </c>
      <c r="I153" s="16" t="s">
        <v>355</v>
      </c>
      <c r="J153" s="12">
        <v>900</v>
      </c>
      <c r="K153" s="16" t="s">
        <v>316</v>
      </c>
      <c r="L153" s="10"/>
      <c r="M153" s="9">
        <v>20</v>
      </c>
      <c r="N153" s="12">
        <v>40</v>
      </c>
      <c r="O153" s="8">
        <f t="shared" si="51"/>
        <v>-46.239999999999995</v>
      </c>
      <c r="P153" s="8">
        <f t="shared" si="52"/>
        <v>126.24</v>
      </c>
      <c r="Q153" s="12" t="s">
        <v>958</v>
      </c>
      <c r="R153" s="12">
        <v>58</v>
      </c>
      <c r="S153" s="8">
        <f t="shared" si="43"/>
        <v>-28.239999999999995</v>
      </c>
      <c r="T153" s="8">
        <f t="shared" si="44"/>
        <v>144.24</v>
      </c>
      <c r="U153" s="8" t="str">
        <f t="shared" si="53"/>
        <v>-28,24 - 144,24</v>
      </c>
      <c r="V153" s="12" t="s">
        <v>1012</v>
      </c>
      <c r="W153" s="12">
        <v>61</v>
      </c>
      <c r="X153" s="8">
        <f t="shared" si="45"/>
        <v>-25.239999999999995</v>
      </c>
      <c r="Y153" s="8">
        <f t="shared" si="46"/>
        <v>147.24</v>
      </c>
      <c r="Z153" s="10" t="str">
        <f t="shared" si="54"/>
        <v>-25,24 - 147,24</v>
      </c>
      <c r="AA153" s="10" t="s">
        <v>1013</v>
      </c>
      <c r="AB153" s="12">
        <v>53</v>
      </c>
      <c r="AC153" s="8">
        <f t="shared" si="47"/>
        <v>-33.239999999999995</v>
      </c>
      <c r="AD153" s="8">
        <f t="shared" si="48"/>
        <v>139.24</v>
      </c>
      <c r="AE153" s="8" t="str">
        <f t="shared" si="55"/>
        <v>-33,24 - 139,24</v>
      </c>
      <c r="AF153" s="10" t="s">
        <v>1074</v>
      </c>
      <c r="AG153" s="12">
        <v>28</v>
      </c>
      <c r="AH153" s="8">
        <f t="shared" si="49"/>
        <v>-58.239999999999995</v>
      </c>
      <c r="AI153" s="8">
        <f t="shared" si="50"/>
        <v>114.24</v>
      </c>
      <c r="AJ153" t="str">
        <f t="shared" si="56"/>
        <v>-58,24 - 114,24</v>
      </c>
      <c r="AK153" t="s">
        <v>976</v>
      </c>
    </row>
    <row r="154" spans="1:37" x14ac:dyDescent="0.25">
      <c r="A154" s="9">
        <v>22</v>
      </c>
      <c r="B154" s="12">
        <v>45</v>
      </c>
      <c r="C154" s="15" t="s">
        <v>306</v>
      </c>
      <c r="D154" s="12">
        <v>80</v>
      </c>
      <c r="E154" s="16" t="s">
        <v>330</v>
      </c>
      <c r="F154" s="12">
        <v>0</v>
      </c>
      <c r="G154" s="18" t="s">
        <v>296</v>
      </c>
      <c r="H154" s="12">
        <v>150</v>
      </c>
      <c r="I154" s="16" t="s">
        <v>314</v>
      </c>
      <c r="J154" s="12">
        <v>105</v>
      </c>
      <c r="K154" s="16" t="s">
        <v>347</v>
      </c>
      <c r="L154" s="10"/>
      <c r="M154" s="9">
        <v>22</v>
      </c>
      <c r="N154" s="12">
        <v>91</v>
      </c>
      <c r="O154" s="8">
        <f t="shared" si="51"/>
        <v>4.7600000000000051</v>
      </c>
      <c r="P154" s="8">
        <f t="shared" si="52"/>
        <v>177.24</v>
      </c>
      <c r="Q154" s="12" t="s">
        <v>959</v>
      </c>
      <c r="R154" s="12">
        <v>61</v>
      </c>
      <c r="S154" s="8">
        <f t="shared" si="43"/>
        <v>-25.239999999999995</v>
      </c>
      <c r="T154" s="8">
        <f t="shared" si="44"/>
        <v>147.24</v>
      </c>
      <c r="U154" s="8" t="str">
        <f t="shared" si="53"/>
        <v>-25,24 - 147,24</v>
      </c>
      <c r="V154" s="12" t="s">
        <v>1013</v>
      </c>
      <c r="W154" s="12">
        <v>131</v>
      </c>
      <c r="X154" s="8">
        <f t="shared" si="45"/>
        <v>44.760000000000005</v>
      </c>
      <c r="Y154" s="8">
        <f t="shared" si="46"/>
        <v>217.24</v>
      </c>
      <c r="Z154" s="10" t="str">
        <f t="shared" si="54"/>
        <v>44,76 - 217,24</v>
      </c>
      <c r="AA154" s="10" t="s">
        <v>1045</v>
      </c>
      <c r="AB154" s="12">
        <v>73</v>
      </c>
      <c r="AC154" s="8">
        <f t="shared" si="47"/>
        <v>-13.239999999999995</v>
      </c>
      <c r="AD154" s="8">
        <f t="shared" si="48"/>
        <v>159.24</v>
      </c>
      <c r="AE154" s="8" t="str">
        <f t="shared" si="55"/>
        <v>-13,24 - 159,24</v>
      </c>
      <c r="AF154" s="10" t="s">
        <v>1075</v>
      </c>
      <c r="AG154" s="12">
        <v>136</v>
      </c>
      <c r="AH154" s="8">
        <f t="shared" si="49"/>
        <v>49.760000000000005</v>
      </c>
      <c r="AI154" s="8">
        <f t="shared" si="50"/>
        <v>222.24</v>
      </c>
      <c r="AJ154" t="str">
        <f t="shared" si="56"/>
        <v>49,76 - 222,24</v>
      </c>
      <c r="AK154" t="s">
        <v>1006</v>
      </c>
    </row>
    <row r="155" spans="1:37" x14ac:dyDescent="0.25">
      <c r="A155" s="9">
        <v>23</v>
      </c>
      <c r="B155" s="12">
        <v>120</v>
      </c>
      <c r="C155" s="15" t="s">
        <v>300</v>
      </c>
      <c r="D155" s="12">
        <v>125</v>
      </c>
      <c r="E155" s="16" t="s">
        <v>331</v>
      </c>
      <c r="F155" s="12">
        <v>150</v>
      </c>
      <c r="G155" s="18" t="s">
        <v>314</v>
      </c>
      <c r="H155" s="12">
        <v>90</v>
      </c>
      <c r="I155" s="16" t="s">
        <v>311</v>
      </c>
      <c r="J155" s="12">
        <v>60</v>
      </c>
      <c r="K155" s="16" t="s">
        <v>297</v>
      </c>
      <c r="L155" s="10"/>
      <c r="M155" s="9">
        <v>23</v>
      </c>
      <c r="N155" s="12">
        <v>113</v>
      </c>
      <c r="O155" s="8">
        <f t="shared" si="51"/>
        <v>26.760000000000005</v>
      </c>
      <c r="P155" s="8">
        <f t="shared" si="52"/>
        <v>199.24</v>
      </c>
      <c r="Q155" s="12" t="s">
        <v>960</v>
      </c>
      <c r="R155" s="12">
        <v>134</v>
      </c>
      <c r="S155" s="8">
        <f t="shared" si="43"/>
        <v>47.760000000000005</v>
      </c>
      <c r="T155" s="8">
        <f t="shared" si="44"/>
        <v>220.24</v>
      </c>
      <c r="U155" s="8" t="str">
        <f t="shared" si="53"/>
        <v>47,76 - 220,24</v>
      </c>
      <c r="V155" s="12" t="s">
        <v>944</v>
      </c>
      <c r="W155" s="12">
        <v>125</v>
      </c>
      <c r="X155" s="8">
        <f t="shared" si="45"/>
        <v>38.760000000000005</v>
      </c>
      <c r="Y155" s="8">
        <f t="shared" si="46"/>
        <v>211.24</v>
      </c>
      <c r="Z155" s="10" t="str">
        <f t="shared" si="54"/>
        <v>38,76 - 211,24</v>
      </c>
      <c r="AA155" s="10" t="s">
        <v>1046</v>
      </c>
      <c r="AB155" s="12">
        <v>78</v>
      </c>
      <c r="AC155" s="8">
        <f t="shared" si="47"/>
        <v>-8.2399999999999949</v>
      </c>
      <c r="AD155" s="8">
        <f t="shared" si="48"/>
        <v>164.24</v>
      </c>
      <c r="AE155" s="8" t="str">
        <f t="shared" si="55"/>
        <v>-8,23999999999999 - 164,24</v>
      </c>
      <c r="AF155" s="10" t="s">
        <v>1076</v>
      </c>
      <c r="AG155" s="12">
        <v>81</v>
      </c>
      <c r="AH155" s="8">
        <f t="shared" si="49"/>
        <v>-5.2399999999999949</v>
      </c>
      <c r="AI155" s="8">
        <f t="shared" si="50"/>
        <v>167.24</v>
      </c>
      <c r="AJ155" t="str">
        <f t="shared" si="56"/>
        <v>-5,23999999999999 - 167,24</v>
      </c>
      <c r="AK155" t="s">
        <v>1100</v>
      </c>
    </row>
    <row r="156" spans="1:37" x14ac:dyDescent="0.25">
      <c r="A156" s="9">
        <v>24</v>
      </c>
      <c r="B156" s="12">
        <v>250</v>
      </c>
      <c r="C156" s="15" t="s">
        <v>307</v>
      </c>
      <c r="D156" s="12">
        <v>120</v>
      </c>
      <c r="E156" s="16" t="s">
        <v>300</v>
      </c>
      <c r="F156" s="12">
        <v>300</v>
      </c>
      <c r="G156" s="18" t="s">
        <v>341</v>
      </c>
      <c r="H156" s="12">
        <v>250</v>
      </c>
      <c r="I156" s="16" t="s">
        <v>307</v>
      </c>
      <c r="J156" s="12">
        <v>300</v>
      </c>
      <c r="K156" s="16" t="s">
        <v>341</v>
      </c>
      <c r="L156" s="10"/>
      <c r="M156" s="9">
        <v>24</v>
      </c>
      <c r="N156" s="12">
        <v>36</v>
      </c>
      <c r="O156" s="8">
        <f t="shared" si="51"/>
        <v>-50.239999999999995</v>
      </c>
      <c r="P156" s="8">
        <f t="shared" si="52"/>
        <v>122.24</v>
      </c>
      <c r="Q156" s="12" t="s">
        <v>954</v>
      </c>
      <c r="R156" s="12">
        <v>14</v>
      </c>
      <c r="S156" s="8">
        <f t="shared" si="43"/>
        <v>-72.239999999999995</v>
      </c>
      <c r="T156" s="8">
        <f t="shared" si="44"/>
        <v>100.24</v>
      </c>
      <c r="U156" s="8" t="str">
        <f t="shared" si="53"/>
        <v>-72,24 - 100,24</v>
      </c>
      <c r="V156" s="12" t="s">
        <v>980</v>
      </c>
      <c r="W156" s="12">
        <v>49</v>
      </c>
      <c r="X156" s="8">
        <f t="shared" si="45"/>
        <v>-37.239999999999995</v>
      </c>
      <c r="Y156" s="8">
        <f t="shared" si="46"/>
        <v>135.24</v>
      </c>
      <c r="Z156" s="10" t="str">
        <f t="shared" si="54"/>
        <v>-37,24 - 135,24</v>
      </c>
      <c r="AA156" s="10" t="s">
        <v>947</v>
      </c>
      <c r="AB156" s="12">
        <v>28</v>
      </c>
      <c r="AC156" s="8">
        <f t="shared" si="47"/>
        <v>-58.239999999999995</v>
      </c>
      <c r="AD156" s="8">
        <f t="shared" si="48"/>
        <v>114.24</v>
      </c>
      <c r="AE156" s="8" t="str">
        <f t="shared" si="55"/>
        <v>-58,24 - 114,24</v>
      </c>
      <c r="AF156" s="10" t="s">
        <v>976</v>
      </c>
      <c r="AG156" s="12">
        <v>34</v>
      </c>
      <c r="AH156" s="8">
        <f t="shared" si="49"/>
        <v>-52.239999999999995</v>
      </c>
      <c r="AI156" s="8">
        <f t="shared" si="50"/>
        <v>120.24</v>
      </c>
      <c r="AJ156" t="str">
        <f t="shared" si="56"/>
        <v>-52,24 - 120,24</v>
      </c>
      <c r="AK156" t="s">
        <v>950</v>
      </c>
    </row>
    <row r="157" spans="1:37" x14ac:dyDescent="0.25">
      <c r="A157" s="9">
        <v>25</v>
      </c>
      <c r="B157" s="12">
        <v>0</v>
      </c>
      <c r="C157" s="15" t="s">
        <v>296</v>
      </c>
      <c r="D157" s="12">
        <v>0</v>
      </c>
      <c r="E157" s="16" t="s">
        <v>296</v>
      </c>
      <c r="F157" s="12">
        <v>0</v>
      </c>
      <c r="G157" s="18" t="s">
        <v>296</v>
      </c>
      <c r="H157" s="12">
        <v>0</v>
      </c>
      <c r="I157" s="16" t="s">
        <v>296</v>
      </c>
      <c r="J157" s="12">
        <v>0</v>
      </c>
      <c r="K157" s="16" t="s">
        <v>296</v>
      </c>
      <c r="L157" s="10"/>
      <c r="M157" s="9">
        <v>25</v>
      </c>
      <c r="N157" s="12">
        <v>22</v>
      </c>
      <c r="O157" s="8">
        <f t="shared" si="51"/>
        <v>-64.239999999999995</v>
      </c>
      <c r="P157" s="8">
        <f t="shared" si="52"/>
        <v>108.24</v>
      </c>
      <c r="Q157" s="12" t="s">
        <v>961</v>
      </c>
      <c r="R157" s="12">
        <v>44</v>
      </c>
      <c r="S157" s="8">
        <f t="shared" si="43"/>
        <v>-42.239999999999995</v>
      </c>
      <c r="T157" s="8">
        <f t="shared" si="44"/>
        <v>130.24</v>
      </c>
      <c r="U157" s="8" t="str">
        <f t="shared" si="53"/>
        <v>-42,24 - 130,24</v>
      </c>
      <c r="V157" s="12" t="s">
        <v>1014</v>
      </c>
      <c r="W157" s="12">
        <v>23</v>
      </c>
      <c r="X157" s="8">
        <f t="shared" si="45"/>
        <v>-63.239999999999995</v>
      </c>
      <c r="Y157" s="8">
        <f t="shared" si="46"/>
        <v>109.24</v>
      </c>
      <c r="Z157" s="10" t="str">
        <f t="shared" si="54"/>
        <v>-63,24 - 109,24</v>
      </c>
      <c r="AA157" s="10" t="s">
        <v>1047</v>
      </c>
      <c r="AB157" s="12">
        <v>61</v>
      </c>
      <c r="AC157" s="8">
        <f t="shared" si="47"/>
        <v>-25.239999999999995</v>
      </c>
      <c r="AD157" s="8">
        <f t="shared" si="48"/>
        <v>147.24</v>
      </c>
      <c r="AE157" s="8" t="str">
        <f t="shared" si="55"/>
        <v>-25,24 - 147,24</v>
      </c>
      <c r="AF157" s="10" t="s">
        <v>1013</v>
      </c>
      <c r="AG157" s="12">
        <v>80</v>
      </c>
      <c r="AH157" s="8">
        <f t="shared" si="49"/>
        <v>-6.2399999999999949</v>
      </c>
      <c r="AI157" s="8">
        <f t="shared" si="50"/>
        <v>166.24</v>
      </c>
      <c r="AJ157" t="str">
        <f t="shared" si="56"/>
        <v>-6,23999999999999 - 166,24</v>
      </c>
      <c r="AK157" t="s">
        <v>969</v>
      </c>
    </row>
    <row r="158" spans="1:37" x14ac:dyDescent="0.25">
      <c r="A158" s="9">
        <v>26</v>
      </c>
      <c r="B158" s="12">
        <v>120</v>
      </c>
      <c r="C158" s="15" t="s">
        <v>300</v>
      </c>
      <c r="D158" s="12">
        <v>0</v>
      </c>
      <c r="E158" s="16" t="s">
        <v>296</v>
      </c>
      <c r="F158" s="12">
        <v>0</v>
      </c>
      <c r="G158" s="18" t="s">
        <v>296</v>
      </c>
      <c r="H158" s="12">
        <v>0</v>
      </c>
      <c r="I158" s="16" t="s">
        <v>296</v>
      </c>
      <c r="J158" s="12">
        <v>0</v>
      </c>
      <c r="K158" s="16" t="s">
        <v>296</v>
      </c>
      <c r="L158" s="10"/>
      <c r="M158" s="9">
        <v>26</v>
      </c>
      <c r="N158" s="12">
        <v>108</v>
      </c>
      <c r="O158" s="8">
        <f t="shared" si="51"/>
        <v>21.760000000000005</v>
      </c>
      <c r="P158" s="8">
        <f t="shared" si="52"/>
        <v>194.24</v>
      </c>
      <c r="Q158" s="12" t="s">
        <v>962</v>
      </c>
      <c r="R158" s="12">
        <v>77</v>
      </c>
      <c r="S158" s="8">
        <f t="shared" si="43"/>
        <v>-9.2399999999999949</v>
      </c>
      <c r="T158" s="8">
        <f t="shared" si="44"/>
        <v>163.24</v>
      </c>
      <c r="U158" s="8" t="str">
        <f t="shared" si="53"/>
        <v>-9,23999999999999 - 163,24</v>
      </c>
      <c r="V158" s="12" t="s">
        <v>1015</v>
      </c>
      <c r="W158" s="12">
        <v>51</v>
      </c>
      <c r="X158" s="8">
        <f t="shared" si="45"/>
        <v>-35.239999999999995</v>
      </c>
      <c r="Y158" s="8">
        <f t="shared" si="46"/>
        <v>137.24</v>
      </c>
      <c r="Z158" s="10" t="str">
        <f t="shared" si="54"/>
        <v>-35,24 - 137,24</v>
      </c>
      <c r="AA158" s="10" t="s">
        <v>992</v>
      </c>
      <c r="AB158" s="12">
        <v>69</v>
      </c>
      <c r="AC158" s="8">
        <f t="shared" si="47"/>
        <v>-17.239999999999995</v>
      </c>
      <c r="AD158" s="8">
        <f t="shared" si="48"/>
        <v>155.24</v>
      </c>
      <c r="AE158" s="8" t="str">
        <f t="shared" si="55"/>
        <v>-17,24 - 155,24</v>
      </c>
      <c r="AF158" s="10" t="s">
        <v>1023</v>
      </c>
      <c r="AG158" s="12">
        <v>18</v>
      </c>
      <c r="AH158" s="8">
        <f t="shared" si="49"/>
        <v>-68.239999999999995</v>
      </c>
      <c r="AI158" s="8">
        <f t="shared" si="50"/>
        <v>104.24</v>
      </c>
      <c r="AJ158" t="str">
        <f t="shared" si="56"/>
        <v>-68,24 - 104,24</v>
      </c>
      <c r="AK158" t="s">
        <v>948</v>
      </c>
    </row>
    <row r="159" spans="1:37" x14ac:dyDescent="0.25">
      <c r="A159" s="9">
        <v>27</v>
      </c>
      <c r="B159" s="12">
        <v>240</v>
      </c>
      <c r="C159" s="15" t="s">
        <v>308</v>
      </c>
      <c r="D159" s="12">
        <v>150</v>
      </c>
      <c r="E159" s="16" t="s">
        <v>314</v>
      </c>
      <c r="F159" s="12">
        <v>600</v>
      </c>
      <c r="G159" s="18" t="s">
        <v>326</v>
      </c>
      <c r="H159" s="12">
        <v>180</v>
      </c>
      <c r="I159" s="16" t="s">
        <v>335</v>
      </c>
      <c r="J159" s="12">
        <v>770</v>
      </c>
      <c r="K159" s="16" t="s">
        <v>359</v>
      </c>
      <c r="L159" s="10"/>
      <c r="M159" s="9">
        <v>27</v>
      </c>
      <c r="N159" s="12">
        <v>244</v>
      </c>
      <c r="O159" s="8">
        <f t="shared" si="51"/>
        <v>157.76</v>
      </c>
      <c r="P159" s="8">
        <f t="shared" si="52"/>
        <v>330.24</v>
      </c>
      <c r="Q159" s="12" t="s">
        <v>963</v>
      </c>
      <c r="R159" s="12">
        <v>106</v>
      </c>
      <c r="S159" s="8">
        <f t="shared" si="43"/>
        <v>19.760000000000005</v>
      </c>
      <c r="T159" s="8">
        <f t="shared" si="44"/>
        <v>192.24</v>
      </c>
      <c r="U159" s="8" t="str">
        <f t="shared" si="53"/>
        <v>19,76 - 192,24</v>
      </c>
      <c r="V159" s="12" t="s">
        <v>974</v>
      </c>
      <c r="W159" s="12">
        <v>221</v>
      </c>
      <c r="X159" s="8">
        <f t="shared" si="45"/>
        <v>134.76</v>
      </c>
      <c r="Y159" s="8">
        <f t="shared" si="46"/>
        <v>307.24</v>
      </c>
      <c r="Z159" s="10" t="str">
        <f t="shared" si="54"/>
        <v>134,76 - 307,24</v>
      </c>
      <c r="AA159" s="10" t="s">
        <v>1048</v>
      </c>
      <c r="AB159" s="12">
        <v>295</v>
      </c>
      <c r="AC159" s="8">
        <f t="shared" si="47"/>
        <v>208.76</v>
      </c>
      <c r="AD159" s="8">
        <f t="shared" si="48"/>
        <v>381.24</v>
      </c>
      <c r="AE159" s="8" t="str">
        <f t="shared" si="55"/>
        <v>208,76 - 381,24</v>
      </c>
      <c r="AF159" s="10" t="s">
        <v>1077</v>
      </c>
      <c r="AG159" s="12">
        <v>114</v>
      </c>
      <c r="AH159" s="8">
        <f t="shared" si="49"/>
        <v>27.760000000000005</v>
      </c>
      <c r="AI159" s="8">
        <f t="shared" si="50"/>
        <v>200.24</v>
      </c>
      <c r="AJ159" t="str">
        <f t="shared" si="56"/>
        <v>27,76 - 200,24</v>
      </c>
      <c r="AK159" t="s">
        <v>982</v>
      </c>
    </row>
    <row r="160" spans="1:37" x14ac:dyDescent="0.25">
      <c r="A160" s="9">
        <v>28</v>
      </c>
      <c r="B160" s="12">
        <v>840</v>
      </c>
      <c r="C160" s="15" t="s">
        <v>309</v>
      </c>
      <c r="D160" s="12">
        <v>390</v>
      </c>
      <c r="E160" s="16" t="s">
        <v>332</v>
      </c>
      <c r="F160" s="12">
        <v>60</v>
      </c>
      <c r="G160" s="18" t="s">
        <v>297</v>
      </c>
      <c r="H160" s="12">
        <v>60</v>
      </c>
      <c r="I160" s="16" t="s">
        <v>297</v>
      </c>
      <c r="J160" s="12">
        <v>180</v>
      </c>
      <c r="K160" s="16" t="s">
        <v>335</v>
      </c>
      <c r="L160" s="10"/>
      <c r="M160" s="9">
        <v>28</v>
      </c>
      <c r="N160" s="12">
        <v>239</v>
      </c>
      <c r="O160" s="8">
        <f t="shared" si="51"/>
        <v>152.76</v>
      </c>
      <c r="P160" s="8">
        <f t="shared" si="52"/>
        <v>325.24</v>
      </c>
      <c r="Q160" s="12" t="s">
        <v>964</v>
      </c>
      <c r="R160" s="12">
        <v>378</v>
      </c>
      <c r="S160" s="8">
        <f t="shared" si="43"/>
        <v>291.76</v>
      </c>
      <c r="T160" s="8">
        <f t="shared" si="44"/>
        <v>464.24</v>
      </c>
      <c r="U160" s="8" t="str">
        <f t="shared" si="53"/>
        <v>291,76 - 464,24</v>
      </c>
      <c r="V160" s="12" t="s">
        <v>1016</v>
      </c>
      <c r="W160" s="12">
        <v>164</v>
      </c>
      <c r="X160" s="8">
        <f t="shared" si="45"/>
        <v>77.760000000000005</v>
      </c>
      <c r="Y160" s="8">
        <f t="shared" si="46"/>
        <v>250.24</v>
      </c>
      <c r="Z160" s="10" t="str">
        <f t="shared" si="54"/>
        <v>77,76 - 250,24</v>
      </c>
      <c r="AA160" s="10" t="s">
        <v>1049</v>
      </c>
      <c r="AB160" s="12">
        <v>197</v>
      </c>
      <c r="AC160" s="8">
        <f t="shared" si="47"/>
        <v>110.76</v>
      </c>
      <c r="AD160" s="8">
        <f t="shared" si="48"/>
        <v>283.24</v>
      </c>
      <c r="AE160" s="8" t="str">
        <f t="shared" si="55"/>
        <v>110,76 - 283,24</v>
      </c>
      <c r="AF160" s="10" t="s">
        <v>1078</v>
      </c>
      <c r="AG160" s="12">
        <v>172</v>
      </c>
      <c r="AH160" s="8">
        <f t="shared" si="49"/>
        <v>85.76</v>
      </c>
      <c r="AI160" s="8">
        <f t="shared" si="50"/>
        <v>258.24</v>
      </c>
      <c r="AJ160" t="str">
        <f t="shared" si="56"/>
        <v>85,76 - 258,24</v>
      </c>
      <c r="AK160" t="s">
        <v>1101</v>
      </c>
    </row>
    <row r="161" spans="1:37" x14ac:dyDescent="0.25">
      <c r="A161" s="9">
        <v>29</v>
      </c>
      <c r="B161" s="12">
        <v>30</v>
      </c>
      <c r="C161" s="15" t="s">
        <v>310</v>
      </c>
      <c r="D161" s="12">
        <v>60</v>
      </c>
      <c r="E161" s="16" t="s">
        <v>297</v>
      </c>
      <c r="F161" s="12">
        <v>120</v>
      </c>
      <c r="G161" s="18" t="s">
        <v>300</v>
      </c>
      <c r="H161" s="12">
        <v>60</v>
      </c>
      <c r="I161" s="16" t="s">
        <v>297</v>
      </c>
      <c r="J161" s="12">
        <v>30</v>
      </c>
      <c r="K161" s="16" t="s">
        <v>310</v>
      </c>
      <c r="L161" s="10"/>
      <c r="M161" s="9">
        <v>29</v>
      </c>
      <c r="N161" s="12">
        <v>41</v>
      </c>
      <c r="O161" s="8">
        <f t="shared" si="51"/>
        <v>-45.239999999999995</v>
      </c>
      <c r="P161" s="8">
        <f t="shared" si="52"/>
        <v>127.24</v>
      </c>
      <c r="Q161" s="12" t="s">
        <v>965</v>
      </c>
      <c r="R161" s="12">
        <v>50</v>
      </c>
      <c r="S161" s="8">
        <f t="shared" si="43"/>
        <v>-36.239999999999995</v>
      </c>
      <c r="T161" s="8">
        <f t="shared" si="44"/>
        <v>136.24</v>
      </c>
      <c r="U161" s="8" t="str">
        <f t="shared" si="53"/>
        <v>-36,24 - 136,24</v>
      </c>
      <c r="V161" s="12" t="s">
        <v>1017</v>
      </c>
      <c r="W161" s="12">
        <v>41</v>
      </c>
      <c r="X161" s="8">
        <f t="shared" si="45"/>
        <v>-45.239999999999995</v>
      </c>
      <c r="Y161" s="8">
        <f t="shared" si="46"/>
        <v>127.24</v>
      </c>
      <c r="Z161" s="10" t="str">
        <f t="shared" si="54"/>
        <v>-45,24 - 127,24</v>
      </c>
      <c r="AA161" s="10" t="s">
        <v>965</v>
      </c>
      <c r="AB161" s="12">
        <v>30</v>
      </c>
      <c r="AC161" s="8">
        <f t="shared" si="47"/>
        <v>-56.239999999999995</v>
      </c>
      <c r="AD161" s="8">
        <f t="shared" si="48"/>
        <v>116.24</v>
      </c>
      <c r="AE161" s="8" t="str">
        <f t="shared" si="55"/>
        <v>-56,24 - 116,24</v>
      </c>
      <c r="AF161" s="10" t="s">
        <v>970</v>
      </c>
      <c r="AG161" s="12">
        <v>30</v>
      </c>
      <c r="AH161" s="8">
        <f t="shared" si="49"/>
        <v>-56.239999999999995</v>
      </c>
      <c r="AI161" s="8">
        <f t="shared" si="50"/>
        <v>116.24</v>
      </c>
      <c r="AJ161" t="str">
        <f t="shared" si="56"/>
        <v>-56,24 - 116,24</v>
      </c>
      <c r="AK161" t="s">
        <v>970</v>
      </c>
    </row>
    <row r="162" spans="1:37" x14ac:dyDescent="0.25">
      <c r="A162" s="9">
        <v>30</v>
      </c>
      <c r="B162" s="12">
        <v>0</v>
      </c>
      <c r="C162" s="15" t="s">
        <v>296</v>
      </c>
      <c r="D162" s="12">
        <v>0</v>
      </c>
      <c r="E162" s="16" t="s">
        <v>296</v>
      </c>
      <c r="F162" s="12">
        <v>0</v>
      </c>
      <c r="G162" s="18" t="s">
        <v>296</v>
      </c>
      <c r="H162" s="12">
        <v>0</v>
      </c>
      <c r="I162" s="16" t="s">
        <v>296</v>
      </c>
      <c r="J162" s="12">
        <v>0</v>
      </c>
      <c r="K162" s="16" t="s">
        <v>296</v>
      </c>
      <c r="L162" s="10"/>
      <c r="M162" s="9">
        <v>30</v>
      </c>
      <c r="N162" s="12">
        <v>99</v>
      </c>
      <c r="O162" s="8">
        <f t="shared" si="51"/>
        <v>12.760000000000005</v>
      </c>
      <c r="P162" s="8">
        <f t="shared" si="52"/>
        <v>185.24</v>
      </c>
      <c r="Q162" s="12" t="s">
        <v>966</v>
      </c>
      <c r="R162" s="12">
        <v>4</v>
      </c>
      <c r="S162" s="8">
        <f t="shared" si="43"/>
        <v>-82.24</v>
      </c>
      <c r="T162" s="8">
        <f t="shared" si="44"/>
        <v>90.24</v>
      </c>
      <c r="U162" s="8" t="str">
        <f t="shared" si="53"/>
        <v>-82,24 - 90,24</v>
      </c>
      <c r="V162" s="12" t="s">
        <v>971</v>
      </c>
      <c r="W162" s="12">
        <v>106</v>
      </c>
      <c r="X162" s="8">
        <f t="shared" si="45"/>
        <v>19.760000000000005</v>
      </c>
      <c r="Y162" s="8">
        <f t="shared" si="46"/>
        <v>192.24</v>
      </c>
      <c r="Z162" s="10" t="str">
        <f t="shared" si="54"/>
        <v>19,76 - 192,24</v>
      </c>
      <c r="AA162" s="10" t="s">
        <v>974</v>
      </c>
      <c r="AB162" s="12">
        <v>76</v>
      </c>
      <c r="AC162" s="8">
        <f t="shared" si="47"/>
        <v>-10.239999999999995</v>
      </c>
      <c r="AD162" s="8">
        <f t="shared" si="48"/>
        <v>162.24</v>
      </c>
      <c r="AE162" s="8" t="str">
        <f t="shared" si="55"/>
        <v>-10,24 - 162,24</v>
      </c>
      <c r="AF162" s="10" t="s">
        <v>1079</v>
      </c>
      <c r="AG162" s="12">
        <v>84</v>
      </c>
      <c r="AH162" s="8">
        <f t="shared" si="49"/>
        <v>-2.2399999999999949</v>
      </c>
      <c r="AI162" s="8">
        <f t="shared" si="50"/>
        <v>170.24</v>
      </c>
      <c r="AJ162" t="str">
        <f t="shared" si="56"/>
        <v>-2,23999999999999 - 170,24</v>
      </c>
      <c r="AK162" t="s">
        <v>1102</v>
      </c>
    </row>
    <row r="163" spans="1:37" x14ac:dyDescent="0.25">
      <c r="A163" s="9">
        <v>31</v>
      </c>
      <c r="B163" s="12">
        <v>120</v>
      </c>
      <c r="C163" s="15" t="s">
        <v>300</v>
      </c>
      <c r="D163" s="12">
        <v>130</v>
      </c>
      <c r="E163" s="16" t="s">
        <v>333</v>
      </c>
      <c r="F163" s="12">
        <v>60</v>
      </c>
      <c r="G163" s="18" t="s">
        <v>297</v>
      </c>
      <c r="H163" s="12">
        <v>50</v>
      </c>
      <c r="I163" s="16" t="s">
        <v>327</v>
      </c>
      <c r="J163" s="12">
        <v>40</v>
      </c>
      <c r="K163" s="16" t="s">
        <v>315</v>
      </c>
      <c r="L163" s="10"/>
      <c r="M163" s="9">
        <v>31</v>
      </c>
      <c r="N163" s="12">
        <v>236</v>
      </c>
      <c r="O163" s="8">
        <f t="shared" si="51"/>
        <v>149.76</v>
      </c>
      <c r="P163" s="8">
        <f t="shared" si="52"/>
        <v>322.24</v>
      </c>
      <c r="Q163" s="12" t="s">
        <v>967</v>
      </c>
      <c r="R163" s="12">
        <v>236</v>
      </c>
      <c r="S163" s="8">
        <f t="shared" si="43"/>
        <v>149.76</v>
      </c>
      <c r="T163" s="8">
        <f t="shared" si="44"/>
        <v>322.24</v>
      </c>
      <c r="U163" s="8" t="str">
        <f t="shared" si="53"/>
        <v>149,76 - 322,24</v>
      </c>
      <c r="V163" s="12" t="s">
        <v>967</v>
      </c>
      <c r="W163" s="12">
        <v>213</v>
      </c>
      <c r="X163" s="8">
        <f t="shared" si="45"/>
        <v>126.76</v>
      </c>
      <c r="Y163" s="8">
        <f t="shared" si="46"/>
        <v>299.24</v>
      </c>
      <c r="Z163" s="10" t="str">
        <f t="shared" si="54"/>
        <v>126,76 - 299,24</v>
      </c>
      <c r="AA163" s="10" t="s">
        <v>1050</v>
      </c>
      <c r="AB163" s="12">
        <v>186</v>
      </c>
      <c r="AC163" s="8">
        <f t="shared" si="47"/>
        <v>99.76</v>
      </c>
      <c r="AD163" s="8">
        <f t="shared" si="48"/>
        <v>272.24</v>
      </c>
      <c r="AE163" s="8" t="str">
        <f t="shared" si="55"/>
        <v>99,76 - 272,24</v>
      </c>
      <c r="AF163" s="10" t="s">
        <v>1080</v>
      </c>
      <c r="AG163" s="12">
        <v>225</v>
      </c>
      <c r="AH163" s="8">
        <f t="shared" si="49"/>
        <v>138.76</v>
      </c>
      <c r="AI163" s="8">
        <f t="shared" si="50"/>
        <v>311.24</v>
      </c>
      <c r="AJ163" t="str">
        <f t="shared" si="56"/>
        <v>138,76 - 311,24</v>
      </c>
      <c r="AK163" t="s">
        <v>1103</v>
      </c>
    </row>
    <row r="164" spans="1:37" x14ac:dyDescent="0.25">
      <c r="A164" s="9">
        <v>32</v>
      </c>
      <c r="B164" s="12">
        <v>90</v>
      </c>
      <c r="C164" s="15" t="s">
        <v>311</v>
      </c>
      <c r="D164" s="12">
        <v>60</v>
      </c>
      <c r="E164" s="16" t="s">
        <v>297</v>
      </c>
      <c r="F164" s="12">
        <v>60</v>
      </c>
      <c r="G164" s="18" t="s">
        <v>297</v>
      </c>
      <c r="H164" s="12">
        <v>0</v>
      </c>
      <c r="I164" s="16" t="s">
        <v>296</v>
      </c>
      <c r="J164" s="12">
        <v>30</v>
      </c>
      <c r="K164" s="16" t="s">
        <v>310</v>
      </c>
      <c r="L164" s="10"/>
      <c r="M164" s="9">
        <v>32</v>
      </c>
      <c r="N164" s="12">
        <v>126</v>
      </c>
      <c r="O164" s="8">
        <f t="shared" si="51"/>
        <v>39.760000000000005</v>
      </c>
      <c r="P164" s="8">
        <f t="shared" si="52"/>
        <v>212.24</v>
      </c>
      <c r="Q164" s="12" t="s">
        <v>968</v>
      </c>
      <c r="R164" s="12">
        <v>184</v>
      </c>
      <c r="S164" s="8">
        <f t="shared" si="43"/>
        <v>97.76</v>
      </c>
      <c r="T164" s="8">
        <f t="shared" si="44"/>
        <v>270.24</v>
      </c>
      <c r="U164" s="8" t="str">
        <f t="shared" si="53"/>
        <v>97,76 - 270,24</v>
      </c>
      <c r="V164" s="12" t="s">
        <v>1018</v>
      </c>
      <c r="W164" s="12">
        <v>153</v>
      </c>
      <c r="X164" s="8">
        <f t="shared" si="45"/>
        <v>66.760000000000005</v>
      </c>
      <c r="Y164" s="8">
        <f t="shared" si="46"/>
        <v>239.24</v>
      </c>
      <c r="Z164" s="10" t="str">
        <f t="shared" si="54"/>
        <v>66,76 - 239,24</v>
      </c>
      <c r="AA164" s="10" t="s">
        <v>1051</v>
      </c>
      <c r="AB164" s="12">
        <v>82</v>
      </c>
      <c r="AC164" s="8">
        <f t="shared" si="47"/>
        <v>-4.2399999999999949</v>
      </c>
      <c r="AD164" s="8">
        <f t="shared" si="48"/>
        <v>168.24</v>
      </c>
      <c r="AE164" s="8" t="str">
        <f t="shared" si="55"/>
        <v>-4,23999999999999 - 168,24</v>
      </c>
      <c r="AF164" s="10" t="s">
        <v>1081</v>
      </c>
      <c r="AG164" s="12">
        <v>228</v>
      </c>
      <c r="AH164" s="8">
        <f t="shared" si="49"/>
        <v>141.76</v>
      </c>
      <c r="AI164" s="8">
        <f t="shared" si="50"/>
        <v>314.24</v>
      </c>
      <c r="AJ164" t="str">
        <f t="shared" si="56"/>
        <v>141,76 - 314,24</v>
      </c>
      <c r="AK164" t="s">
        <v>1104</v>
      </c>
    </row>
    <row r="165" spans="1:37" x14ac:dyDescent="0.25">
      <c r="A165" s="9">
        <v>33</v>
      </c>
      <c r="B165" s="12">
        <v>1275</v>
      </c>
      <c r="C165" s="15" t="s">
        <v>312</v>
      </c>
      <c r="D165" s="12">
        <v>2085</v>
      </c>
      <c r="E165" s="16" t="s">
        <v>334</v>
      </c>
      <c r="F165" s="12">
        <v>180</v>
      </c>
      <c r="G165" s="18" t="s">
        <v>335</v>
      </c>
      <c r="H165" s="12">
        <v>125</v>
      </c>
      <c r="I165" s="16" t="s">
        <v>331</v>
      </c>
      <c r="J165" s="12">
        <v>140</v>
      </c>
      <c r="K165" s="16" t="s">
        <v>303</v>
      </c>
      <c r="L165" s="10"/>
      <c r="M165" s="9">
        <v>33</v>
      </c>
      <c r="N165" s="12">
        <v>80</v>
      </c>
      <c r="O165" s="8">
        <f t="shared" si="51"/>
        <v>-6.2399999999999949</v>
      </c>
      <c r="P165" s="8">
        <f t="shared" si="52"/>
        <v>166.24</v>
      </c>
      <c r="Q165" s="12" t="s">
        <v>969</v>
      </c>
      <c r="R165" s="12">
        <v>121</v>
      </c>
      <c r="S165" s="8">
        <f t="shared" si="43"/>
        <v>34.760000000000005</v>
      </c>
      <c r="T165" s="8">
        <f t="shared" si="44"/>
        <v>207.24</v>
      </c>
      <c r="U165" s="8" t="str">
        <f t="shared" si="53"/>
        <v>34,76 - 207,24</v>
      </c>
      <c r="V165" s="12" t="s">
        <v>1008</v>
      </c>
      <c r="W165" s="12">
        <v>101</v>
      </c>
      <c r="X165" s="8">
        <f t="shared" si="45"/>
        <v>14.760000000000005</v>
      </c>
      <c r="Y165" s="8">
        <f t="shared" si="46"/>
        <v>187.24</v>
      </c>
      <c r="Z165" s="10" t="str">
        <f t="shared" si="54"/>
        <v>14,76 - 187,24</v>
      </c>
      <c r="AA165" s="10" t="s">
        <v>1052</v>
      </c>
      <c r="AB165" s="12">
        <v>158</v>
      </c>
      <c r="AC165" s="8">
        <f t="shared" si="47"/>
        <v>71.760000000000005</v>
      </c>
      <c r="AD165" s="8">
        <f t="shared" si="48"/>
        <v>244.24</v>
      </c>
      <c r="AE165" s="8" t="str">
        <f t="shared" si="55"/>
        <v>71,76 - 244,24</v>
      </c>
      <c r="AF165" s="10" t="s">
        <v>1035</v>
      </c>
      <c r="AG165" s="12">
        <v>106</v>
      </c>
      <c r="AH165" s="8">
        <f t="shared" si="49"/>
        <v>19.760000000000005</v>
      </c>
      <c r="AI165" s="8">
        <f t="shared" si="50"/>
        <v>192.24</v>
      </c>
      <c r="AJ165" t="str">
        <f t="shared" si="56"/>
        <v>19,76 - 192,24</v>
      </c>
      <c r="AK165" t="s">
        <v>974</v>
      </c>
    </row>
    <row r="166" spans="1:37" x14ac:dyDescent="0.25">
      <c r="A166" s="9">
        <v>36</v>
      </c>
      <c r="B166" s="12">
        <v>30</v>
      </c>
      <c r="C166" s="15" t="s">
        <v>310</v>
      </c>
      <c r="D166" s="12">
        <v>0</v>
      </c>
      <c r="E166" s="16" t="s">
        <v>296</v>
      </c>
      <c r="F166" s="12">
        <v>0</v>
      </c>
      <c r="G166" s="18" t="s">
        <v>296</v>
      </c>
      <c r="H166" s="12">
        <v>0</v>
      </c>
      <c r="I166" s="16" t="s">
        <v>296</v>
      </c>
      <c r="J166" s="12">
        <v>0</v>
      </c>
      <c r="K166" s="16" t="s">
        <v>296</v>
      </c>
      <c r="L166" s="10"/>
      <c r="M166" s="9">
        <v>36</v>
      </c>
      <c r="N166" s="12">
        <v>30</v>
      </c>
      <c r="O166" s="8">
        <f t="shared" si="51"/>
        <v>-56.239999999999995</v>
      </c>
      <c r="P166" s="8">
        <f t="shared" si="52"/>
        <v>116.24</v>
      </c>
      <c r="Q166" s="12" t="s">
        <v>970</v>
      </c>
      <c r="R166" s="12">
        <v>31</v>
      </c>
      <c r="S166" s="8">
        <f t="shared" si="43"/>
        <v>-55.239999999999995</v>
      </c>
      <c r="T166" s="8">
        <f t="shared" si="44"/>
        <v>117.24</v>
      </c>
      <c r="U166" s="8" t="str">
        <f t="shared" si="53"/>
        <v>-55,24 - 117,24</v>
      </c>
      <c r="V166" s="12" t="s">
        <v>978</v>
      </c>
      <c r="W166" s="12">
        <v>38</v>
      </c>
      <c r="X166" s="8">
        <f t="shared" si="45"/>
        <v>-48.239999999999995</v>
      </c>
      <c r="Y166" s="8">
        <f t="shared" si="46"/>
        <v>124.24</v>
      </c>
      <c r="Z166" s="10" t="str">
        <f t="shared" si="54"/>
        <v>-48,24 - 124,24</v>
      </c>
      <c r="AA166" s="10" t="s">
        <v>1053</v>
      </c>
      <c r="AB166" s="12">
        <v>32</v>
      </c>
      <c r="AC166" s="8">
        <f t="shared" si="47"/>
        <v>-54.239999999999995</v>
      </c>
      <c r="AD166" s="8">
        <f t="shared" si="48"/>
        <v>118.24</v>
      </c>
      <c r="AE166" s="8" t="str">
        <f t="shared" si="55"/>
        <v>-54,24 - 118,24</v>
      </c>
      <c r="AF166" s="10" t="s">
        <v>1031</v>
      </c>
      <c r="AG166" s="12">
        <v>34</v>
      </c>
      <c r="AH166" s="8">
        <f t="shared" si="49"/>
        <v>-52.239999999999995</v>
      </c>
      <c r="AI166" s="8">
        <f t="shared" si="50"/>
        <v>120.24</v>
      </c>
      <c r="AJ166" t="str">
        <f t="shared" si="56"/>
        <v>-52,24 - 120,24</v>
      </c>
      <c r="AK166" t="s">
        <v>950</v>
      </c>
    </row>
    <row r="167" spans="1:37" x14ac:dyDescent="0.25">
      <c r="A167" s="9">
        <v>37</v>
      </c>
      <c r="B167" s="12">
        <v>60</v>
      </c>
      <c r="C167" s="15" t="s">
        <v>297</v>
      </c>
      <c r="D167" s="12">
        <v>0</v>
      </c>
      <c r="E167" s="16" t="s">
        <v>296</v>
      </c>
      <c r="F167" s="12">
        <v>0</v>
      </c>
      <c r="G167" s="18" t="s">
        <v>296</v>
      </c>
      <c r="H167" s="12">
        <v>0</v>
      </c>
      <c r="I167" s="16" t="s">
        <v>296</v>
      </c>
      <c r="J167" s="12">
        <v>0</v>
      </c>
      <c r="K167" s="16" t="s">
        <v>296</v>
      </c>
      <c r="L167" s="10"/>
      <c r="M167" s="9">
        <v>37</v>
      </c>
      <c r="N167" s="12">
        <v>4</v>
      </c>
      <c r="O167" s="8">
        <f t="shared" si="51"/>
        <v>-82.24</v>
      </c>
      <c r="P167" s="8">
        <f t="shared" si="52"/>
        <v>90.24</v>
      </c>
      <c r="Q167" s="12" t="s">
        <v>971</v>
      </c>
      <c r="R167" s="12">
        <v>9</v>
      </c>
      <c r="S167" s="8">
        <f t="shared" si="43"/>
        <v>-77.239999999999995</v>
      </c>
      <c r="T167" s="8">
        <f t="shared" si="44"/>
        <v>95.24</v>
      </c>
      <c r="U167" s="8" t="str">
        <f t="shared" si="53"/>
        <v>-77,24 - 95,24</v>
      </c>
      <c r="V167" s="12" t="s">
        <v>942</v>
      </c>
      <c r="W167" s="12">
        <v>9</v>
      </c>
      <c r="X167" s="8">
        <f t="shared" si="45"/>
        <v>-77.239999999999995</v>
      </c>
      <c r="Y167" s="8">
        <f t="shared" si="46"/>
        <v>95.24</v>
      </c>
      <c r="Z167" s="10" t="str">
        <f t="shared" si="54"/>
        <v>-77,24 - 95,24</v>
      </c>
      <c r="AA167" s="10" t="s">
        <v>942</v>
      </c>
      <c r="AB167" s="12">
        <v>22</v>
      </c>
      <c r="AC167" s="8">
        <f t="shared" si="47"/>
        <v>-64.239999999999995</v>
      </c>
      <c r="AD167" s="8">
        <f t="shared" si="48"/>
        <v>108.24</v>
      </c>
      <c r="AE167" s="8" t="str">
        <f t="shared" si="55"/>
        <v>-64,24 - 108,24</v>
      </c>
      <c r="AF167" s="10" t="s">
        <v>961</v>
      </c>
      <c r="AG167" s="12">
        <v>27</v>
      </c>
      <c r="AH167" s="8">
        <f t="shared" si="49"/>
        <v>-59.239999999999995</v>
      </c>
      <c r="AI167" s="8">
        <f t="shared" si="50"/>
        <v>113.24</v>
      </c>
      <c r="AJ167" t="str">
        <f t="shared" si="56"/>
        <v>-59,24 - 113,24</v>
      </c>
      <c r="AK167" t="s">
        <v>986</v>
      </c>
    </row>
    <row r="168" spans="1:37" x14ac:dyDescent="0.25">
      <c r="A168" s="9">
        <v>40</v>
      </c>
      <c r="B168" s="12">
        <v>120</v>
      </c>
      <c r="C168" s="15" t="s">
        <v>300</v>
      </c>
      <c r="D168" s="12">
        <v>180</v>
      </c>
      <c r="E168" s="16" t="s">
        <v>335</v>
      </c>
      <c r="F168" s="12">
        <v>60</v>
      </c>
      <c r="G168" s="18" t="s">
        <v>297</v>
      </c>
      <c r="H168" s="12">
        <v>40</v>
      </c>
      <c r="I168" s="16" t="s">
        <v>315</v>
      </c>
      <c r="J168" s="12">
        <v>60</v>
      </c>
      <c r="K168" s="16" t="s">
        <v>297</v>
      </c>
      <c r="L168" s="10"/>
      <c r="M168" s="9">
        <v>40</v>
      </c>
      <c r="N168" s="12">
        <v>6</v>
      </c>
      <c r="O168" s="8">
        <f t="shared" si="51"/>
        <v>-80.239999999999995</v>
      </c>
      <c r="P168" s="8">
        <f t="shared" si="52"/>
        <v>92.24</v>
      </c>
      <c r="Q168" s="12" t="s">
        <v>972</v>
      </c>
      <c r="R168" s="12">
        <v>65</v>
      </c>
      <c r="S168" s="8">
        <f t="shared" si="43"/>
        <v>-21.239999999999995</v>
      </c>
      <c r="T168" s="8">
        <f t="shared" si="44"/>
        <v>151.24</v>
      </c>
      <c r="U168" s="8" t="str">
        <f t="shared" si="53"/>
        <v>-21,24 - 151,24</v>
      </c>
      <c r="V168" s="12" t="s">
        <v>997</v>
      </c>
      <c r="W168" s="12">
        <v>32</v>
      </c>
      <c r="X168" s="8">
        <f t="shared" si="45"/>
        <v>-54.239999999999995</v>
      </c>
      <c r="Y168" s="8">
        <f t="shared" si="46"/>
        <v>118.24</v>
      </c>
      <c r="Z168" s="10" t="str">
        <f t="shared" si="54"/>
        <v>-54,24 - 118,24</v>
      </c>
      <c r="AA168" s="10" t="s">
        <v>1031</v>
      </c>
      <c r="AB168" s="12">
        <v>32</v>
      </c>
      <c r="AC168" s="8">
        <f t="shared" si="47"/>
        <v>-54.239999999999995</v>
      </c>
      <c r="AD168" s="8">
        <f t="shared" si="48"/>
        <v>118.24</v>
      </c>
      <c r="AE168" s="8" t="str">
        <f t="shared" si="55"/>
        <v>-54,24 - 118,24</v>
      </c>
      <c r="AF168" s="10" t="s">
        <v>1031</v>
      </c>
      <c r="AG168" s="12">
        <v>36</v>
      </c>
      <c r="AH168" s="8">
        <f t="shared" si="49"/>
        <v>-50.239999999999995</v>
      </c>
      <c r="AI168" s="8">
        <f t="shared" si="50"/>
        <v>122.24</v>
      </c>
      <c r="AJ168" t="str">
        <f t="shared" si="56"/>
        <v>-50,24 - 122,24</v>
      </c>
      <c r="AK168" t="s">
        <v>954</v>
      </c>
    </row>
    <row r="169" spans="1:37" x14ac:dyDescent="0.25">
      <c r="A169" s="9">
        <v>42</v>
      </c>
      <c r="B169" s="12">
        <v>60</v>
      </c>
      <c r="C169" s="15" t="s">
        <v>297</v>
      </c>
      <c r="D169" s="12">
        <v>60</v>
      </c>
      <c r="E169" s="16" t="s">
        <v>297</v>
      </c>
      <c r="F169" s="12">
        <v>180</v>
      </c>
      <c r="G169" s="18" t="s">
        <v>335</v>
      </c>
      <c r="H169" s="12">
        <v>240</v>
      </c>
      <c r="I169" s="16" t="s">
        <v>308</v>
      </c>
      <c r="J169" s="12">
        <v>60</v>
      </c>
      <c r="K169" s="16" t="s">
        <v>297</v>
      </c>
      <c r="L169" s="10"/>
      <c r="M169" s="9">
        <v>42</v>
      </c>
      <c r="N169" s="12">
        <v>102</v>
      </c>
      <c r="O169" s="8">
        <f t="shared" si="51"/>
        <v>15.760000000000005</v>
      </c>
      <c r="P169" s="8">
        <f t="shared" si="52"/>
        <v>188.24</v>
      </c>
      <c r="Q169" s="12" t="s">
        <v>973</v>
      </c>
      <c r="R169" s="12">
        <v>179</v>
      </c>
      <c r="S169" s="8">
        <f t="shared" ref="S169:S200" si="57">R169-O$205</f>
        <v>92.76</v>
      </c>
      <c r="T169" s="8">
        <f t="shared" ref="T169:T200" si="58">R169+O$205</f>
        <v>265.24</v>
      </c>
      <c r="U169" s="8" t="str">
        <f t="shared" si="53"/>
        <v>92,76 - 265,24</v>
      </c>
      <c r="V169" s="12" t="s">
        <v>1019</v>
      </c>
      <c r="W169" s="12">
        <v>116</v>
      </c>
      <c r="X169" s="8">
        <f t="shared" ref="X169:X200" si="59">W169-O$205</f>
        <v>29.760000000000005</v>
      </c>
      <c r="Y169" s="8">
        <f t="shared" ref="Y169:Y200" si="60">W169+O$205</f>
        <v>202.24</v>
      </c>
      <c r="Z169" s="10" t="str">
        <f t="shared" si="54"/>
        <v>29,76 - 202,24</v>
      </c>
      <c r="AA169" s="10" t="s">
        <v>1054</v>
      </c>
      <c r="AB169" s="12">
        <v>138</v>
      </c>
      <c r="AC169" s="8">
        <f t="shared" ref="AC169:AC200" si="61">AB169-O$205</f>
        <v>51.760000000000005</v>
      </c>
      <c r="AD169" s="8">
        <f t="shared" ref="AD169:AD200" si="62">AB169+O$205</f>
        <v>224.24</v>
      </c>
      <c r="AE169" s="8" t="str">
        <f t="shared" si="55"/>
        <v>51,76 - 224,24</v>
      </c>
      <c r="AF169" s="10" t="s">
        <v>957</v>
      </c>
      <c r="AG169" s="12">
        <v>147</v>
      </c>
      <c r="AH169" s="8">
        <f t="shared" ref="AH169:AH200" si="63">AG169-O$205</f>
        <v>60.760000000000005</v>
      </c>
      <c r="AI169" s="8">
        <f t="shared" ref="AI169:AI200" si="64">AG169+O$205</f>
        <v>233.24</v>
      </c>
      <c r="AJ169" t="str">
        <f t="shared" si="56"/>
        <v>60,76 - 233,24</v>
      </c>
      <c r="AK169" t="s">
        <v>1105</v>
      </c>
    </row>
    <row r="170" spans="1:37" x14ac:dyDescent="0.25">
      <c r="A170" s="9">
        <v>43</v>
      </c>
      <c r="B170" s="12">
        <v>0</v>
      </c>
      <c r="C170" s="15" t="s">
        <v>296</v>
      </c>
      <c r="D170" s="12">
        <v>0</v>
      </c>
      <c r="E170" s="16" t="s">
        <v>296</v>
      </c>
      <c r="F170" s="12">
        <v>30</v>
      </c>
      <c r="G170" s="18" t="s">
        <v>310</v>
      </c>
      <c r="H170" s="12">
        <v>0</v>
      </c>
      <c r="I170" s="16" t="s">
        <v>296</v>
      </c>
      <c r="J170" s="12">
        <v>0</v>
      </c>
      <c r="K170" s="16" t="s">
        <v>296</v>
      </c>
      <c r="L170" s="10"/>
      <c r="M170" s="9">
        <v>43</v>
      </c>
      <c r="N170" s="12">
        <v>106</v>
      </c>
      <c r="O170" s="8">
        <f t="shared" si="51"/>
        <v>19.760000000000005</v>
      </c>
      <c r="P170" s="8">
        <f t="shared" si="52"/>
        <v>192.24</v>
      </c>
      <c r="Q170" s="12" t="s">
        <v>974</v>
      </c>
      <c r="R170" s="12">
        <v>47</v>
      </c>
      <c r="S170" s="8">
        <f t="shared" si="57"/>
        <v>-39.239999999999995</v>
      </c>
      <c r="T170" s="8">
        <f t="shared" si="58"/>
        <v>133.24</v>
      </c>
      <c r="U170" s="8" t="str">
        <f t="shared" si="53"/>
        <v>-39,24 - 133,24</v>
      </c>
      <c r="V170" s="12" t="s">
        <v>1020</v>
      </c>
      <c r="W170" s="12">
        <v>16</v>
      </c>
      <c r="X170" s="8">
        <f t="shared" si="59"/>
        <v>-70.239999999999995</v>
      </c>
      <c r="Y170" s="8">
        <f t="shared" si="60"/>
        <v>102.24</v>
      </c>
      <c r="Z170" s="10" t="str">
        <f t="shared" si="54"/>
        <v>-70,24 - 102,24</v>
      </c>
      <c r="AA170" s="10" t="s">
        <v>1055</v>
      </c>
      <c r="AB170" s="12">
        <v>40</v>
      </c>
      <c r="AC170" s="8">
        <f t="shared" si="61"/>
        <v>-46.239999999999995</v>
      </c>
      <c r="AD170" s="8">
        <f t="shared" si="62"/>
        <v>126.24</v>
      </c>
      <c r="AE170" s="8" t="str">
        <f t="shared" si="55"/>
        <v>-46,24 - 126,24</v>
      </c>
      <c r="AF170" s="10" t="s">
        <v>958</v>
      </c>
      <c r="AG170" s="12">
        <v>11</v>
      </c>
      <c r="AH170" s="8">
        <f t="shared" si="63"/>
        <v>-75.239999999999995</v>
      </c>
      <c r="AI170" s="8">
        <f t="shared" si="64"/>
        <v>97.24</v>
      </c>
      <c r="AJ170" t="str">
        <f t="shared" si="56"/>
        <v>-75,24 - 97,24</v>
      </c>
      <c r="AK170" t="s">
        <v>1061</v>
      </c>
    </row>
    <row r="171" spans="1:37" x14ac:dyDescent="0.25">
      <c r="A171" s="9">
        <v>44</v>
      </c>
      <c r="B171" s="12">
        <v>360</v>
      </c>
      <c r="C171" s="15" t="s">
        <v>299</v>
      </c>
      <c r="D171" s="12">
        <v>600</v>
      </c>
      <c r="E171" s="16" t="s">
        <v>326</v>
      </c>
      <c r="F171" s="12">
        <v>720</v>
      </c>
      <c r="G171" s="18" t="s">
        <v>345</v>
      </c>
      <c r="H171" s="12">
        <v>450</v>
      </c>
      <c r="I171" s="16" t="s">
        <v>356</v>
      </c>
      <c r="J171" s="12">
        <v>750</v>
      </c>
      <c r="K171" s="16" t="s">
        <v>360</v>
      </c>
      <c r="L171" s="10"/>
      <c r="M171" s="9">
        <v>44</v>
      </c>
      <c r="N171" s="12">
        <v>20</v>
      </c>
      <c r="O171" s="8">
        <f t="shared" si="51"/>
        <v>-66.239999999999995</v>
      </c>
      <c r="P171" s="8">
        <f t="shared" si="52"/>
        <v>106.24</v>
      </c>
      <c r="Q171" s="12" t="s">
        <v>975</v>
      </c>
      <c r="R171" s="12">
        <v>9</v>
      </c>
      <c r="S171" s="8">
        <f t="shared" si="57"/>
        <v>-77.239999999999995</v>
      </c>
      <c r="T171" s="8">
        <f t="shared" si="58"/>
        <v>95.24</v>
      </c>
      <c r="U171" s="8" t="str">
        <f t="shared" si="53"/>
        <v>-77,24 - 95,24</v>
      </c>
      <c r="V171" s="12" t="s">
        <v>942</v>
      </c>
      <c r="W171" s="12">
        <v>24</v>
      </c>
      <c r="X171" s="8">
        <f t="shared" si="59"/>
        <v>-62.239999999999995</v>
      </c>
      <c r="Y171" s="8">
        <f t="shared" si="60"/>
        <v>110.24</v>
      </c>
      <c r="Z171" s="10" t="str">
        <f t="shared" si="54"/>
        <v>-62,24 - 110,24</v>
      </c>
      <c r="AA171" s="10" t="s">
        <v>1033</v>
      </c>
      <c r="AB171" s="12">
        <v>2</v>
      </c>
      <c r="AC171" s="8">
        <f t="shared" si="61"/>
        <v>-84.24</v>
      </c>
      <c r="AD171" s="8">
        <f t="shared" si="62"/>
        <v>88.24</v>
      </c>
      <c r="AE171" s="8" t="str">
        <f t="shared" si="55"/>
        <v>-84,24 - 88,24</v>
      </c>
      <c r="AF171" s="10" t="s">
        <v>990</v>
      </c>
      <c r="AG171" s="12">
        <v>22</v>
      </c>
      <c r="AH171" s="8">
        <f t="shared" si="63"/>
        <v>-64.239999999999995</v>
      </c>
      <c r="AI171" s="8">
        <f t="shared" si="64"/>
        <v>108.24</v>
      </c>
      <c r="AJ171" t="str">
        <f t="shared" si="56"/>
        <v>-64,24 - 108,24</v>
      </c>
      <c r="AK171" t="s">
        <v>961</v>
      </c>
    </row>
    <row r="172" spans="1:37" x14ac:dyDescent="0.25">
      <c r="A172" s="9">
        <v>45</v>
      </c>
      <c r="B172" s="12">
        <v>0</v>
      </c>
      <c r="C172" s="15" t="s">
        <v>296</v>
      </c>
      <c r="D172" s="12">
        <v>150</v>
      </c>
      <c r="E172" s="16" t="s">
        <v>314</v>
      </c>
      <c r="F172" s="12">
        <v>300</v>
      </c>
      <c r="G172" s="18" t="s">
        <v>341</v>
      </c>
      <c r="H172" s="12">
        <v>90</v>
      </c>
      <c r="I172" s="16" t="s">
        <v>311</v>
      </c>
      <c r="J172" s="12">
        <v>120</v>
      </c>
      <c r="K172" s="16" t="s">
        <v>300</v>
      </c>
      <c r="L172" s="10"/>
      <c r="M172" s="9">
        <v>45</v>
      </c>
      <c r="N172" s="12">
        <v>28</v>
      </c>
      <c r="O172" s="8">
        <f t="shared" si="51"/>
        <v>-58.239999999999995</v>
      </c>
      <c r="P172" s="8">
        <f t="shared" si="52"/>
        <v>114.24</v>
      </c>
      <c r="Q172" s="12" t="s">
        <v>976</v>
      </c>
      <c r="R172" s="12">
        <v>57</v>
      </c>
      <c r="S172" s="8">
        <f t="shared" si="57"/>
        <v>-29.239999999999995</v>
      </c>
      <c r="T172" s="8">
        <f t="shared" si="58"/>
        <v>143.24</v>
      </c>
      <c r="U172" s="8" t="str">
        <f t="shared" si="53"/>
        <v>-29,24 - 143,24</v>
      </c>
      <c r="V172" s="12" t="s">
        <v>1021</v>
      </c>
      <c r="W172" s="12">
        <v>25</v>
      </c>
      <c r="X172" s="8">
        <f t="shared" si="59"/>
        <v>-61.239999999999995</v>
      </c>
      <c r="Y172" s="8">
        <f t="shared" si="60"/>
        <v>111.24</v>
      </c>
      <c r="Z172" s="10" t="str">
        <f t="shared" si="54"/>
        <v>-61,24 - 111,24</v>
      </c>
      <c r="AA172" s="10" t="s">
        <v>1044</v>
      </c>
      <c r="AB172" s="12">
        <v>34</v>
      </c>
      <c r="AC172" s="8">
        <f t="shared" si="61"/>
        <v>-52.239999999999995</v>
      </c>
      <c r="AD172" s="8">
        <f t="shared" si="62"/>
        <v>120.24</v>
      </c>
      <c r="AE172" s="8" t="str">
        <f t="shared" si="55"/>
        <v>-52,24 - 120,24</v>
      </c>
      <c r="AF172" s="10" t="s">
        <v>950</v>
      </c>
      <c r="AG172" s="12">
        <v>111</v>
      </c>
      <c r="AH172" s="8">
        <f t="shared" si="63"/>
        <v>24.760000000000005</v>
      </c>
      <c r="AI172" s="8">
        <f t="shared" si="64"/>
        <v>197.24</v>
      </c>
      <c r="AJ172" t="str">
        <f t="shared" si="56"/>
        <v>24,76 - 197,24</v>
      </c>
      <c r="AK172" t="s">
        <v>1106</v>
      </c>
    </row>
    <row r="173" spans="1:37" x14ac:dyDescent="0.25">
      <c r="A173" s="9">
        <v>46</v>
      </c>
      <c r="B173" s="12">
        <v>660</v>
      </c>
      <c r="C173" s="15" t="s">
        <v>313</v>
      </c>
      <c r="D173" s="12">
        <v>225</v>
      </c>
      <c r="E173" s="16" t="s">
        <v>336</v>
      </c>
      <c r="F173" s="12">
        <v>600</v>
      </c>
      <c r="G173" s="18" t="s">
        <v>326</v>
      </c>
      <c r="H173" s="12">
        <v>570</v>
      </c>
      <c r="I173" s="16" t="s">
        <v>354</v>
      </c>
      <c r="J173" s="12">
        <v>270</v>
      </c>
      <c r="K173" s="16" t="s">
        <v>318</v>
      </c>
      <c r="L173" s="10"/>
      <c r="M173" s="9">
        <v>46</v>
      </c>
      <c r="N173" s="12">
        <v>17</v>
      </c>
      <c r="O173" s="8">
        <f t="shared" si="51"/>
        <v>-69.239999999999995</v>
      </c>
      <c r="P173" s="8">
        <f t="shared" si="52"/>
        <v>103.24</v>
      </c>
      <c r="Q173" s="12" t="s">
        <v>977</v>
      </c>
      <c r="R173" s="12">
        <v>40</v>
      </c>
      <c r="S173" s="8">
        <f t="shared" si="57"/>
        <v>-46.239999999999995</v>
      </c>
      <c r="T173" s="8">
        <f t="shared" si="58"/>
        <v>126.24</v>
      </c>
      <c r="U173" s="8" t="str">
        <f t="shared" si="53"/>
        <v>-46,24 - 126,24</v>
      </c>
      <c r="V173" s="12" t="s">
        <v>958</v>
      </c>
      <c r="W173" s="12">
        <v>31</v>
      </c>
      <c r="X173" s="8">
        <f t="shared" si="59"/>
        <v>-55.239999999999995</v>
      </c>
      <c r="Y173" s="8">
        <f t="shared" si="60"/>
        <v>117.24</v>
      </c>
      <c r="Z173" s="10" t="str">
        <f t="shared" si="54"/>
        <v>-55,24 - 117,24</v>
      </c>
      <c r="AA173" s="10" t="s">
        <v>978</v>
      </c>
      <c r="AB173" s="12">
        <v>23</v>
      </c>
      <c r="AC173" s="8">
        <f t="shared" si="61"/>
        <v>-63.239999999999995</v>
      </c>
      <c r="AD173" s="8">
        <f t="shared" si="62"/>
        <v>109.24</v>
      </c>
      <c r="AE173" s="8" t="str">
        <f t="shared" si="55"/>
        <v>-63,24 - 109,24</v>
      </c>
      <c r="AF173" s="10" t="s">
        <v>1047</v>
      </c>
      <c r="AG173" s="12">
        <v>4</v>
      </c>
      <c r="AH173" s="8">
        <f t="shared" si="63"/>
        <v>-82.24</v>
      </c>
      <c r="AI173" s="8">
        <f t="shared" si="64"/>
        <v>90.24</v>
      </c>
      <c r="AJ173" t="str">
        <f t="shared" si="56"/>
        <v>-82,24 - 90,24</v>
      </c>
      <c r="AK173" t="s">
        <v>971</v>
      </c>
    </row>
    <row r="174" spans="1:37" x14ac:dyDescent="0.25">
      <c r="A174" s="9">
        <v>47</v>
      </c>
      <c r="B174" s="12">
        <v>150</v>
      </c>
      <c r="C174" s="15" t="s">
        <v>314</v>
      </c>
      <c r="D174" s="12">
        <v>40</v>
      </c>
      <c r="E174" s="16" t="s">
        <v>315</v>
      </c>
      <c r="F174" s="12">
        <v>25</v>
      </c>
      <c r="G174" s="18" t="s">
        <v>346</v>
      </c>
      <c r="H174" s="12">
        <v>0</v>
      </c>
      <c r="I174" s="16" t="s">
        <v>296</v>
      </c>
      <c r="J174" s="12">
        <v>0</v>
      </c>
      <c r="K174" s="16" t="s">
        <v>296</v>
      </c>
      <c r="L174" s="10"/>
      <c r="M174" s="9">
        <v>47</v>
      </c>
      <c r="N174" s="12">
        <v>31</v>
      </c>
      <c r="O174" s="8">
        <f t="shared" si="51"/>
        <v>-55.239999999999995</v>
      </c>
      <c r="P174" s="8">
        <f t="shared" si="52"/>
        <v>117.24</v>
      </c>
      <c r="Q174" s="12" t="s">
        <v>978</v>
      </c>
      <c r="R174" s="12">
        <v>20</v>
      </c>
      <c r="S174" s="8">
        <f t="shared" si="57"/>
        <v>-66.239999999999995</v>
      </c>
      <c r="T174" s="8">
        <f t="shared" si="58"/>
        <v>106.24</v>
      </c>
      <c r="U174" s="8" t="str">
        <f t="shared" si="53"/>
        <v>-66,24 - 106,24</v>
      </c>
      <c r="V174" s="12" t="s">
        <v>975</v>
      </c>
      <c r="W174" s="12">
        <v>43</v>
      </c>
      <c r="X174" s="8">
        <f t="shared" si="59"/>
        <v>-43.239999999999995</v>
      </c>
      <c r="Y174" s="8">
        <f t="shared" si="60"/>
        <v>129.24</v>
      </c>
      <c r="Z174" s="10" t="str">
        <f t="shared" si="54"/>
        <v>-43,24 - 129,24</v>
      </c>
      <c r="AA174" s="10" t="s">
        <v>1056</v>
      </c>
      <c r="AB174" s="12">
        <v>65</v>
      </c>
      <c r="AC174" s="8">
        <f t="shared" si="61"/>
        <v>-21.239999999999995</v>
      </c>
      <c r="AD174" s="8">
        <f t="shared" si="62"/>
        <v>151.24</v>
      </c>
      <c r="AE174" s="8" t="str">
        <f t="shared" si="55"/>
        <v>-21,24 - 151,24</v>
      </c>
      <c r="AF174" s="10" t="s">
        <v>997</v>
      </c>
      <c r="AG174" s="12">
        <v>47</v>
      </c>
      <c r="AH174" s="8">
        <f t="shared" si="63"/>
        <v>-39.239999999999995</v>
      </c>
      <c r="AI174" s="8">
        <f t="shared" si="64"/>
        <v>133.24</v>
      </c>
      <c r="AJ174" t="str">
        <f t="shared" si="56"/>
        <v>-39,24 - 133,24</v>
      </c>
      <c r="AK174" t="s">
        <v>1020</v>
      </c>
    </row>
    <row r="175" spans="1:37" x14ac:dyDescent="0.25">
      <c r="A175" s="9">
        <v>50</v>
      </c>
      <c r="B175" s="12">
        <v>0</v>
      </c>
      <c r="C175" s="15" t="s">
        <v>296</v>
      </c>
      <c r="D175" s="12">
        <v>0</v>
      </c>
      <c r="E175" s="16" t="s">
        <v>296</v>
      </c>
      <c r="F175" s="12">
        <v>60</v>
      </c>
      <c r="G175" s="18" t="s">
        <v>297</v>
      </c>
      <c r="H175" s="12">
        <v>30</v>
      </c>
      <c r="I175" s="16" t="s">
        <v>310</v>
      </c>
      <c r="J175" s="12">
        <v>0</v>
      </c>
      <c r="K175" s="16" t="s">
        <v>296</v>
      </c>
      <c r="L175" s="10"/>
      <c r="M175" s="9">
        <v>50</v>
      </c>
      <c r="N175" s="12">
        <v>206</v>
      </c>
      <c r="O175" s="8">
        <f t="shared" si="51"/>
        <v>119.76</v>
      </c>
      <c r="P175" s="8">
        <f t="shared" si="52"/>
        <v>292.24</v>
      </c>
      <c r="Q175" s="12" t="s">
        <v>979</v>
      </c>
      <c r="R175" s="12">
        <v>272</v>
      </c>
      <c r="S175" s="8">
        <f t="shared" si="57"/>
        <v>185.76</v>
      </c>
      <c r="T175" s="8">
        <f t="shared" si="58"/>
        <v>358.24</v>
      </c>
      <c r="U175" s="8" t="str">
        <f t="shared" si="53"/>
        <v>185,76 - 358,24</v>
      </c>
      <c r="V175" s="12" t="s">
        <v>1022</v>
      </c>
      <c r="W175" s="12">
        <v>215</v>
      </c>
      <c r="X175" s="8">
        <f t="shared" si="59"/>
        <v>128.76</v>
      </c>
      <c r="Y175" s="8">
        <f t="shared" si="60"/>
        <v>301.24</v>
      </c>
      <c r="Z175" s="10" t="str">
        <f t="shared" si="54"/>
        <v>128,76 - 301,24</v>
      </c>
      <c r="AA175" s="10" t="s">
        <v>1057</v>
      </c>
      <c r="AB175" s="12">
        <v>161</v>
      </c>
      <c r="AC175" s="8">
        <f t="shared" si="61"/>
        <v>74.760000000000005</v>
      </c>
      <c r="AD175" s="8">
        <f t="shared" si="62"/>
        <v>247.24</v>
      </c>
      <c r="AE175" s="8" t="str">
        <f t="shared" si="55"/>
        <v>74,76 - 247,24</v>
      </c>
      <c r="AF175" s="10" t="s">
        <v>1082</v>
      </c>
      <c r="AG175" s="12">
        <v>172</v>
      </c>
      <c r="AH175" s="8">
        <f t="shared" si="63"/>
        <v>85.76</v>
      </c>
      <c r="AI175" s="8">
        <f t="shared" si="64"/>
        <v>258.24</v>
      </c>
      <c r="AJ175" t="str">
        <f t="shared" si="56"/>
        <v>85,76 - 258,24</v>
      </c>
      <c r="AK175" t="s">
        <v>1101</v>
      </c>
    </row>
    <row r="176" spans="1:37" x14ac:dyDescent="0.25">
      <c r="A176" s="9">
        <v>51</v>
      </c>
      <c r="B176" s="12">
        <v>60</v>
      </c>
      <c r="C176" s="15" t="s">
        <v>297</v>
      </c>
      <c r="D176" s="12">
        <v>15</v>
      </c>
      <c r="E176" s="16" t="s">
        <v>337</v>
      </c>
      <c r="F176" s="12">
        <v>0</v>
      </c>
      <c r="G176" s="18" t="s">
        <v>296</v>
      </c>
      <c r="H176" s="12">
        <v>0</v>
      </c>
      <c r="I176" s="16" t="s">
        <v>296</v>
      </c>
      <c r="J176" s="12">
        <v>0</v>
      </c>
      <c r="K176" s="16" t="s">
        <v>296</v>
      </c>
      <c r="L176" s="10"/>
      <c r="M176" s="9">
        <v>51</v>
      </c>
      <c r="N176" s="12">
        <v>14</v>
      </c>
      <c r="O176" s="8">
        <f t="shared" si="51"/>
        <v>-72.239999999999995</v>
      </c>
      <c r="P176" s="8">
        <f t="shared" si="52"/>
        <v>100.24</v>
      </c>
      <c r="Q176" s="12" t="s">
        <v>980</v>
      </c>
      <c r="R176" s="12">
        <v>69</v>
      </c>
      <c r="S176" s="8">
        <f t="shared" si="57"/>
        <v>-17.239999999999995</v>
      </c>
      <c r="T176" s="8">
        <f t="shared" si="58"/>
        <v>155.24</v>
      </c>
      <c r="U176" s="8" t="str">
        <f t="shared" si="53"/>
        <v>-17,24 - 155,24</v>
      </c>
      <c r="V176" s="12" t="s">
        <v>1023</v>
      </c>
      <c r="W176" s="12">
        <v>35</v>
      </c>
      <c r="X176" s="8">
        <f t="shared" si="59"/>
        <v>-51.239999999999995</v>
      </c>
      <c r="Y176" s="8">
        <f t="shared" si="60"/>
        <v>121.24</v>
      </c>
      <c r="Z176" s="10" t="str">
        <f t="shared" si="54"/>
        <v>-51,24 - 121,24</v>
      </c>
      <c r="AA176" s="10" t="s">
        <v>1058</v>
      </c>
      <c r="AB176" s="12">
        <v>91</v>
      </c>
      <c r="AC176" s="8">
        <f t="shared" si="61"/>
        <v>4.7600000000000051</v>
      </c>
      <c r="AD176" s="8">
        <f t="shared" si="62"/>
        <v>177.24</v>
      </c>
      <c r="AE176" s="8" t="str">
        <f t="shared" si="55"/>
        <v>4,76000000000001 - 177,24</v>
      </c>
      <c r="AF176" s="10" t="s">
        <v>959</v>
      </c>
      <c r="AG176" s="12">
        <v>72</v>
      </c>
      <c r="AH176" s="8">
        <f t="shared" si="63"/>
        <v>-14.239999999999995</v>
      </c>
      <c r="AI176" s="8">
        <f t="shared" si="64"/>
        <v>158.24</v>
      </c>
      <c r="AJ176" t="str">
        <f t="shared" si="56"/>
        <v>-14,24 - 158,24</v>
      </c>
      <c r="AK176" t="s">
        <v>1042</v>
      </c>
    </row>
    <row r="177" spans="1:37" x14ac:dyDescent="0.25">
      <c r="A177" s="9">
        <v>54</v>
      </c>
      <c r="B177" s="12">
        <v>0</v>
      </c>
      <c r="C177" s="15" t="s">
        <v>296</v>
      </c>
      <c r="D177" s="12">
        <v>0</v>
      </c>
      <c r="E177" s="16" t="s">
        <v>296</v>
      </c>
      <c r="F177" s="12">
        <v>0</v>
      </c>
      <c r="G177" s="18" t="s">
        <v>296</v>
      </c>
      <c r="H177" s="12">
        <v>0</v>
      </c>
      <c r="I177" s="16" t="s">
        <v>296</v>
      </c>
      <c r="J177" s="12">
        <v>0</v>
      </c>
      <c r="K177" s="16" t="s">
        <v>296</v>
      </c>
      <c r="L177" s="10"/>
      <c r="M177" s="9">
        <v>54</v>
      </c>
      <c r="N177" s="12">
        <v>37</v>
      </c>
      <c r="O177" s="8">
        <f t="shared" si="51"/>
        <v>-49.239999999999995</v>
      </c>
      <c r="P177" s="8">
        <f t="shared" si="52"/>
        <v>123.24</v>
      </c>
      <c r="Q177" s="12" t="s">
        <v>981</v>
      </c>
      <c r="R177" s="12">
        <v>34</v>
      </c>
      <c r="S177" s="8">
        <f t="shared" si="57"/>
        <v>-52.239999999999995</v>
      </c>
      <c r="T177" s="8">
        <f t="shared" si="58"/>
        <v>120.24</v>
      </c>
      <c r="U177" s="8" t="str">
        <f t="shared" si="53"/>
        <v>-52,24 - 120,24</v>
      </c>
      <c r="V177" s="12" t="s">
        <v>950</v>
      </c>
      <c r="W177" s="12">
        <v>30</v>
      </c>
      <c r="X177" s="8">
        <f t="shared" si="59"/>
        <v>-56.239999999999995</v>
      </c>
      <c r="Y177" s="8">
        <f t="shared" si="60"/>
        <v>116.24</v>
      </c>
      <c r="Z177" s="10" t="str">
        <f t="shared" si="54"/>
        <v>-56,24 - 116,24</v>
      </c>
      <c r="AA177" s="10" t="s">
        <v>970</v>
      </c>
      <c r="AB177" s="12">
        <v>31</v>
      </c>
      <c r="AC177" s="8">
        <f t="shared" si="61"/>
        <v>-55.239999999999995</v>
      </c>
      <c r="AD177" s="8">
        <f t="shared" si="62"/>
        <v>117.24</v>
      </c>
      <c r="AE177" s="8" t="str">
        <f t="shared" si="55"/>
        <v>-55,24 - 117,24</v>
      </c>
      <c r="AF177" s="10" t="s">
        <v>978</v>
      </c>
      <c r="AG177" s="12">
        <v>43</v>
      </c>
      <c r="AH177" s="8">
        <f t="shared" si="63"/>
        <v>-43.239999999999995</v>
      </c>
      <c r="AI177" s="8">
        <f t="shared" si="64"/>
        <v>129.24</v>
      </c>
      <c r="AJ177" t="str">
        <f t="shared" si="56"/>
        <v>-43,24 - 129,24</v>
      </c>
      <c r="AK177" t="s">
        <v>1056</v>
      </c>
    </row>
    <row r="178" spans="1:37" x14ac:dyDescent="0.25">
      <c r="A178" s="9">
        <v>55</v>
      </c>
      <c r="B178" s="12">
        <v>40</v>
      </c>
      <c r="C178" s="15" t="s">
        <v>315</v>
      </c>
      <c r="D178" s="12">
        <v>10</v>
      </c>
      <c r="E178" s="16" t="s">
        <v>338</v>
      </c>
      <c r="F178" s="12">
        <v>20</v>
      </c>
      <c r="G178" s="18" t="s">
        <v>324</v>
      </c>
      <c r="H178" s="12">
        <v>20</v>
      </c>
      <c r="I178" s="16" t="s">
        <v>324</v>
      </c>
      <c r="J178" s="12">
        <v>0</v>
      </c>
      <c r="K178" s="16" t="s">
        <v>296</v>
      </c>
      <c r="L178" s="10"/>
      <c r="M178" s="9">
        <v>55</v>
      </c>
      <c r="N178" s="12">
        <v>114</v>
      </c>
      <c r="O178" s="8">
        <f t="shared" si="51"/>
        <v>27.760000000000005</v>
      </c>
      <c r="P178" s="8">
        <f t="shared" si="52"/>
        <v>200.24</v>
      </c>
      <c r="Q178" s="12" t="s">
        <v>982</v>
      </c>
      <c r="R178" s="12">
        <v>134</v>
      </c>
      <c r="S178" s="8">
        <f t="shared" si="57"/>
        <v>47.760000000000005</v>
      </c>
      <c r="T178" s="8">
        <f t="shared" si="58"/>
        <v>220.24</v>
      </c>
      <c r="U178" s="8" t="str">
        <f t="shared" si="53"/>
        <v>47,76 - 220,24</v>
      </c>
      <c r="V178" s="12" t="s">
        <v>944</v>
      </c>
      <c r="W178" s="12">
        <v>99</v>
      </c>
      <c r="X178" s="8">
        <f t="shared" si="59"/>
        <v>12.760000000000005</v>
      </c>
      <c r="Y178" s="8">
        <f t="shared" si="60"/>
        <v>185.24</v>
      </c>
      <c r="Z178" s="10" t="str">
        <f t="shared" si="54"/>
        <v>12,76 - 185,24</v>
      </c>
      <c r="AA178" s="10" t="s">
        <v>966</v>
      </c>
      <c r="AB178" s="12">
        <v>43</v>
      </c>
      <c r="AC178" s="8">
        <f t="shared" si="61"/>
        <v>-43.239999999999995</v>
      </c>
      <c r="AD178" s="8">
        <f t="shared" si="62"/>
        <v>129.24</v>
      </c>
      <c r="AE178" s="8" t="str">
        <f t="shared" si="55"/>
        <v>-43,24 - 129,24</v>
      </c>
      <c r="AF178" s="10" t="s">
        <v>1056</v>
      </c>
      <c r="AG178" s="12">
        <v>102</v>
      </c>
      <c r="AH178" s="8">
        <f t="shared" si="63"/>
        <v>15.760000000000005</v>
      </c>
      <c r="AI178" s="8">
        <f t="shared" si="64"/>
        <v>188.24</v>
      </c>
      <c r="AJ178" t="str">
        <f t="shared" si="56"/>
        <v>15,76 - 188,24</v>
      </c>
      <c r="AK178" t="s">
        <v>973</v>
      </c>
    </row>
    <row r="179" spans="1:37" x14ac:dyDescent="0.25">
      <c r="A179" s="9">
        <v>57</v>
      </c>
      <c r="B179" s="12">
        <v>900</v>
      </c>
      <c r="C179" s="15" t="s">
        <v>316</v>
      </c>
      <c r="D179" s="12">
        <v>540</v>
      </c>
      <c r="E179" s="16" t="s">
        <v>339</v>
      </c>
      <c r="F179" s="12">
        <v>900</v>
      </c>
      <c r="G179" s="18" t="s">
        <v>316</v>
      </c>
      <c r="H179" s="12">
        <v>1500</v>
      </c>
      <c r="I179" s="16" t="s">
        <v>357</v>
      </c>
      <c r="J179" s="12">
        <v>900</v>
      </c>
      <c r="K179" s="16" t="s">
        <v>316</v>
      </c>
      <c r="L179" s="10"/>
      <c r="M179" s="9">
        <v>57</v>
      </c>
      <c r="N179" s="12">
        <v>427</v>
      </c>
      <c r="O179" s="8">
        <f t="shared" si="51"/>
        <v>340.76</v>
      </c>
      <c r="P179" s="8">
        <f t="shared" si="52"/>
        <v>513.24</v>
      </c>
      <c r="Q179" s="12" t="s">
        <v>983</v>
      </c>
      <c r="R179" s="12">
        <v>345</v>
      </c>
      <c r="S179" s="8">
        <f t="shared" si="57"/>
        <v>258.76</v>
      </c>
      <c r="T179" s="8">
        <f t="shared" si="58"/>
        <v>431.24</v>
      </c>
      <c r="U179" s="8" t="str">
        <f t="shared" si="53"/>
        <v>258,76 - 431,24</v>
      </c>
      <c r="V179" s="12" t="s">
        <v>1024</v>
      </c>
      <c r="W179" s="12">
        <v>215</v>
      </c>
      <c r="X179" s="8">
        <f t="shared" si="59"/>
        <v>128.76</v>
      </c>
      <c r="Y179" s="8">
        <f t="shared" si="60"/>
        <v>301.24</v>
      </c>
      <c r="Z179" s="10" t="str">
        <f t="shared" si="54"/>
        <v>128,76 - 301,24</v>
      </c>
      <c r="AA179" s="10" t="s">
        <v>1057</v>
      </c>
      <c r="AB179" s="12">
        <v>183</v>
      </c>
      <c r="AC179" s="8">
        <f t="shared" si="61"/>
        <v>96.76</v>
      </c>
      <c r="AD179" s="8">
        <f t="shared" si="62"/>
        <v>269.24</v>
      </c>
      <c r="AE179" s="8" t="str">
        <f t="shared" si="55"/>
        <v>96,76 - 269,24</v>
      </c>
      <c r="AF179" s="10" t="s">
        <v>1001</v>
      </c>
      <c r="AG179" s="12">
        <v>254</v>
      </c>
      <c r="AH179" s="8">
        <f t="shared" si="63"/>
        <v>167.76</v>
      </c>
      <c r="AI179" s="8">
        <f t="shared" si="64"/>
        <v>340.24</v>
      </c>
      <c r="AJ179" t="str">
        <f t="shared" si="56"/>
        <v>167,76 - 340,24</v>
      </c>
      <c r="AK179" t="s">
        <v>1107</v>
      </c>
    </row>
    <row r="180" spans="1:37" x14ac:dyDescent="0.25">
      <c r="A180" s="9">
        <v>58</v>
      </c>
      <c r="B180" s="12">
        <v>220</v>
      </c>
      <c r="C180" s="15" t="s">
        <v>317</v>
      </c>
      <c r="D180" s="12">
        <v>150</v>
      </c>
      <c r="E180" s="16" t="s">
        <v>314</v>
      </c>
      <c r="F180" s="12">
        <v>105</v>
      </c>
      <c r="G180" s="18" t="s">
        <v>347</v>
      </c>
      <c r="H180" s="12"/>
      <c r="I180" s="16" t="s">
        <v>132</v>
      </c>
      <c r="J180" s="12">
        <v>180</v>
      </c>
      <c r="K180" s="16" t="s">
        <v>335</v>
      </c>
      <c r="L180" s="10"/>
      <c r="M180" s="9">
        <v>58</v>
      </c>
      <c r="N180" s="12">
        <v>20</v>
      </c>
      <c r="O180" s="8">
        <f t="shared" si="51"/>
        <v>-66.239999999999995</v>
      </c>
      <c r="P180" s="8">
        <f t="shared" si="52"/>
        <v>106.24</v>
      </c>
      <c r="Q180" s="12" t="s">
        <v>975</v>
      </c>
      <c r="R180" s="12">
        <v>34</v>
      </c>
      <c r="S180" s="8">
        <f t="shared" si="57"/>
        <v>-52.239999999999995</v>
      </c>
      <c r="T180" s="8">
        <f t="shared" si="58"/>
        <v>120.24</v>
      </c>
      <c r="U180" s="8" t="str">
        <f t="shared" si="53"/>
        <v>-52,24 - 120,24</v>
      </c>
      <c r="V180" s="12" t="s">
        <v>950</v>
      </c>
      <c r="W180" s="12">
        <v>46</v>
      </c>
      <c r="X180" s="8">
        <f t="shared" si="59"/>
        <v>-40.239999999999995</v>
      </c>
      <c r="Y180" s="8">
        <f t="shared" si="60"/>
        <v>132.24</v>
      </c>
      <c r="Z180" s="10" t="str">
        <f t="shared" si="54"/>
        <v>-40,24 - 132,24</v>
      </c>
      <c r="AA180" s="10" t="s">
        <v>1059</v>
      </c>
      <c r="AB180" s="12">
        <v>2</v>
      </c>
      <c r="AC180" s="8">
        <f t="shared" si="61"/>
        <v>-84.24</v>
      </c>
      <c r="AD180" s="8">
        <f t="shared" si="62"/>
        <v>88.24</v>
      </c>
      <c r="AE180" s="8" t="str">
        <f t="shared" si="55"/>
        <v>-84,24 - 88,24</v>
      </c>
      <c r="AF180" s="10" t="s">
        <v>990</v>
      </c>
      <c r="AG180" s="12">
        <v>58</v>
      </c>
      <c r="AH180" s="8">
        <f t="shared" si="63"/>
        <v>-28.239999999999995</v>
      </c>
      <c r="AI180" s="8">
        <f t="shared" si="64"/>
        <v>144.24</v>
      </c>
      <c r="AJ180" t="str">
        <f t="shared" si="56"/>
        <v>-28,24 - 144,24</v>
      </c>
      <c r="AK180" t="s">
        <v>1012</v>
      </c>
    </row>
    <row r="181" spans="1:37" x14ac:dyDescent="0.25">
      <c r="A181" s="9">
        <v>60</v>
      </c>
      <c r="B181" s="12">
        <v>0</v>
      </c>
      <c r="C181" s="15" t="s">
        <v>296</v>
      </c>
      <c r="D181" s="12">
        <v>0</v>
      </c>
      <c r="E181" s="16" t="s">
        <v>296</v>
      </c>
      <c r="F181" s="12">
        <v>2400</v>
      </c>
      <c r="G181" s="18" t="s">
        <v>348</v>
      </c>
      <c r="H181" s="12">
        <v>30</v>
      </c>
      <c r="I181" s="16" t="s">
        <v>310</v>
      </c>
      <c r="J181" s="12">
        <v>0</v>
      </c>
      <c r="K181" s="16" t="s">
        <v>296</v>
      </c>
      <c r="L181" s="10"/>
      <c r="M181" s="9">
        <v>60</v>
      </c>
      <c r="N181" s="12">
        <v>133</v>
      </c>
      <c r="O181" s="8">
        <f t="shared" si="51"/>
        <v>46.760000000000005</v>
      </c>
      <c r="P181" s="8">
        <f t="shared" si="52"/>
        <v>219.24</v>
      </c>
      <c r="Q181" s="12" t="s">
        <v>984</v>
      </c>
      <c r="R181" s="12">
        <v>45</v>
      </c>
      <c r="S181" s="8">
        <f t="shared" si="57"/>
        <v>-41.239999999999995</v>
      </c>
      <c r="T181" s="8">
        <f t="shared" si="58"/>
        <v>131.24</v>
      </c>
      <c r="U181" s="8" t="str">
        <f t="shared" si="53"/>
        <v>-41,24 - 131,24</v>
      </c>
      <c r="V181" s="12" t="s">
        <v>1025</v>
      </c>
      <c r="W181" s="12">
        <v>72</v>
      </c>
      <c r="X181" s="8">
        <f t="shared" si="59"/>
        <v>-14.239999999999995</v>
      </c>
      <c r="Y181" s="8">
        <f t="shared" si="60"/>
        <v>158.24</v>
      </c>
      <c r="Z181" s="10" t="str">
        <f t="shared" si="54"/>
        <v>-14,24 - 158,24</v>
      </c>
      <c r="AA181" s="10" t="s">
        <v>1042</v>
      </c>
      <c r="AB181" s="12">
        <v>40</v>
      </c>
      <c r="AC181" s="8">
        <f t="shared" si="61"/>
        <v>-46.239999999999995</v>
      </c>
      <c r="AD181" s="8">
        <f t="shared" si="62"/>
        <v>126.24</v>
      </c>
      <c r="AE181" s="8" t="str">
        <f t="shared" si="55"/>
        <v>-46,24 - 126,24</v>
      </c>
      <c r="AF181" s="10" t="s">
        <v>958</v>
      </c>
      <c r="AG181" s="12">
        <v>97</v>
      </c>
      <c r="AH181" s="8">
        <f t="shared" si="63"/>
        <v>10.760000000000005</v>
      </c>
      <c r="AI181" s="8">
        <f t="shared" si="64"/>
        <v>183.24</v>
      </c>
      <c r="AJ181" t="str">
        <f t="shared" si="56"/>
        <v>10,76 - 183,24</v>
      </c>
      <c r="AK181" t="s">
        <v>955</v>
      </c>
    </row>
    <row r="182" spans="1:37" x14ac:dyDescent="0.25">
      <c r="A182" s="9">
        <v>61</v>
      </c>
      <c r="B182" s="12">
        <v>270</v>
      </c>
      <c r="C182" s="15" t="s">
        <v>318</v>
      </c>
      <c r="D182" s="12">
        <v>180</v>
      </c>
      <c r="E182" s="16" t="s">
        <v>335</v>
      </c>
      <c r="F182" s="12">
        <v>45</v>
      </c>
      <c r="G182" s="18" t="s">
        <v>306</v>
      </c>
      <c r="H182" s="12">
        <v>225</v>
      </c>
      <c r="I182" s="16" t="s">
        <v>336</v>
      </c>
      <c r="J182" s="12">
        <v>225</v>
      </c>
      <c r="K182" s="16" t="s">
        <v>336</v>
      </c>
      <c r="L182" s="10"/>
      <c r="M182" s="9">
        <v>61</v>
      </c>
      <c r="N182" s="12">
        <v>92</v>
      </c>
      <c r="O182" s="8">
        <f t="shared" si="51"/>
        <v>5.7600000000000051</v>
      </c>
      <c r="P182" s="8">
        <f t="shared" si="52"/>
        <v>178.24</v>
      </c>
      <c r="Q182" s="12" t="s">
        <v>985</v>
      </c>
      <c r="R182" s="12">
        <v>70</v>
      </c>
      <c r="S182" s="8">
        <f t="shared" si="57"/>
        <v>-16.239999999999995</v>
      </c>
      <c r="T182" s="8">
        <f t="shared" si="58"/>
        <v>156.24</v>
      </c>
      <c r="U182" s="8" t="str">
        <f t="shared" si="53"/>
        <v>-16,24 - 156,24</v>
      </c>
      <c r="V182" s="12" t="s">
        <v>1026</v>
      </c>
      <c r="W182" s="12">
        <v>57</v>
      </c>
      <c r="X182" s="8">
        <f t="shared" si="59"/>
        <v>-29.239999999999995</v>
      </c>
      <c r="Y182" s="8">
        <f t="shared" si="60"/>
        <v>143.24</v>
      </c>
      <c r="Z182" s="10" t="str">
        <f t="shared" si="54"/>
        <v>-29,24 - 143,24</v>
      </c>
      <c r="AA182" s="10" t="s">
        <v>1021</v>
      </c>
      <c r="AB182" s="12">
        <v>95</v>
      </c>
      <c r="AC182" s="8">
        <f t="shared" si="61"/>
        <v>8.7600000000000051</v>
      </c>
      <c r="AD182" s="8">
        <f t="shared" si="62"/>
        <v>181.24</v>
      </c>
      <c r="AE182" s="8" t="str">
        <f t="shared" si="55"/>
        <v>8,76000000000001 - 181,24</v>
      </c>
      <c r="AF182" s="10" t="s">
        <v>1041</v>
      </c>
      <c r="AG182" s="12">
        <v>58</v>
      </c>
      <c r="AH182" s="8">
        <f t="shared" si="63"/>
        <v>-28.239999999999995</v>
      </c>
      <c r="AI182" s="8">
        <f t="shared" si="64"/>
        <v>144.24</v>
      </c>
      <c r="AJ182" t="str">
        <f t="shared" si="56"/>
        <v>-28,24 - 144,24</v>
      </c>
      <c r="AK182" t="s">
        <v>1012</v>
      </c>
    </row>
    <row r="183" spans="1:37" x14ac:dyDescent="0.25">
      <c r="A183" s="9">
        <v>62</v>
      </c>
      <c r="B183" s="12">
        <v>0</v>
      </c>
      <c r="C183" s="15" t="s">
        <v>296</v>
      </c>
      <c r="D183" s="12">
        <v>0</v>
      </c>
      <c r="E183" s="16" t="s">
        <v>296</v>
      </c>
      <c r="F183" s="12">
        <v>0</v>
      </c>
      <c r="G183" s="18" t="s">
        <v>296</v>
      </c>
      <c r="H183" s="12">
        <v>0</v>
      </c>
      <c r="I183" s="16" t="s">
        <v>296</v>
      </c>
      <c r="J183" s="12"/>
      <c r="K183" s="16" t="s">
        <v>132</v>
      </c>
      <c r="L183" s="10"/>
      <c r="M183" s="9">
        <v>62</v>
      </c>
      <c r="N183" s="12">
        <v>27</v>
      </c>
      <c r="O183" s="8">
        <f t="shared" si="51"/>
        <v>-59.239999999999995</v>
      </c>
      <c r="P183" s="8">
        <f t="shared" si="52"/>
        <v>113.24</v>
      </c>
      <c r="Q183" s="12" t="s">
        <v>986</v>
      </c>
      <c r="R183" s="12">
        <v>39</v>
      </c>
      <c r="S183" s="8">
        <f t="shared" si="57"/>
        <v>-47.239999999999995</v>
      </c>
      <c r="T183" s="8">
        <f t="shared" si="58"/>
        <v>125.24</v>
      </c>
      <c r="U183" s="8" t="str">
        <f t="shared" si="53"/>
        <v>-47,24 - 125,24</v>
      </c>
      <c r="V183" s="12" t="s">
        <v>1027</v>
      </c>
      <c r="W183" s="12">
        <v>47</v>
      </c>
      <c r="X183" s="8">
        <f t="shared" si="59"/>
        <v>-39.239999999999995</v>
      </c>
      <c r="Y183" s="8">
        <f t="shared" si="60"/>
        <v>133.24</v>
      </c>
      <c r="Z183" s="10" t="str">
        <f t="shared" si="54"/>
        <v>-39,24 - 133,24</v>
      </c>
      <c r="AA183" s="10" t="s">
        <v>1020</v>
      </c>
      <c r="AB183" s="12">
        <v>51</v>
      </c>
      <c r="AC183" s="8">
        <f t="shared" si="61"/>
        <v>-35.239999999999995</v>
      </c>
      <c r="AD183" s="8">
        <f t="shared" si="62"/>
        <v>137.24</v>
      </c>
      <c r="AE183" s="8" t="str">
        <f t="shared" si="55"/>
        <v>-35,24 - 137,24</v>
      </c>
      <c r="AF183" s="10" t="s">
        <v>992</v>
      </c>
      <c r="AG183" s="12">
        <v>46</v>
      </c>
      <c r="AH183" s="8">
        <f t="shared" si="63"/>
        <v>-40.239999999999995</v>
      </c>
      <c r="AI183" s="8">
        <f t="shared" si="64"/>
        <v>132.24</v>
      </c>
      <c r="AJ183" t="str">
        <f t="shared" si="56"/>
        <v>-40,24 - 132,24</v>
      </c>
      <c r="AK183" t="s">
        <v>1059</v>
      </c>
    </row>
    <row r="184" spans="1:37" x14ac:dyDescent="0.25">
      <c r="A184" s="9">
        <v>64</v>
      </c>
      <c r="B184" s="12">
        <v>3630</v>
      </c>
      <c r="C184" s="15" t="s">
        <v>319</v>
      </c>
      <c r="D184" s="12">
        <v>390</v>
      </c>
      <c r="E184" s="16" t="s">
        <v>332</v>
      </c>
      <c r="F184" s="12">
        <v>500</v>
      </c>
      <c r="G184" s="18" t="s">
        <v>349</v>
      </c>
      <c r="H184" s="12">
        <v>360</v>
      </c>
      <c r="I184" s="16" t="s">
        <v>299</v>
      </c>
      <c r="J184" s="12">
        <v>460</v>
      </c>
      <c r="K184" s="16" t="s">
        <v>358</v>
      </c>
      <c r="L184" s="10"/>
      <c r="M184" s="9">
        <v>64</v>
      </c>
      <c r="N184" s="12">
        <v>196</v>
      </c>
      <c r="O184" s="8">
        <f t="shared" si="51"/>
        <v>109.76</v>
      </c>
      <c r="P184" s="8">
        <f t="shared" si="52"/>
        <v>282.24</v>
      </c>
      <c r="Q184" s="12" t="s">
        <v>987</v>
      </c>
      <c r="R184" s="12">
        <v>204</v>
      </c>
      <c r="S184" s="8">
        <f t="shared" si="57"/>
        <v>117.76</v>
      </c>
      <c r="T184" s="8">
        <f t="shared" si="58"/>
        <v>290.24</v>
      </c>
      <c r="U184" s="8" t="str">
        <f t="shared" si="53"/>
        <v>117,76 - 290,24</v>
      </c>
      <c r="V184" s="12" t="s">
        <v>1028</v>
      </c>
      <c r="W184" s="12">
        <v>246</v>
      </c>
      <c r="X184" s="8">
        <f t="shared" si="59"/>
        <v>159.76</v>
      </c>
      <c r="Y184" s="8">
        <f t="shared" si="60"/>
        <v>332.24</v>
      </c>
      <c r="Z184" s="10" t="str">
        <f t="shared" si="54"/>
        <v>159,76 - 332,24</v>
      </c>
      <c r="AA184" s="10" t="s">
        <v>1060</v>
      </c>
      <c r="AB184" s="12">
        <v>281</v>
      </c>
      <c r="AC184" s="8">
        <f t="shared" si="61"/>
        <v>194.76</v>
      </c>
      <c r="AD184" s="8">
        <f t="shared" si="62"/>
        <v>367.24</v>
      </c>
      <c r="AE184" s="8" t="str">
        <f t="shared" si="55"/>
        <v>194,76 - 367,24</v>
      </c>
      <c r="AF184" s="10" t="s">
        <v>1083</v>
      </c>
      <c r="AG184" s="12">
        <v>113</v>
      </c>
      <c r="AH184" s="8">
        <f t="shared" si="63"/>
        <v>26.760000000000005</v>
      </c>
      <c r="AI184" s="8">
        <f t="shared" si="64"/>
        <v>199.24</v>
      </c>
      <c r="AJ184" t="str">
        <f t="shared" si="56"/>
        <v>26,76 - 199,24</v>
      </c>
      <c r="AK184" t="s">
        <v>960</v>
      </c>
    </row>
    <row r="185" spans="1:37" x14ac:dyDescent="0.25">
      <c r="A185" s="9">
        <v>65</v>
      </c>
      <c r="B185" s="12">
        <v>360</v>
      </c>
      <c r="C185" s="15" t="s">
        <v>299</v>
      </c>
      <c r="D185" s="12">
        <v>440</v>
      </c>
      <c r="E185" s="16" t="s">
        <v>340</v>
      </c>
      <c r="F185" s="12">
        <v>480</v>
      </c>
      <c r="G185" s="18" t="s">
        <v>304</v>
      </c>
      <c r="H185" s="12">
        <v>360</v>
      </c>
      <c r="I185" s="16" t="s">
        <v>299</v>
      </c>
      <c r="J185" s="12">
        <v>360</v>
      </c>
      <c r="K185" s="16" t="s">
        <v>299</v>
      </c>
      <c r="L185" s="10"/>
      <c r="M185" s="9">
        <v>65</v>
      </c>
      <c r="N185" s="12">
        <v>234</v>
      </c>
      <c r="O185" s="8">
        <f t="shared" si="51"/>
        <v>147.76</v>
      </c>
      <c r="P185" s="8">
        <f t="shared" si="52"/>
        <v>320.24</v>
      </c>
      <c r="Q185" s="12" t="s">
        <v>988</v>
      </c>
      <c r="R185" s="12">
        <v>157</v>
      </c>
      <c r="S185" s="8">
        <f t="shared" si="57"/>
        <v>70.760000000000005</v>
      </c>
      <c r="T185" s="8">
        <f t="shared" si="58"/>
        <v>243.24</v>
      </c>
      <c r="U185" s="8" t="str">
        <f t="shared" si="53"/>
        <v>70,76 - 243,24</v>
      </c>
      <c r="V185" s="12" t="s">
        <v>1029</v>
      </c>
      <c r="W185" s="12">
        <v>118</v>
      </c>
      <c r="X185" s="8">
        <f t="shared" si="59"/>
        <v>31.760000000000005</v>
      </c>
      <c r="Y185" s="8">
        <f t="shared" si="60"/>
        <v>204.24</v>
      </c>
      <c r="Z185" s="10" t="str">
        <f t="shared" si="54"/>
        <v>31,76 - 204,24</v>
      </c>
      <c r="AA185" s="10" t="s">
        <v>953</v>
      </c>
      <c r="AB185" s="12">
        <v>198</v>
      </c>
      <c r="AC185" s="8">
        <f t="shared" si="61"/>
        <v>111.76</v>
      </c>
      <c r="AD185" s="8">
        <f t="shared" si="62"/>
        <v>284.24</v>
      </c>
      <c r="AE185" s="8" t="str">
        <f t="shared" si="55"/>
        <v>111,76 - 284,24</v>
      </c>
      <c r="AF185" s="10" t="s">
        <v>1084</v>
      </c>
      <c r="AG185" s="12">
        <v>226</v>
      </c>
      <c r="AH185" s="8">
        <f t="shared" si="63"/>
        <v>139.76</v>
      </c>
      <c r="AI185" s="8">
        <f t="shared" si="64"/>
        <v>312.24</v>
      </c>
      <c r="AJ185" t="str">
        <f t="shared" si="56"/>
        <v>139,76 - 312,24</v>
      </c>
      <c r="AK185" t="s">
        <v>1108</v>
      </c>
    </row>
    <row r="186" spans="1:37" x14ac:dyDescent="0.25">
      <c r="A186" s="9">
        <v>66</v>
      </c>
      <c r="B186" s="12">
        <v>420</v>
      </c>
      <c r="C186" s="15" t="s">
        <v>320</v>
      </c>
      <c r="D186" s="12">
        <v>240</v>
      </c>
      <c r="E186" s="16" t="s">
        <v>308</v>
      </c>
      <c r="F186" s="12">
        <v>360</v>
      </c>
      <c r="G186" s="18" t="s">
        <v>299</v>
      </c>
      <c r="H186" s="12">
        <v>360</v>
      </c>
      <c r="I186" s="16" t="s">
        <v>299</v>
      </c>
      <c r="J186" s="12">
        <v>345</v>
      </c>
      <c r="K186" s="16" t="s">
        <v>353</v>
      </c>
      <c r="L186" s="10"/>
      <c r="M186" s="9">
        <v>66</v>
      </c>
      <c r="N186" s="12">
        <v>18</v>
      </c>
      <c r="O186" s="8">
        <f t="shared" si="51"/>
        <v>-68.239999999999995</v>
      </c>
      <c r="P186" s="8">
        <f t="shared" si="52"/>
        <v>104.24</v>
      </c>
      <c r="Q186" s="12" t="s">
        <v>948</v>
      </c>
      <c r="R186" s="12">
        <v>21</v>
      </c>
      <c r="S186" s="8">
        <f t="shared" si="57"/>
        <v>-65.239999999999995</v>
      </c>
      <c r="T186" s="8">
        <f t="shared" si="58"/>
        <v>107.24</v>
      </c>
      <c r="U186" s="8" t="str">
        <f t="shared" si="53"/>
        <v>-65,24 - 107,24</v>
      </c>
      <c r="V186" s="12" t="s">
        <v>1030</v>
      </c>
      <c r="W186" s="12">
        <v>30</v>
      </c>
      <c r="X186" s="8">
        <f t="shared" si="59"/>
        <v>-56.239999999999995</v>
      </c>
      <c r="Y186" s="8">
        <f t="shared" si="60"/>
        <v>116.24</v>
      </c>
      <c r="Z186" s="10" t="str">
        <f t="shared" si="54"/>
        <v>-56,24 - 116,24</v>
      </c>
      <c r="AA186" s="10" t="s">
        <v>970</v>
      </c>
      <c r="AB186" s="12">
        <v>28</v>
      </c>
      <c r="AC186" s="8">
        <f t="shared" si="61"/>
        <v>-58.239999999999995</v>
      </c>
      <c r="AD186" s="8">
        <f t="shared" si="62"/>
        <v>114.24</v>
      </c>
      <c r="AE186" s="8" t="str">
        <f t="shared" si="55"/>
        <v>-58,24 - 114,24</v>
      </c>
      <c r="AF186" s="10" t="s">
        <v>976</v>
      </c>
      <c r="AG186" s="12">
        <v>34</v>
      </c>
      <c r="AH186" s="8">
        <f t="shared" si="63"/>
        <v>-52.239999999999995</v>
      </c>
      <c r="AI186" s="8">
        <f t="shared" si="64"/>
        <v>120.24</v>
      </c>
      <c r="AJ186" t="str">
        <f t="shared" si="56"/>
        <v>-52,24 - 120,24</v>
      </c>
      <c r="AK186" t="s">
        <v>950</v>
      </c>
    </row>
    <row r="187" spans="1:37" x14ac:dyDescent="0.25">
      <c r="A187" s="9">
        <v>67</v>
      </c>
      <c r="B187" s="12">
        <v>0</v>
      </c>
      <c r="C187" s="15" t="s">
        <v>296</v>
      </c>
      <c r="D187" s="12">
        <v>30</v>
      </c>
      <c r="E187" s="16" t="s">
        <v>310</v>
      </c>
      <c r="F187" s="12">
        <v>120</v>
      </c>
      <c r="G187" s="18" t="s">
        <v>300</v>
      </c>
      <c r="H187" s="12">
        <v>0</v>
      </c>
      <c r="I187" s="16" t="s">
        <v>296</v>
      </c>
      <c r="J187" s="12">
        <v>60</v>
      </c>
      <c r="K187" s="16" t="s">
        <v>297</v>
      </c>
      <c r="L187" s="10"/>
      <c r="M187" s="9">
        <v>67</v>
      </c>
      <c r="N187" s="12">
        <v>3</v>
      </c>
      <c r="O187" s="8">
        <f t="shared" si="51"/>
        <v>-83.24</v>
      </c>
      <c r="P187" s="8">
        <f t="shared" si="52"/>
        <v>89.24</v>
      </c>
      <c r="Q187" s="12" t="s">
        <v>989</v>
      </c>
      <c r="R187" s="12">
        <v>32</v>
      </c>
      <c r="S187" s="8">
        <f t="shared" si="57"/>
        <v>-54.239999999999995</v>
      </c>
      <c r="T187" s="8">
        <f t="shared" si="58"/>
        <v>118.24</v>
      </c>
      <c r="U187" s="8" t="str">
        <f t="shared" si="53"/>
        <v>-54,24 - 118,24</v>
      </c>
      <c r="V187" s="12" t="s">
        <v>1031</v>
      </c>
      <c r="W187" s="12">
        <v>11</v>
      </c>
      <c r="X187" s="8">
        <f t="shared" si="59"/>
        <v>-75.239999999999995</v>
      </c>
      <c r="Y187" s="8">
        <f t="shared" si="60"/>
        <v>97.24</v>
      </c>
      <c r="Z187" s="10" t="str">
        <f t="shared" si="54"/>
        <v>-75,24 - 97,24</v>
      </c>
      <c r="AA187" s="10" t="s">
        <v>1061</v>
      </c>
      <c r="AB187" s="12">
        <v>10</v>
      </c>
      <c r="AC187" s="8">
        <f t="shared" si="61"/>
        <v>-76.239999999999995</v>
      </c>
      <c r="AD187" s="8">
        <f t="shared" si="62"/>
        <v>96.24</v>
      </c>
      <c r="AE187" s="8" t="str">
        <f t="shared" si="55"/>
        <v>-76,24 - 96,24</v>
      </c>
      <c r="AF187" s="10" t="s">
        <v>1085</v>
      </c>
      <c r="AG187" s="12">
        <v>8</v>
      </c>
      <c r="AH187" s="8">
        <f t="shared" si="63"/>
        <v>-78.239999999999995</v>
      </c>
      <c r="AI187" s="8">
        <f t="shared" si="64"/>
        <v>94.24</v>
      </c>
      <c r="AJ187" t="str">
        <f t="shared" si="56"/>
        <v>-78,24 - 94,24</v>
      </c>
      <c r="AK187" t="s">
        <v>993</v>
      </c>
    </row>
    <row r="188" spans="1:37" x14ac:dyDescent="0.25">
      <c r="A188" s="9">
        <v>68</v>
      </c>
      <c r="B188" s="12">
        <v>420</v>
      </c>
      <c r="C188" s="15" t="s">
        <v>320</v>
      </c>
      <c r="D188" s="12">
        <v>150</v>
      </c>
      <c r="E188" s="16" t="s">
        <v>314</v>
      </c>
      <c r="F188" s="12">
        <v>600</v>
      </c>
      <c r="G188" s="18" t="s">
        <v>326</v>
      </c>
      <c r="H188" s="12">
        <v>300</v>
      </c>
      <c r="I188" s="16" t="s">
        <v>341</v>
      </c>
      <c r="J188" s="12">
        <v>360</v>
      </c>
      <c r="K188" s="16" t="s">
        <v>299</v>
      </c>
      <c r="L188" s="10"/>
      <c r="M188" s="9">
        <v>68</v>
      </c>
      <c r="N188" s="12">
        <v>17</v>
      </c>
      <c r="O188" s="8">
        <f t="shared" si="51"/>
        <v>-69.239999999999995</v>
      </c>
      <c r="P188" s="8">
        <f t="shared" si="52"/>
        <v>103.24</v>
      </c>
      <c r="Q188" s="12" t="s">
        <v>977</v>
      </c>
      <c r="R188" s="12">
        <v>17</v>
      </c>
      <c r="S188" s="8">
        <f t="shared" si="57"/>
        <v>-69.239999999999995</v>
      </c>
      <c r="T188" s="8">
        <f t="shared" si="58"/>
        <v>103.24</v>
      </c>
      <c r="U188" s="8" t="str">
        <f t="shared" si="53"/>
        <v>-69,24 - 103,24</v>
      </c>
      <c r="V188" s="12" t="s">
        <v>977</v>
      </c>
      <c r="W188" s="12">
        <v>42</v>
      </c>
      <c r="X188" s="8">
        <f t="shared" si="59"/>
        <v>-44.239999999999995</v>
      </c>
      <c r="Y188" s="8">
        <f t="shared" si="60"/>
        <v>128.24</v>
      </c>
      <c r="Z188" s="10" t="str">
        <f t="shared" si="54"/>
        <v>-44,24 - 128,24</v>
      </c>
      <c r="AA188" s="10" t="s">
        <v>1062</v>
      </c>
      <c r="AB188" s="12">
        <v>15</v>
      </c>
      <c r="AC188" s="8">
        <f t="shared" si="61"/>
        <v>-71.239999999999995</v>
      </c>
      <c r="AD188" s="8">
        <f t="shared" si="62"/>
        <v>101.24</v>
      </c>
      <c r="AE188" s="8" t="str">
        <f t="shared" si="55"/>
        <v>-71,24 - 101,24</v>
      </c>
      <c r="AF188" s="10" t="s">
        <v>1005</v>
      </c>
      <c r="AG188" s="12">
        <v>28</v>
      </c>
      <c r="AH188" s="8">
        <f t="shared" si="63"/>
        <v>-58.239999999999995</v>
      </c>
      <c r="AI188" s="8">
        <f t="shared" si="64"/>
        <v>114.24</v>
      </c>
      <c r="AJ188" t="str">
        <f t="shared" si="56"/>
        <v>-58,24 - 114,24</v>
      </c>
      <c r="AK188" t="s">
        <v>976</v>
      </c>
    </row>
    <row r="189" spans="1:37" x14ac:dyDescent="0.25">
      <c r="A189" s="9">
        <v>69</v>
      </c>
      <c r="B189" s="12">
        <v>100</v>
      </c>
      <c r="C189" s="15" t="s">
        <v>321</v>
      </c>
      <c r="D189" s="12">
        <v>300</v>
      </c>
      <c r="E189" s="16" t="s">
        <v>341</v>
      </c>
      <c r="F189" s="12">
        <v>230</v>
      </c>
      <c r="G189" s="18" t="s">
        <v>350</v>
      </c>
      <c r="H189" s="12">
        <v>50</v>
      </c>
      <c r="I189" s="16" t="s">
        <v>327</v>
      </c>
      <c r="J189" s="12">
        <v>150</v>
      </c>
      <c r="K189" s="16" t="s">
        <v>314</v>
      </c>
      <c r="L189" s="10"/>
      <c r="M189" s="9">
        <v>69</v>
      </c>
      <c r="N189" s="12">
        <v>2</v>
      </c>
      <c r="O189" s="8">
        <f t="shared" si="51"/>
        <v>-84.24</v>
      </c>
      <c r="P189" s="8">
        <f t="shared" si="52"/>
        <v>88.24</v>
      </c>
      <c r="Q189" s="12" t="s">
        <v>990</v>
      </c>
      <c r="R189" s="12">
        <v>2</v>
      </c>
      <c r="S189" s="8">
        <f t="shared" si="57"/>
        <v>-84.24</v>
      </c>
      <c r="T189" s="8">
        <f t="shared" si="58"/>
        <v>88.24</v>
      </c>
      <c r="U189" s="8" t="str">
        <f t="shared" si="53"/>
        <v>-84,24 - 88,24</v>
      </c>
      <c r="V189" s="12" t="s">
        <v>990</v>
      </c>
      <c r="W189" s="12">
        <v>2</v>
      </c>
      <c r="X189" s="8">
        <f t="shared" si="59"/>
        <v>-84.24</v>
      </c>
      <c r="Y189" s="8">
        <f t="shared" si="60"/>
        <v>88.24</v>
      </c>
      <c r="Z189" s="10" t="str">
        <f t="shared" si="54"/>
        <v>-84,24 - 88,24</v>
      </c>
      <c r="AA189" s="10" t="s">
        <v>990</v>
      </c>
      <c r="AB189" s="12">
        <v>4</v>
      </c>
      <c r="AC189" s="8">
        <f t="shared" si="61"/>
        <v>-82.24</v>
      </c>
      <c r="AD189" s="8">
        <f t="shared" si="62"/>
        <v>90.24</v>
      </c>
      <c r="AE189" s="8" t="str">
        <f t="shared" si="55"/>
        <v>-82,24 - 90,24</v>
      </c>
      <c r="AF189" s="10" t="s">
        <v>971</v>
      </c>
      <c r="AG189" s="12">
        <v>0</v>
      </c>
      <c r="AH189" s="8">
        <f t="shared" si="63"/>
        <v>-86.24</v>
      </c>
      <c r="AI189" s="8">
        <f t="shared" si="64"/>
        <v>86.24</v>
      </c>
      <c r="AJ189" t="str">
        <f t="shared" si="56"/>
        <v>-86,24 - 86,24</v>
      </c>
      <c r="AK189" t="s">
        <v>1009</v>
      </c>
    </row>
    <row r="190" spans="1:37" x14ac:dyDescent="0.25">
      <c r="A190" s="9">
        <v>70</v>
      </c>
      <c r="B190" s="12">
        <v>0</v>
      </c>
      <c r="C190" s="15" t="s">
        <v>296</v>
      </c>
      <c r="D190" s="12">
        <v>15</v>
      </c>
      <c r="E190" s="16" t="s">
        <v>337</v>
      </c>
      <c r="F190" s="12">
        <v>0</v>
      </c>
      <c r="G190" s="18" t="s">
        <v>296</v>
      </c>
      <c r="H190" s="12">
        <v>0</v>
      </c>
      <c r="I190" s="16" t="s">
        <v>296</v>
      </c>
      <c r="J190" s="12">
        <v>5</v>
      </c>
      <c r="K190" s="16" t="s">
        <v>361</v>
      </c>
      <c r="L190" s="10"/>
      <c r="M190" s="9">
        <v>70</v>
      </c>
      <c r="N190" s="12">
        <v>5</v>
      </c>
      <c r="O190" s="8">
        <f t="shared" si="51"/>
        <v>-81.239999999999995</v>
      </c>
      <c r="P190" s="8">
        <f t="shared" si="52"/>
        <v>91.24</v>
      </c>
      <c r="Q190" s="12" t="s">
        <v>991</v>
      </c>
      <c r="R190" s="12">
        <v>6</v>
      </c>
      <c r="S190" s="8">
        <f t="shared" si="57"/>
        <v>-80.239999999999995</v>
      </c>
      <c r="T190" s="8">
        <f t="shared" si="58"/>
        <v>92.24</v>
      </c>
      <c r="U190" s="8" t="str">
        <f t="shared" si="53"/>
        <v>-80,24 - 92,24</v>
      </c>
      <c r="V190" s="12" t="s">
        <v>972</v>
      </c>
      <c r="W190" s="12">
        <v>3</v>
      </c>
      <c r="X190" s="8">
        <f t="shared" si="59"/>
        <v>-83.24</v>
      </c>
      <c r="Y190" s="8">
        <f t="shared" si="60"/>
        <v>89.24</v>
      </c>
      <c r="Z190" s="10" t="str">
        <f t="shared" si="54"/>
        <v>-83,24 - 89,24</v>
      </c>
      <c r="AA190" s="10" t="s">
        <v>989</v>
      </c>
      <c r="AB190" s="12">
        <v>11</v>
      </c>
      <c r="AC190" s="8">
        <f t="shared" si="61"/>
        <v>-75.239999999999995</v>
      </c>
      <c r="AD190" s="8">
        <f t="shared" si="62"/>
        <v>97.24</v>
      </c>
      <c r="AE190" s="8" t="str">
        <f t="shared" si="55"/>
        <v>-75,24 - 97,24</v>
      </c>
      <c r="AF190" s="10" t="s">
        <v>1061</v>
      </c>
      <c r="AG190" s="12">
        <v>0</v>
      </c>
      <c r="AH190" s="8">
        <f t="shared" si="63"/>
        <v>-86.24</v>
      </c>
      <c r="AI190" s="8">
        <f t="shared" si="64"/>
        <v>86.24</v>
      </c>
      <c r="AJ190" t="str">
        <f t="shared" si="56"/>
        <v>-86,24 - 86,24</v>
      </c>
      <c r="AK190" t="s">
        <v>1009</v>
      </c>
    </row>
    <row r="191" spans="1:37" x14ac:dyDescent="0.25">
      <c r="A191" s="9">
        <v>71</v>
      </c>
      <c r="B191" s="12">
        <v>280</v>
      </c>
      <c r="C191" s="15" t="s">
        <v>322</v>
      </c>
      <c r="D191" s="12">
        <v>120</v>
      </c>
      <c r="E191" s="16" t="s">
        <v>300</v>
      </c>
      <c r="F191" s="12">
        <v>225</v>
      </c>
      <c r="G191" s="18" t="s">
        <v>336</v>
      </c>
      <c r="H191" s="12">
        <v>135</v>
      </c>
      <c r="I191" s="16" t="s">
        <v>342</v>
      </c>
      <c r="J191" s="12">
        <v>270</v>
      </c>
      <c r="K191" s="16" t="s">
        <v>318</v>
      </c>
      <c r="L191" s="10"/>
      <c r="M191" s="9">
        <v>71</v>
      </c>
      <c r="N191" s="12">
        <v>51</v>
      </c>
      <c r="O191" s="8">
        <f t="shared" si="51"/>
        <v>-35.239999999999995</v>
      </c>
      <c r="P191" s="8">
        <f t="shared" si="52"/>
        <v>137.24</v>
      </c>
      <c r="Q191" s="12" t="s">
        <v>992</v>
      </c>
      <c r="R191" s="12">
        <v>18</v>
      </c>
      <c r="S191" s="8">
        <f t="shared" si="57"/>
        <v>-68.239999999999995</v>
      </c>
      <c r="T191" s="8">
        <f t="shared" si="58"/>
        <v>104.24</v>
      </c>
      <c r="U191" s="8" t="str">
        <f t="shared" si="53"/>
        <v>-68,24 - 104,24</v>
      </c>
      <c r="V191" s="12" t="s">
        <v>948</v>
      </c>
      <c r="W191" s="12">
        <v>16</v>
      </c>
      <c r="X191" s="8">
        <f t="shared" si="59"/>
        <v>-70.239999999999995</v>
      </c>
      <c r="Y191" s="8">
        <f t="shared" si="60"/>
        <v>102.24</v>
      </c>
      <c r="Z191" s="10" t="str">
        <f t="shared" si="54"/>
        <v>-70,24 - 102,24</v>
      </c>
      <c r="AA191" s="10" t="s">
        <v>1055</v>
      </c>
      <c r="AB191" s="12">
        <v>31</v>
      </c>
      <c r="AC191" s="8">
        <f t="shared" si="61"/>
        <v>-55.239999999999995</v>
      </c>
      <c r="AD191" s="8">
        <f t="shared" si="62"/>
        <v>117.24</v>
      </c>
      <c r="AE191" s="8" t="str">
        <f t="shared" si="55"/>
        <v>-55,24 - 117,24</v>
      </c>
      <c r="AF191" s="10" t="s">
        <v>978</v>
      </c>
      <c r="AG191" s="12">
        <v>34</v>
      </c>
      <c r="AH191" s="8">
        <f t="shared" si="63"/>
        <v>-52.239999999999995</v>
      </c>
      <c r="AI191" s="8">
        <f t="shared" si="64"/>
        <v>120.24</v>
      </c>
      <c r="AJ191" t="str">
        <f t="shared" si="56"/>
        <v>-52,24 - 120,24</v>
      </c>
      <c r="AK191" t="s">
        <v>950</v>
      </c>
    </row>
    <row r="192" spans="1:37" x14ac:dyDescent="0.25">
      <c r="A192" s="9">
        <v>72</v>
      </c>
      <c r="B192" s="12">
        <v>60</v>
      </c>
      <c r="C192" s="15" t="s">
        <v>297</v>
      </c>
      <c r="D192" s="12">
        <v>0</v>
      </c>
      <c r="E192" s="16" t="s">
        <v>296</v>
      </c>
      <c r="F192" s="12">
        <v>0</v>
      </c>
      <c r="G192" s="18" t="s">
        <v>296</v>
      </c>
      <c r="H192" s="12">
        <v>0</v>
      </c>
      <c r="I192" s="16" t="s">
        <v>296</v>
      </c>
      <c r="J192" s="12">
        <v>120</v>
      </c>
      <c r="K192" s="16" t="s">
        <v>300</v>
      </c>
      <c r="L192" s="10"/>
      <c r="M192" s="9">
        <v>72</v>
      </c>
      <c r="N192" s="12">
        <v>30</v>
      </c>
      <c r="O192" s="8">
        <f t="shared" si="51"/>
        <v>-56.239999999999995</v>
      </c>
      <c r="P192" s="8">
        <f t="shared" si="52"/>
        <v>116.24</v>
      </c>
      <c r="Q192" s="12" t="s">
        <v>970</v>
      </c>
      <c r="R192" s="12">
        <v>17</v>
      </c>
      <c r="S192" s="8">
        <f t="shared" si="57"/>
        <v>-69.239999999999995</v>
      </c>
      <c r="T192" s="8">
        <f t="shared" si="58"/>
        <v>103.24</v>
      </c>
      <c r="U192" s="8" t="str">
        <f t="shared" si="53"/>
        <v>-69,24 - 103,24</v>
      </c>
      <c r="V192" s="12" t="s">
        <v>977</v>
      </c>
      <c r="W192" s="12">
        <v>40</v>
      </c>
      <c r="X192" s="8">
        <f t="shared" si="59"/>
        <v>-46.239999999999995</v>
      </c>
      <c r="Y192" s="8">
        <f t="shared" si="60"/>
        <v>126.24</v>
      </c>
      <c r="Z192" s="10" t="str">
        <f t="shared" si="54"/>
        <v>-46,24 - 126,24</v>
      </c>
      <c r="AA192" s="10" t="s">
        <v>958</v>
      </c>
      <c r="AB192" s="12">
        <v>42</v>
      </c>
      <c r="AC192" s="8">
        <f t="shared" si="61"/>
        <v>-44.239999999999995</v>
      </c>
      <c r="AD192" s="8">
        <f t="shared" si="62"/>
        <v>128.24</v>
      </c>
      <c r="AE192" s="8" t="str">
        <f t="shared" si="55"/>
        <v>-44,24 - 128,24</v>
      </c>
      <c r="AF192" s="10" t="s">
        <v>1062</v>
      </c>
      <c r="AG192" s="12">
        <v>57</v>
      </c>
      <c r="AH192" s="8">
        <f t="shared" si="63"/>
        <v>-29.239999999999995</v>
      </c>
      <c r="AI192" s="8">
        <f t="shared" si="64"/>
        <v>143.24</v>
      </c>
      <c r="AJ192" t="str">
        <f t="shared" si="56"/>
        <v>-29,24 - 143,24</v>
      </c>
      <c r="AK192" t="s">
        <v>1021</v>
      </c>
    </row>
    <row r="193" spans="1:37" x14ac:dyDescent="0.25">
      <c r="A193" s="9">
        <v>73</v>
      </c>
      <c r="B193" s="12">
        <v>150</v>
      </c>
      <c r="C193" s="15" t="s">
        <v>314</v>
      </c>
      <c r="D193" s="12">
        <v>135</v>
      </c>
      <c r="E193" s="16" t="s">
        <v>342</v>
      </c>
      <c r="F193" s="12">
        <v>90</v>
      </c>
      <c r="G193" s="18" t="s">
        <v>311</v>
      </c>
      <c r="H193" s="12">
        <v>30</v>
      </c>
      <c r="I193" s="16" t="s">
        <v>310</v>
      </c>
      <c r="J193" s="12">
        <v>50</v>
      </c>
      <c r="K193" s="16" t="s">
        <v>327</v>
      </c>
      <c r="L193" s="10"/>
      <c r="M193" s="9">
        <v>73</v>
      </c>
      <c r="N193" s="12">
        <v>8</v>
      </c>
      <c r="O193" s="8">
        <f t="shared" si="51"/>
        <v>-78.239999999999995</v>
      </c>
      <c r="P193" s="8">
        <f t="shared" si="52"/>
        <v>94.24</v>
      </c>
      <c r="Q193" s="12" t="s">
        <v>993</v>
      </c>
      <c r="R193" s="12">
        <v>2</v>
      </c>
      <c r="S193" s="8">
        <f t="shared" si="57"/>
        <v>-84.24</v>
      </c>
      <c r="T193" s="8">
        <f t="shared" si="58"/>
        <v>88.24</v>
      </c>
      <c r="U193" s="8" t="str">
        <f t="shared" si="53"/>
        <v>-84,24 - 88,24</v>
      </c>
      <c r="V193" s="12" t="s">
        <v>990</v>
      </c>
      <c r="W193" s="12">
        <v>7</v>
      </c>
      <c r="X193" s="8">
        <f t="shared" si="59"/>
        <v>-79.239999999999995</v>
      </c>
      <c r="Y193" s="8">
        <f t="shared" si="60"/>
        <v>93.24</v>
      </c>
      <c r="Z193" s="10" t="str">
        <f t="shared" si="54"/>
        <v>-79,24 - 93,24</v>
      </c>
      <c r="AA193" s="10" t="s">
        <v>1063</v>
      </c>
      <c r="AB193" s="12">
        <v>48</v>
      </c>
      <c r="AC193" s="8">
        <f t="shared" si="61"/>
        <v>-38.239999999999995</v>
      </c>
      <c r="AD193" s="8">
        <f t="shared" si="62"/>
        <v>134.24</v>
      </c>
      <c r="AE193" s="8" t="str">
        <f t="shared" si="55"/>
        <v>-38,24 - 134,24</v>
      </c>
      <c r="AF193" s="10" t="s">
        <v>1086</v>
      </c>
      <c r="AG193" s="12">
        <v>24</v>
      </c>
      <c r="AH193" s="8">
        <f t="shared" si="63"/>
        <v>-62.239999999999995</v>
      </c>
      <c r="AI193" s="8">
        <f t="shared" si="64"/>
        <v>110.24</v>
      </c>
      <c r="AJ193" t="str">
        <f t="shared" si="56"/>
        <v>-62,24 - 110,24</v>
      </c>
      <c r="AK193" t="s">
        <v>1033</v>
      </c>
    </row>
    <row r="194" spans="1:37" x14ac:dyDescent="0.25">
      <c r="A194" s="9">
        <v>74</v>
      </c>
      <c r="B194" s="12">
        <v>480</v>
      </c>
      <c r="C194" s="15" t="s">
        <v>304</v>
      </c>
      <c r="D194" s="12">
        <v>540</v>
      </c>
      <c r="E194" s="16" t="s">
        <v>339</v>
      </c>
      <c r="F194" s="12">
        <v>240</v>
      </c>
      <c r="G194" s="18" t="s">
        <v>308</v>
      </c>
      <c r="H194" s="12">
        <v>240</v>
      </c>
      <c r="I194" s="16" t="s">
        <v>308</v>
      </c>
      <c r="J194" s="12">
        <v>300</v>
      </c>
      <c r="K194" s="16" t="s">
        <v>341</v>
      </c>
      <c r="L194" s="10"/>
      <c r="M194" s="9">
        <v>74</v>
      </c>
      <c r="N194" s="12">
        <v>245</v>
      </c>
      <c r="O194" s="8">
        <f t="shared" si="51"/>
        <v>158.76</v>
      </c>
      <c r="P194" s="8">
        <f t="shared" si="52"/>
        <v>331.24</v>
      </c>
      <c r="Q194" s="12" t="s">
        <v>994</v>
      </c>
      <c r="R194" s="12">
        <v>106</v>
      </c>
      <c r="S194" s="8">
        <f t="shared" si="57"/>
        <v>19.760000000000005</v>
      </c>
      <c r="T194" s="8">
        <f t="shared" si="58"/>
        <v>192.24</v>
      </c>
      <c r="U194" s="8" t="str">
        <f t="shared" si="53"/>
        <v>19,76 - 192,24</v>
      </c>
      <c r="V194" s="12" t="s">
        <v>974</v>
      </c>
      <c r="W194" s="12">
        <v>64</v>
      </c>
      <c r="X194" s="8">
        <f t="shared" si="59"/>
        <v>-22.239999999999995</v>
      </c>
      <c r="Y194" s="8">
        <f t="shared" si="60"/>
        <v>150.24</v>
      </c>
      <c r="Z194" s="10" t="str">
        <f t="shared" si="54"/>
        <v>-22,24 - 150,24</v>
      </c>
      <c r="AA194" s="10" t="s">
        <v>1064</v>
      </c>
      <c r="AB194" s="12">
        <v>128</v>
      </c>
      <c r="AC194" s="8">
        <f t="shared" si="61"/>
        <v>41.760000000000005</v>
      </c>
      <c r="AD194" s="8">
        <f t="shared" si="62"/>
        <v>214.24</v>
      </c>
      <c r="AE194" s="8" t="str">
        <f t="shared" si="55"/>
        <v>41,76 - 214,24</v>
      </c>
      <c r="AF194" s="10" t="s">
        <v>1087</v>
      </c>
      <c r="AG194" s="12">
        <v>90</v>
      </c>
      <c r="AH194" s="8">
        <f t="shared" si="63"/>
        <v>3.7600000000000051</v>
      </c>
      <c r="AI194" s="8">
        <f t="shared" si="64"/>
        <v>176.24</v>
      </c>
      <c r="AJ194" t="str">
        <f t="shared" si="56"/>
        <v>3,76000000000001 - 176,24</v>
      </c>
      <c r="AK194" t="s">
        <v>1034</v>
      </c>
    </row>
    <row r="195" spans="1:37" x14ac:dyDescent="0.25">
      <c r="A195" s="9">
        <v>75</v>
      </c>
      <c r="B195" s="12">
        <v>0</v>
      </c>
      <c r="C195" s="15" t="s">
        <v>296</v>
      </c>
      <c r="D195" s="12">
        <v>0</v>
      </c>
      <c r="E195" s="16" t="s">
        <v>296</v>
      </c>
      <c r="F195" s="12">
        <v>0</v>
      </c>
      <c r="G195" s="18" t="s">
        <v>296</v>
      </c>
      <c r="H195" s="12">
        <v>0</v>
      </c>
      <c r="I195" s="16" t="s">
        <v>296</v>
      </c>
      <c r="J195" s="12">
        <v>0</v>
      </c>
      <c r="K195" s="16" t="s">
        <v>296</v>
      </c>
      <c r="L195" s="10"/>
      <c r="M195" s="9">
        <v>75</v>
      </c>
      <c r="N195" s="12">
        <v>175</v>
      </c>
      <c r="O195" s="8">
        <f t="shared" si="51"/>
        <v>88.76</v>
      </c>
      <c r="P195" s="8">
        <f t="shared" si="52"/>
        <v>261.24</v>
      </c>
      <c r="Q195" s="12" t="s">
        <v>995</v>
      </c>
      <c r="R195" s="12">
        <v>175</v>
      </c>
      <c r="S195" s="8">
        <f t="shared" si="57"/>
        <v>88.76</v>
      </c>
      <c r="T195" s="8">
        <f t="shared" si="58"/>
        <v>261.24</v>
      </c>
      <c r="U195" s="8" t="str">
        <f t="shared" si="53"/>
        <v>88,76 - 261,24</v>
      </c>
      <c r="V195" s="12" t="s">
        <v>995</v>
      </c>
      <c r="W195" s="12">
        <v>257</v>
      </c>
      <c r="X195" s="8">
        <f t="shared" si="59"/>
        <v>170.76</v>
      </c>
      <c r="Y195" s="8">
        <f t="shared" si="60"/>
        <v>343.24</v>
      </c>
      <c r="Z195" s="10" t="str">
        <f t="shared" si="54"/>
        <v>170,76 - 343,24</v>
      </c>
      <c r="AA195" s="10" t="s">
        <v>1065</v>
      </c>
      <c r="AB195" s="12">
        <v>68</v>
      </c>
      <c r="AC195" s="8">
        <f t="shared" si="61"/>
        <v>-18.239999999999995</v>
      </c>
      <c r="AD195" s="8">
        <f t="shared" si="62"/>
        <v>154.24</v>
      </c>
      <c r="AE195" s="8" t="str">
        <f t="shared" si="55"/>
        <v>-18,24 - 154,24</v>
      </c>
      <c r="AF195" s="10" t="s">
        <v>1088</v>
      </c>
      <c r="AG195" s="12">
        <v>283</v>
      </c>
      <c r="AH195" s="8">
        <f t="shared" si="63"/>
        <v>196.76</v>
      </c>
      <c r="AI195" s="8">
        <f t="shared" si="64"/>
        <v>369.24</v>
      </c>
      <c r="AJ195" t="str">
        <f t="shared" si="56"/>
        <v>196,76 - 369,24</v>
      </c>
      <c r="AK195" t="s">
        <v>1109</v>
      </c>
    </row>
    <row r="196" spans="1:37" x14ac:dyDescent="0.25">
      <c r="A196" s="9">
        <v>76</v>
      </c>
      <c r="B196" s="12">
        <v>60</v>
      </c>
      <c r="C196" s="15" t="s">
        <v>297</v>
      </c>
      <c r="D196" s="12">
        <v>0</v>
      </c>
      <c r="E196" s="16" t="s">
        <v>296</v>
      </c>
      <c r="F196" s="12">
        <v>0</v>
      </c>
      <c r="G196" s="18" t="s">
        <v>296</v>
      </c>
      <c r="H196" s="12">
        <v>0</v>
      </c>
      <c r="I196" s="16" t="s">
        <v>296</v>
      </c>
      <c r="J196" s="12">
        <v>0</v>
      </c>
      <c r="K196" s="16" t="s">
        <v>296</v>
      </c>
      <c r="L196" s="10"/>
      <c r="M196" s="9">
        <v>76</v>
      </c>
      <c r="N196" s="12">
        <v>374</v>
      </c>
      <c r="O196" s="8">
        <f t="shared" si="51"/>
        <v>287.76</v>
      </c>
      <c r="P196" s="8">
        <f t="shared" si="52"/>
        <v>460.24</v>
      </c>
      <c r="Q196" s="12" t="s">
        <v>996</v>
      </c>
      <c r="R196" s="12">
        <v>325</v>
      </c>
      <c r="S196" s="8">
        <f t="shared" si="57"/>
        <v>238.76</v>
      </c>
      <c r="T196" s="8">
        <f t="shared" si="58"/>
        <v>411.24</v>
      </c>
      <c r="U196" s="8" t="str">
        <f t="shared" si="53"/>
        <v>238,76 - 411,24</v>
      </c>
      <c r="V196" s="12" t="s">
        <v>1032</v>
      </c>
      <c r="W196" s="12">
        <v>292</v>
      </c>
      <c r="X196" s="8">
        <f t="shared" si="59"/>
        <v>205.76</v>
      </c>
      <c r="Y196" s="8">
        <f t="shared" si="60"/>
        <v>378.24</v>
      </c>
      <c r="Z196" s="10" t="str">
        <f t="shared" si="54"/>
        <v>205,76 - 378,24</v>
      </c>
      <c r="AA196" s="10" t="s">
        <v>1066</v>
      </c>
      <c r="AB196" s="12">
        <v>307</v>
      </c>
      <c r="AC196" s="8">
        <f t="shared" si="61"/>
        <v>220.76</v>
      </c>
      <c r="AD196" s="8">
        <f t="shared" si="62"/>
        <v>393.24</v>
      </c>
      <c r="AE196" s="8" t="str">
        <f t="shared" si="55"/>
        <v>220,76 - 393,24</v>
      </c>
      <c r="AF196" s="10" t="s">
        <v>1089</v>
      </c>
      <c r="AG196" s="12">
        <v>101</v>
      </c>
      <c r="AH196" s="8">
        <f t="shared" si="63"/>
        <v>14.760000000000005</v>
      </c>
      <c r="AI196" s="8">
        <f t="shared" si="64"/>
        <v>187.24</v>
      </c>
      <c r="AJ196" t="str">
        <f t="shared" si="56"/>
        <v>14,76 - 187,24</v>
      </c>
      <c r="AK196" t="s">
        <v>1052</v>
      </c>
    </row>
    <row r="197" spans="1:37" x14ac:dyDescent="0.25">
      <c r="A197" s="9">
        <v>77</v>
      </c>
      <c r="B197" s="12">
        <v>165</v>
      </c>
      <c r="C197" s="15" t="s">
        <v>364</v>
      </c>
      <c r="D197" s="12">
        <v>120</v>
      </c>
      <c r="E197" s="16" t="s">
        <v>300</v>
      </c>
      <c r="F197" s="12">
        <v>170</v>
      </c>
      <c r="G197" s="18" t="s">
        <v>366</v>
      </c>
      <c r="H197" s="12">
        <v>240</v>
      </c>
      <c r="I197" s="16" t="s">
        <v>308</v>
      </c>
      <c r="J197" s="12">
        <v>60</v>
      </c>
      <c r="K197" s="16" t="s">
        <v>297</v>
      </c>
      <c r="L197" s="10"/>
      <c r="M197" s="9">
        <v>77</v>
      </c>
      <c r="N197" s="12">
        <v>65</v>
      </c>
      <c r="O197" s="8">
        <f t="shared" si="51"/>
        <v>-21.239999999999995</v>
      </c>
      <c r="P197" s="8">
        <f t="shared" si="52"/>
        <v>151.24</v>
      </c>
      <c r="Q197" s="12" t="s">
        <v>997</v>
      </c>
      <c r="R197" s="12">
        <v>24</v>
      </c>
      <c r="S197" s="8">
        <f t="shared" si="57"/>
        <v>-62.239999999999995</v>
      </c>
      <c r="T197" s="8">
        <f t="shared" si="58"/>
        <v>110.24</v>
      </c>
      <c r="U197" s="8" t="str">
        <f t="shared" si="53"/>
        <v>-62,24 - 110,24</v>
      </c>
      <c r="V197" s="12" t="s">
        <v>1033</v>
      </c>
      <c r="W197" s="12">
        <v>72</v>
      </c>
      <c r="X197" s="8">
        <f t="shared" si="59"/>
        <v>-14.239999999999995</v>
      </c>
      <c r="Y197" s="8">
        <f t="shared" si="60"/>
        <v>158.24</v>
      </c>
      <c r="Z197" s="10" t="str">
        <f t="shared" si="54"/>
        <v>-14,24 - 158,24</v>
      </c>
      <c r="AA197" s="10" t="s">
        <v>1042</v>
      </c>
      <c r="AB197" s="12">
        <v>33</v>
      </c>
      <c r="AC197" s="8">
        <f t="shared" si="61"/>
        <v>-53.239999999999995</v>
      </c>
      <c r="AD197" s="8">
        <f t="shared" si="62"/>
        <v>119.24</v>
      </c>
      <c r="AE197" s="8" t="str">
        <f t="shared" si="55"/>
        <v>-53,24 - 119,24</v>
      </c>
      <c r="AF197" s="10" t="s">
        <v>1090</v>
      </c>
      <c r="AG197" s="12">
        <v>32</v>
      </c>
      <c r="AH197" s="8">
        <f t="shared" si="63"/>
        <v>-54.239999999999995</v>
      </c>
      <c r="AI197" s="8">
        <f t="shared" si="64"/>
        <v>118.24</v>
      </c>
      <c r="AJ197" t="str">
        <f t="shared" si="56"/>
        <v>-54,24 - 118,24</v>
      </c>
      <c r="AK197" t="s">
        <v>1031</v>
      </c>
    </row>
    <row r="198" spans="1:37" x14ac:dyDescent="0.25">
      <c r="A198" s="9">
        <v>78</v>
      </c>
      <c r="B198" s="12">
        <v>0</v>
      </c>
      <c r="C198" s="15" t="s">
        <v>296</v>
      </c>
      <c r="D198" s="12">
        <v>0</v>
      </c>
      <c r="E198" s="16" t="s">
        <v>296</v>
      </c>
      <c r="F198" s="12">
        <v>0</v>
      </c>
      <c r="G198" s="18" t="s">
        <v>296</v>
      </c>
      <c r="H198" s="12">
        <v>0</v>
      </c>
      <c r="I198" s="16" t="s">
        <v>296</v>
      </c>
      <c r="J198" s="12">
        <v>0</v>
      </c>
      <c r="K198" s="16" t="s">
        <v>296</v>
      </c>
      <c r="L198" s="10"/>
      <c r="M198" s="9">
        <v>78</v>
      </c>
      <c r="N198" s="12">
        <v>99</v>
      </c>
      <c r="O198" s="8">
        <f t="shared" si="51"/>
        <v>12.760000000000005</v>
      </c>
      <c r="P198" s="8">
        <f t="shared" si="52"/>
        <v>185.24</v>
      </c>
      <c r="Q198" s="12" t="s">
        <v>966</v>
      </c>
      <c r="R198" s="12">
        <v>90</v>
      </c>
      <c r="S198" s="8">
        <f t="shared" si="57"/>
        <v>3.7600000000000051</v>
      </c>
      <c r="T198" s="8">
        <f t="shared" si="58"/>
        <v>176.24</v>
      </c>
      <c r="U198" s="8" t="str">
        <f t="shared" si="53"/>
        <v>3,76000000000001 - 176,24</v>
      </c>
      <c r="V198" s="12" t="s">
        <v>1034</v>
      </c>
      <c r="W198" s="12">
        <v>57</v>
      </c>
      <c r="X198" s="8">
        <f t="shared" si="59"/>
        <v>-29.239999999999995</v>
      </c>
      <c r="Y198" s="8">
        <f t="shared" si="60"/>
        <v>143.24</v>
      </c>
      <c r="Z198" s="10" t="str">
        <f t="shared" si="54"/>
        <v>-29,24 - 143,24</v>
      </c>
      <c r="AA198" s="10" t="s">
        <v>1021</v>
      </c>
      <c r="AB198" s="12">
        <v>122</v>
      </c>
      <c r="AC198" s="8">
        <f t="shared" si="61"/>
        <v>35.760000000000005</v>
      </c>
      <c r="AD198" s="8">
        <f t="shared" si="62"/>
        <v>208.24</v>
      </c>
      <c r="AE198" s="8" t="str">
        <f t="shared" si="55"/>
        <v>35,76 - 208,24</v>
      </c>
      <c r="AF198" s="10" t="s">
        <v>1091</v>
      </c>
      <c r="AG198" s="12">
        <v>94</v>
      </c>
      <c r="AH198" s="8">
        <f t="shared" si="63"/>
        <v>7.7600000000000051</v>
      </c>
      <c r="AI198" s="8">
        <f t="shared" si="64"/>
        <v>180.24</v>
      </c>
      <c r="AJ198" t="str">
        <f t="shared" si="56"/>
        <v>7,76000000000001 - 180,24</v>
      </c>
      <c r="AK198" t="s">
        <v>1110</v>
      </c>
    </row>
    <row r="199" spans="1:37" x14ac:dyDescent="0.25">
      <c r="A199" s="9">
        <v>79</v>
      </c>
      <c r="B199" s="12">
        <v>0</v>
      </c>
      <c r="C199" s="15" t="s">
        <v>296</v>
      </c>
      <c r="D199" s="12">
        <v>0</v>
      </c>
      <c r="E199" s="16" t="s">
        <v>296</v>
      </c>
      <c r="F199" s="12">
        <v>0</v>
      </c>
      <c r="G199" s="18" t="s">
        <v>296</v>
      </c>
      <c r="H199" s="12">
        <v>60</v>
      </c>
      <c r="I199" s="16" t="s">
        <v>297</v>
      </c>
      <c r="J199" s="12">
        <v>0</v>
      </c>
      <c r="K199" s="16" t="s">
        <v>296</v>
      </c>
      <c r="L199" s="10"/>
      <c r="M199" s="9">
        <v>79</v>
      </c>
      <c r="N199" s="12">
        <v>185</v>
      </c>
      <c r="O199" s="8">
        <f t="shared" si="51"/>
        <v>98.76</v>
      </c>
      <c r="P199" s="8">
        <f t="shared" si="52"/>
        <v>271.24</v>
      </c>
      <c r="Q199" s="12" t="s">
        <v>998</v>
      </c>
      <c r="R199" s="12">
        <v>77</v>
      </c>
      <c r="S199" s="8">
        <f t="shared" si="57"/>
        <v>-9.2399999999999949</v>
      </c>
      <c r="T199" s="8">
        <f t="shared" si="58"/>
        <v>163.24</v>
      </c>
      <c r="U199" s="8" t="str">
        <f t="shared" si="53"/>
        <v>-9,23999999999999 - 163,24</v>
      </c>
      <c r="V199" s="12" t="s">
        <v>1015</v>
      </c>
      <c r="W199" s="12">
        <v>88</v>
      </c>
      <c r="X199" s="8">
        <f t="shared" si="59"/>
        <v>1.7600000000000051</v>
      </c>
      <c r="Y199" s="8">
        <f t="shared" si="60"/>
        <v>174.24</v>
      </c>
      <c r="Z199" s="10" t="str">
        <f t="shared" si="54"/>
        <v>1,76000000000001 - 174,24</v>
      </c>
      <c r="AA199" s="10" t="s">
        <v>1067</v>
      </c>
      <c r="AB199" s="12">
        <v>105</v>
      </c>
      <c r="AC199" s="8">
        <f t="shared" si="61"/>
        <v>18.760000000000005</v>
      </c>
      <c r="AD199" s="8">
        <f t="shared" si="62"/>
        <v>191.24</v>
      </c>
      <c r="AE199" s="8" t="str">
        <f t="shared" si="55"/>
        <v>18,76 - 191,24</v>
      </c>
      <c r="AF199" s="10" t="s">
        <v>1092</v>
      </c>
      <c r="AG199" s="12">
        <v>48</v>
      </c>
      <c r="AH199" s="8">
        <f t="shared" si="63"/>
        <v>-38.239999999999995</v>
      </c>
      <c r="AI199" s="8">
        <f t="shared" si="64"/>
        <v>134.24</v>
      </c>
      <c r="AJ199" t="str">
        <f t="shared" si="56"/>
        <v>-38,24 - 134,24</v>
      </c>
      <c r="AK199" t="s">
        <v>1086</v>
      </c>
    </row>
    <row r="200" spans="1:37" x14ac:dyDescent="0.25">
      <c r="A200" s="9">
        <v>80</v>
      </c>
      <c r="B200" s="12">
        <v>0</v>
      </c>
      <c r="C200" s="15" t="s">
        <v>296</v>
      </c>
      <c r="D200" s="12">
        <v>0</v>
      </c>
      <c r="E200" s="16" t="s">
        <v>296</v>
      </c>
      <c r="F200" s="12">
        <v>0</v>
      </c>
      <c r="G200" s="18" t="s">
        <v>296</v>
      </c>
      <c r="H200" s="12">
        <v>0</v>
      </c>
      <c r="I200" s="16" t="s">
        <v>296</v>
      </c>
      <c r="J200" s="12">
        <v>0</v>
      </c>
      <c r="K200" s="16" t="s">
        <v>296</v>
      </c>
      <c r="L200" s="10"/>
      <c r="M200" s="9">
        <v>80</v>
      </c>
      <c r="N200" s="12">
        <v>109</v>
      </c>
      <c r="O200" s="8">
        <f t="shared" si="51"/>
        <v>22.760000000000005</v>
      </c>
      <c r="P200" s="8">
        <f t="shared" si="52"/>
        <v>195.24</v>
      </c>
      <c r="Q200" s="12" t="s">
        <v>999</v>
      </c>
      <c r="R200" s="12">
        <v>158</v>
      </c>
      <c r="S200" s="8">
        <f t="shared" si="57"/>
        <v>71.760000000000005</v>
      </c>
      <c r="T200" s="8">
        <f t="shared" si="58"/>
        <v>244.24</v>
      </c>
      <c r="U200" s="8" t="str">
        <f t="shared" si="53"/>
        <v>71,76 - 244,24</v>
      </c>
      <c r="V200" s="12" t="s">
        <v>1035</v>
      </c>
      <c r="W200" s="12">
        <v>134</v>
      </c>
      <c r="X200" s="8">
        <f t="shared" si="59"/>
        <v>47.760000000000005</v>
      </c>
      <c r="Y200" s="8">
        <f t="shared" si="60"/>
        <v>220.24</v>
      </c>
      <c r="Z200" s="10" t="str">
        <f t="shared" si="54"/>
        <v>47,76 - 220,24</v>
      </c>
      <c r="AA200" s="10" t="s">
        <v>944</v>
      </c>
      <c r="AB200" s="12">
        <v>148</v>
      </c>
      <c r="AC200" s="8">
        <f t="shared" si="61"/>
        <v>61.760000000000005</v>
      </c>
      <c r="AD200" s="8">
        <f t="shared" si="62"/>
        <v>234.24</v>
      </c>
      <c r="AE200" s="8" t="str">
        <f t="shared" si="55"/>
        <v>61,76 - 234,24</v>
      </c>
      <c r="AF200" s="10" t="s">
        <v>1093</v>
      </c>
      <c r="AG200" s="12">
        <v>119</v>
      </c>
      <c r="AH200" s="8">
        <f t="shared" si="63"/>
        <v>32.760000000000005</v>
      </c>
      <c r="AI200" s="8">
        <f t="shared" si="64"/>
        <v>205.24</v>
      </c>
      <c r="AJ200" t="str">
        <f t="shared" si="56"/>
        <v>32,76 - 205,24</v>
      </c>
      <c r="AK200" t="s">
        <v>1111</v>
      </c>
    </row>
    <row r="203" spans="1:37" x14ac:dyDescent="0.25">
      <c r="N203" t="s">
        <v>10</v>
      </c>
      <c r="O203">
        <f>1.96*465</f>
        <v>911.4</v>
      </c>
    </row>
    <row r="204" spans="1:37" x14ac:dyDescent="0.25">
      <c r="D204">
        <f>1.96*176</f>
        <v>344.96</v>
      </c>
      <c r="N204" t="s">
        <v>8</v>
      </c>
      <c r="O204">
        <f>1.96*73</f>
        <v>143.07999999999998</v>
      </c>
    </row>
    <row r="205" spans="1:37" x14ac:dyDescent="0.25">
      <c r="D205">
        <f>1.96*180</f>
        <v>352.8</v>
      </c>
      <c r="N205" t="s">
        <v>9</v>
      </c>
      <c r="O205">
        <f>1.96*44</f>
        <v>86.24</v>
      </c>
    </row>
    <row r="206" spans="1:37" x14ac:dyDescent="0.25">
      <c r="D206">
        <f>1.96*84</f>
        <v>164.64</v>
      </c>
    </row>
  </sheetData>
  <mergeCells count="10">
    <mergeCell ref="AB2:AC2"/>
    <mergeCell ref="AG2:AH2"/>
    <mergeCell ref="W2:X2"/>
    <mergeCell ref="R2:S2"/>
    <mergeCell ref="N2:O2"/>
    <mergeCell ref="H2:I2"/>
    <mergeCell ref="F2:G2"/>
    <mergeCell ref="D2:E2"/>
    <mergeCell ref="B2:C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2022-03-15T18:46:35Z</dcterms:created>
  <dcterms:modified xsi:type="dcterms:W3CDTF">2024-03-04T22:25:42Z</dcterms:modified>
</cp:coreProperties>
</file>