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_mestrado\Dissertacao\MastersDissertation\"/>
    </mc:Choice>
  </mc:AlternateContent>
  <xr:revisionPtr revIDLastSave="0" documentId="13_ncr:1_{5F04FD99-E8D6-4715-8A0F-A002B60CE549}" xr6:coauthVersionLast="47" xr6:coauthVersionMax="47" xr10:uidLastSave="{00000000-0000-0000-0000-000000000000}"/>
  <bookViews>
    <workbookView xWindow="28680" yWindow="-120" windowWidth="21840" windowHeight="13140" xr2:uid="{F385DE38-22B6-427E-8D40-E15452E173B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3" i="1"/>
  <c r="C6" i="1"/>
  <c r="C5" i="1"/>
</calcChain>
</file>

<file path=xl/sharedStrings.xml><?xml version="1.0" encoding="utf-8"?>
<sst xmlns="http://schemas.openxmlformats.org/spreadsheetml/2006/main" count="92" uniqueCount="67">
  <si>
    <t>Autor</t>
  </si>
  <si>
    <t>Título</t>
  </si>
  <si>
    <t>Tamanho de amostra</t>
  </si>
  <si>
    <t>Ferramenta</t>
  </si>
  <si>
    <t>Tipo de amostra</t>
  </si>
  <si>
    <t>Unidade de medida da atividade física</t>
  </si>
  <si>
    <t>Consistência relativa</t>
  </si>
  <si>
    <t>Consistência absoluta</t>
  </si>
  <si>
    <t>Ano</t>
  </si>
  <si>
    <t>Tipo de medida de consistência</t>
  </si>
  <si>
    <t>minutos/semana</t>
  </si>
  <si>
    <t>-</t>
  </si>
  <si>
    <t>últimos 7 dias</t>
  </si>
  <si>
    <t>Carvalho et al</t>
  </si>
  <si>
    <t>Reliability and validity of two multidimensional self-reported physical activity questionnaires in people with chronic low back pain</t>
  </si>
  <si>
    <t>73 (m = 50)</t>
  </si>
  <si>
    <t>1 semana</t>
  </si>
  <si>
    <t>IPAQ long form/ BAEQ/ Actigraph wGT3X-BT</t>
  </si>
  <si>
    <t>Adultos com dor lombar</t>
  </si>
  <si>
    <t>Met-min/semana; min/semana</t>
  </si>
  <si>
    <t>ICC (2,1)</t>
  </si>
  <si>
    <t>Adultos</t>
  </si>
  <si>
    <t>Intervalo entre as medidas de teste-reteste</t>
  </si>
  <si>
    <t>Oyeyemi et al</t>
  </si>
  <si>
    <t>Examining the reliability and validity of a modified version of the international physical activity questionnaire, long form (IPAQ-LF) in nigeria: A cross-sectional study</t>
  </si>
  <si>
    <t>180 (m = 90)</t>
  </si>
  <si>
    <t>Hausa version of the long international physical activity questionnaire (Hausa IPAQ-LF)</t>
  </si>
  <si>
    <t>MET-minuto/semana</t>
  </si>
  <si>
    <t>Two-way mixed model ICC e gráficos Bland e Altman</t>
  </si>
  <si>
    <t>AF total = 0.76; AF total(mulheres) = 0.45; AF total(homens) = 0.80/ Ocupacional = 0.77; Ocupacional(mulheres) = 0.64; Ocupacional(homens) = 0.78/ Transporte = 0.82; Transporte(mulheres) = 0.63; Transporte(homens) = 0.83/ Doméstica = 0.50; Doméstica(mulheres) = 0.38; Doméstica(homens) = 0.33/ Lazer = 0.71; Lazer(mulheres) = 0.69; Lazer(homens) = 0.75/ Tempo sentado = 0.62; Tempo sentado(mulheres) = 0.71; Tempo sentado(homens) = 0.48/ Caminhada = 0.63; Caminhada(mulheres) = 0.57; Caminhada(homens) = 0.65/ Moderada = 0.61; Moderada(mulheres) = 0.42; Moderada(homens) = 0.67/ Vigorosa = 0.82; Vigorosa(mulheres) = 0.55; Vigorosa(homens) = 0.86</t>
  </si>
  <si>
    <t>IPAQ (mets-min): AF total = 0.37(0.16;0.55); Ocupacional = 0.32(0.11;0.51); Transporte = 0.20(-0.21;0.25); Doméstica = 0.40(0.19;0.58); Lazer = 0.38(0.17;0.56); IPAQ (min/semanal): Caminhada = 0.72(0.58;0.81); moderada à vigorosa = 0.25(0.03;0.45)/ BPAQ: AF total = 0.77(0.65;0.84); Trabalho = 0.84(0.75;0.89); Esporte = 0.83(0.74;0.89); Lazer = 0.61(0.45;0.74)</t>
  </si>
  <si>
    <t>Reliability and validity of the malay international physical activity questionnaire (IPAQ-M)among a malay population in Malaysia</t>
  </si>
  <si>
    <t>Tempo de monitoramento (se foi mais de 2 semanas, informe o tempo também)</t>
  </si>
  <si>
    <t>Correlação de Spearman, ICC (1-way random-effects model)</t>
  </si>
  <si>
    <t>81 (m = 42)</t>
  </si>
  <si>
    <t>ICC = Ocupacional = 0.74 (0.62 - 0.82)/ Transporte = 0.61 (0.44 - 0.72)/ Doméstica = 0.80 (0.70 - 0.87)/ Lazer = 0.90 (0.84 - 0.94)/ Vigorosa = 0.84 (0.76 - 0.89)/ Moderada = 0.86 (0.79 - 0.91)/ Caminhada = 0.54 (0.37 - 0.68) / Spearman = Ocupacional = 0.70 (0.56 - 0.79)/ Transporte = 0.75 (0.63 - 0.83)/ Doméstica = 0.86 (0.79 - 0.91)/ Lazer = 0.96 (0.94 - 0.97)/ Vigorosa = 0.98 (0.97 - 0.99)/ Moderada = 0.85 (0.78 - 0.90)/ Caminhada = 0.67 (0.53 - 0.77)</t>
  </si>
  <si>
    <t>Reliability and validity of a culturally adaptive version of the international physical activity questionnaire in indian subcontinent: A cross-sectional study</t>
  </si>
  <si>
    <t>198 (m = 94)</t>
  </si>
  <si>
    <t>Versão longa do IPAQ, versão da Malásia</t>
  </si>
  <si>
    <t>Versão longa do IPAQ versão adaptada para um subcontinente da Índia</t>
  </si>
  <si>
    <t>ICC (modelo misto de duas vias baseado na medida única)</t>
  </si>
  <si>
    <t>Ocupacional = 0.99 (0.99 - 0.99)/ Transporte = 0.84 (0.80 - 0.88)/ Doméstica = 0.96 (0.95 - 0.97)/ Lazer = 0.94 (0.92 - 0.95)/ Vigorosa = 0.99 (0.99 - 0.99)/ Moderada = 0.98 (0.97 - 0.98)/ Caminhada = 0.62 (0.52 - 0.70)</t>
  </si>
  <si>
    <t>Versão longa do IPAQ versão adaptada para capturar atividades feitas na vizinhança</t>
  </si>
  <si>
    <t>261 (m = 181)</t>
  </si>
  <si>
    <t>ICC e correlação de Spearman</t>
  </si>
  <si>
    <t>ICC = Moderada = 0.49 (0.39 - 0.57)/ Vigorosa = 0.49 (0.39 - 0.57)/ Spearman = Moderada = 0.47 (0.37 - 0.56)/ Vigorosa = 0.58 (0.49 - 0.66)</t>
  </si>
  <si>
    <t>Test-retest reliability and walk score®neighbourhood Walkability comparison of an online perceived neighbourhood-specific adaptation of the international physical activity questionnaire (IPAQ)</t>
  </si>
  <si>
    <t>Caminhada</t>
  </si>
  <si>
    <t>Moderada</t>
  </si>
  <si>
    <t>Vigorosa</t>
  </si>
  <si>
    <t>0.61</t>
  </si>
  <si>
    <t>0.72</t>
  </si>
  <si>
    <t>MAV</t>
  </si>
  <si>
    <t>0.25</t>
  </si>
  <si>
    <t>0.86</t>
  </si>
  <si>
    <t>0.63</t>
  </si>
  <si>
    <t>0.82</t>
  </si>
  <si>
    <t>0.99</t>
  </si>
  <si>
    <t>0.54</t>
  </si>
  <si>
    <t>0.84</t>
  </si>
  <si>
    <t>0.62</t>
  </si>
  <si>
    <t>0.98</t>
  </si>
  <si>
    <t>0.49</t>
  </si>
  <si>
    <t>Estudo</t>
  </si>
  <si>
    <t>Chu; Moy</t>
  </si>
  <si>
    <t>Wani; Nabi</t>
  </si>
  <si>
    <t>Frehlich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</si>
</sst>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B72-B035-489A-BE71-A8157EECD07E}">
  <dimension ref="A1:Q831"/>
  <sheetViews>
    <sheetView tabSelected="1" zoomScale="70" zoomScaleNormal="70" workbookViewId="0">
      <pane ySplit="1" topLeftCell="A2" activePane="bottomLeft" state="frozen"/>
      <selection activeCell="B1" sqref="B1"/>
      <selection pane="bottomLeft" sqref="A1:Q6"/>
    </sheetView>
  </sheetViews>
  <sheetFormatPr defaultRowHeight="15" x14ac:dyDescent="0.25"/>
  <cols>
    <col min="1" max="1" width="23.140625" style="2" customWidth="1"/>
    <col min="2" max="2" width="6.28515625" bestFit="1" customWidth="1"/>
    <col min="3" max="3" width="25.42578125" customWidth="1"/>
    <col min="4" max="4" width="47.85546875" customWidth="1"/>
    <col min="5" max="5" width="13.42578125" bestFit="1" customWidth="1"/>
    <col min="6" max="6" width="14.42578125" bestFit="1" customWidth="1"/>
    <col min="7" max="7" width="14.42578125" customWidth="1"/>
    <col min="8" max="8" width="29.85546875" bestFit="1" customWidth="1"/>
    <col min="9" max="9" width="27" customWidth="1"/>
    <col min="10" max="10" width="13.28515625" customWidth="1"/>
    <col min="11" max="15" width="19.28515625" customWidth="1"/>
    <col min="16" max="16" width="63.85546875" customWidth="1"/>
    <col min="17" max="17" width="15.5703125" customWidth="1"/>
  </cols>
  <sheetData>
    <row r="1" spans="1:17" ht="105" x14ac:dyDescent="0.25">
      <c r="A1" s="1" t="s">
        <v>0</v>
      </c>
      <c r="B1" s="1" t="s">
        <v>8</v>
      </c>
      <c r="C1" s="1" t="s">
        <v>63</v>
      </c>
      <c r="D1" s="1" t="s">
        <v>1</v>
      </c>
      <c r="E1" s="1" t="s">
        <v>2</v>
      </c>
      <c r="F1" s="1" t="s">
        <v>32</v>
      </c>
      <c r="G1" s="1" t="s">
        <v>22</v>
      </c>
      <c r="H1" s="1" t="s">
        <v>3</v>
      </c>
      <c r="I1" s="1" t="s">
        <v>4</v>
      </c>
      <c r="J1" s="1" t="s">
        <v>5</v>
      </c>
      <c r="K1" s="1" t="s">
        <v>9</v>
      </c>
      <c r="L1" s="1" t="s">
        <v>47</v>
      </c>
      <c r="M1" s="1" t="s">
        <v>48</v>
      </c>
      <c r="N1" s="1" t="s">
        <v>49</v>
      </c>
      <c r="O1" s="1" t="s">
        <v>52</v>
      </c>
      <c r="P1" s="1" t="s">
        <v>6</v>
      </c>
      <c r="Q1" s="1" t="s">
        <v>7</v>
      </c>
    </row>
    <row r="2" spans="1:17" ht="165" x14ac:dyDescent="0.25">
      <c r="A2" s="1" t="s">
        <v>23</v>
      </c>
      <c r="B2" s="1">
        <v>2014</v>
      </c>
      <c r="C2" s="1" t="str">
        <f>CONCATENATE(A2, ", ", B2)</f>
        <v>Oyeyemi et al, 2014</v>
      </c>
      <c r="D2" s="1" t="s">
        <v>24</v>
      </c>
      <c r="E2" s="1" t="s">
        <v>25</v>
      </c>
      <c r="F2" s="1" t="s">
        <v>12</v>
      </c>
      <c r="G2" s="1" t="s">
        <v>16</v>
      </c>
      <c r="H2" s="1" t="s">
        <v>26</v>
      </c>
      <c r="I2" s="1" t="s">
        <v>21</v>
      </c>
      <c r="J2" s="1" t="s">
        <v>27</v>
      </c>
      <c r="K2" s="1" t="s">
        <v>28</v>
      </c>
      <c r="L2" s="1" t="s">
        <v>55</v>
      </c>
      <c r="M2" s="1" t="s">
        <v>50</v>
      </c>
      <c r="N2" s="1" t="s">
        <v>56</v>
      </c>
      <c r="O2" s="1" t="s">
        <v>11</v>
      </c>
      <c r="P2" s="1" t="s">
        <v>29</v>
      </c>
      <c r="Q2" s="1" t="s">
        <v>11</v>
      </c>
    </row>
    <row r="3" spans="1:17" ht="105" x14ac:dyDescent="0.25">
      <c r="A3" s="1" t="s">
        <v>64</v>
      </c>
      <c r="B3" s="1">
        <v>2015</v>
      </c>
      <c r="C3" s="1" t="str">
        <f>CONCATENATE(A3, ", ", B3)</f>
        <v>Chu; Moy, 2015</v>
      </c>
      <c r="D3" s="1" t="s">
        <v>31</v>
      </c>
      <c r="E3" s="1" t="s">
        <v>34</v>
      </c>
      <c r="F3" s="1" t="s">
        <v>12</v>
      </c>
      <c r="G3" s="1" t="s">
        <v>16</v>
      </c>
      <c r="H3" s="1" t="s">
        <v>38</v>
      </c>
      <c r="I3" s="1" t="s">
        <v>21</v>
      </c>
      <c r="J3" s="1" t="s">
        <v>27</v>
      </c>
      <c r="K3" s="1" t="s">
        <v>33</v>
      </c>
      <c r="L3" s="1" t="s">
        <v>58</v>
      </c>
      <c r="M3" s="1" t="s">
        <v>54</v>
      </c>
      <c r="N3" s="1" t="s">
        <v>59</v>
      </c>
      <c r="O3" s="1" t="s">
        <v>11</v>
      </c>
      <c r="P3" s="1" t="s">
        <v>35</v>
      </c>
      <c r="Q3" s="1" t="s">
        <v>11</v>
      </c>
    </row>
    <row r="4" spans="1:17" ht="90" x14ac:dyDescent="0.25">
      <c r="A4" s="1" t="s">
        <v>13</v>
      </c>
      <c r="B4" s="1">
        <v>2017</v>
      </c>
      <c r="C4" s="1" t="str">
        <f>CONCATENATE(A4, ", ", B4)</f>
        <v>Carvalho et al, 2017</v>
      </c>
      <c r="D4" s="1" t="s">
        <v>14</v>
      </c>
      <c r="E4" s="1" t="s">
        <v>15</v>
      </c>
      <c r="F4" s="1" t="s">
        <v>12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51</v>
      </c>
      <c r="M4" s="1" t="s">
        <v>11</v>
      </c>
      <c r="N4" s="1" t="s">
        <v>11</v>
      </c>
      <c r="O4" s="1" t="s">
        <v>53</v>
      </c>
      <c r="P4" s="1" t="s">
        <v>30</v>
      </c>
      <c r="Q4" s="1" t="s">
        <v>11</v>
      </c>
    </row>
    <row r="5" spans="1:17" ht="75" x14ac:dyDescent="0.25">
      <c r="A5" s="2" t="s">
        <v>66</v>
      </c>
      <c r="B5" s="1">
        <v>2019</v>
      </c>
      <c r="C5" s="1" t="str">
        <f>CONCATENATE(A5, ", ", B5)</f>
        <v>Frehlich et al, 2019</v>
      </c>
      <c r="D5" s="1" t="s">
        <v>46</v>
      </c>
      <c r="E5" s="1" t="s">
        <v>43</v>
      </c>
      <c r="F5" s="1" t="s">
        <v>12</v>
      </c>
      <c r="G5" s="1" t="s">
        <v>16</v>
      </c>
      <c r="H5" s="1" t="s">
        <v>42</v>
      </c>
      <c r="I5" s="1" t="s">
        <v>21</v>
      </c>
      <c r="J5" s="1" t="s">
        <v>10</v>
      </c>
      <c r="K5" s="1" t="s">
        <v>44</v>
      </c>
      <c r="L5" s="1" t="s">
        <v>11</v>
      </c>
      <c r="M5" s="1" t="s">
        <v>62</v>
      </c>
      <c r="N5" s="1" t="s">
        <v>62</v>
      </c>
      <c r="O5" s="1" t="s">
        <v>11</v>
      </c>
      <c r="P5" s="1" t="s">
        <v>45</v>
      </c>
      <c r="Q5" s="1" t="s">
        <v>11</v>
      </c>
    </row>
    <row r="6" spans="1:17" ht="60" x14ac:dyDescent="0.25">
      <c r="A6" s="1" t="s">
        <v>65</v>
      </c>
      <c r="B6" s="1">
        <v>2020</v>
      </c>
      <c r="C6" s="1" t="str">
        <f>CONCATENATE(A6, ", ", B6)</f>
        <v>Wani; Nabi, 2020</v>
      </c>
      <c r="D6" s="1" t="s">
        <v>36</v>
      </c>
      <c r="E6" s="1" t="s">
        <v>37</v>
      </c>
      <c r="F6" s="1" t="s">
        <v>12</v>
      </c>
      <c r="G6" s="1" t="s">
        <v>16</v>
      </c>
      <c r="H6" s="1" t="s">
        <v>39</v>
      </c>
      <c r="I6" s="1" t="s">
        <v>21</v>
      </c>
      <c r="J6" s="1" t="s">
        <v>27</v>
      </c>
      <c r="K6" s="1" t="s">
        <v>40</v>
      </c>
      <c r="L6" s="1" t="s">
        <v>60</v>
      </c>
      <c r="M6" s="1" t="s">
        <v>61</v>
      </c>
      <c r="N6" s="1" t="s">
        <v>57</v>
      </c>
      <c r="O6" s="1" t="s">
        <v>11</v>
      </c>
      <c r="P6" s="1" t="s">
        <v>41</v>
      </c>
      <c r="Q6" s="1" t="s">
        <v>11</v>
      </c>
    </row>
    <row r="7" spans="1: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</sheetData>
  <sortState xmlns:xlrd2="http://schemas.microsoft.com/office/spreadsheetml/2017/richdata2" ref="A2:Q6">
    <sortCondition ref="B2:B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Silva</dc:creator>
  <cp:lastModifiedBy>Douglas Silva Alves</cp:lastModifiedBy>
  <dcterms:created xsi:type="dcterms:W3CDTF">2022-11-14T21:06:20Z</dcterms:created>
  <dcterms:modified xsi:type="dcterms:W3CDTF">2024-04-24T19:07:15Z</dcterms:modified>
</cp:coreProperties>
</file>