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ESIS\millati thesis\indo\"/>
    </mc:Choice>
  </mc:AlternateContent>
  <bookViews>
    <workbookView xWindow="0" yWindow="0" windowWidth="20490" windowHeight="7905" firstSheet="4" activeTab="5"/>
  </bookViews>
  <sheets>
    <sheet name="Sheet1" sheetId="1" r:id="rId1"/>
    <sheet name="Sheet2" sheetId="2" r:id="rId2"/>
    <sheet name="func suit ios" sheetId="3" r:id="rId3"/>
    <sheet name="Sheet3" sheetId="5" r:id="rId4"/>
    <sheet name="FUNC SUIT ANDROID" sheetId="4" r:id="rId5"/>
    <sheet name="rata2 ios" sheetId="6" r:id="rId6"/>
    <sheet name="rata2 angroid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7" l="1"/>
  <c r="D118" i="7"/>
  <c r="E118" i="7"/>
  <c r="C119" i="7"/>
  <c r="C117" i="6" l="1"/>
  <c r="D116" i="6"/>
  <c r="C116" i="6"/>
  <c r="E116" i="6"/>
  <c r="E118" i="4" l="1"/>
  <c r="D118" i="4"/>
  <c r="C118" i="4"/>
  <c r="E117" i="4"/>
  <c r="D117" i="4"/>
  <c r="C117" i="4"/>
  <c r="E119" i="3"/>
  <c r="D119" i="3"/>
  <c r="C119" i="3"/>
  <c r="D118" i="3"/>
  <c r="E118" i="3"/>
  <c r="C118" i="3"/>
  <c r="C46" i="2" l="1"/>
  <c r="C23" i="2"/>
  <c r="C13" i="2"/>
  <c r="D8" i="2"/>
  <c r="D4" i="2"/>
  <c r="D11" i="2" l="1"/>
  <c r="C66" i="1"/>
  <c r="E16" i="1"/>
  <c r="E15" i="1"/>
  <c r="E10" i="1"/>
  <c r="E8" i="1"/>
  <c r="E5" i="1"/>
  <c r="E2" i="1"/>
  <c r="E21" i="1" l="1"/>
  <c r="B23" i="1"/>
</calcChain>
</file>

<file path=xl/sharedStrings.xml><?xml version="1.0" encoding="utf-8"?>
<sst xmlns="http://schemas.openxmlformats.org/spreadsheetml/2006/main" count="1400" uniqueCount="190">
  <si>
    <t>Characteristics</t>
  </si>
  <si>
    <t>Subcharacteristics</t>
  </si>
  <si>
    <t>Relative Weight</t>
  </si>
  <si>
    <r>
      <t>1.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10"/>
        <color rgb="FF000000"/>
        <rFont val="Times New Roman"/>
        <family val="1"/>
      </rPr>
      <t>Functional Suitability</t>
    </r>
  </si>
  <si>
    <t>1.1 Functional Completeness</t>
  </si>
  <si>
    <t>1.2 Functional Correctness</t>
  </si>
  <si>
    <t>1.3 Functional Appropriateness</t>
  </si>
  <si>
    <r>
      <t>2.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10"/>
        <color rgb="FF000000"/>
        <rFont val="Times New Roman"/>
        <family val="1"/>
      </rPr>
      <t>Performance Efficiency</t>
    </r>
  </si>
  <si>
    <t>2.1 Time Behaviour</t>
  </si>
  <si>
    <t>2.2 Resource Utilization</t>
  </si>
  <si>
    <t>2.3 Capacity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</si>
  <si>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Compatibility</t>
    </r>
  </si>
  <si>
    <t>3.1 Co-existence</t>
  </si>
  <si>
    <t>3.2 Interoperability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</si>
  <si>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Usability</t>
    </r>
  </si>
  <si>
    <t>4.1 Appropriateness Recognizability</t>
  </si>
  <si>
    <t>4.2 Learnability</t>
  </si>
  <si>
    <t>4.3 Operability</t>
  </si>
  <si>
    <t>4.5 User Interface Aesthetics</t>
  </si>
  <si>
    <t>4.6 Accessability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</si>
  <si>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Reliability</t>
    </r>
  </si>
  <si>
    <t>5.1 Maturity</t>
  </si>
  <si>
    <r>
      <t>6.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Security</t>
    </r>
  </si>
  <si>
    <t>6.1 Confidentiality</t>
  </si>
  <si>
    <t>6.2 Integrity</t>
  </si>
  <si>
    <t>6.3 Non-repudiation</t>
  </si>
  <si>
    <t>6.4 Accountability</t>
  </si>
  <si>
    <t>6.5 Authenticity</t>
  </si>
  <si>
    <t>Sum of Total Weights (Confidence)</t>
  </si>
  <si>
    <t>Functional Suitability</t>
  </si>
  <si>
    <t>Reliability</t>
  </si>
  <si>
    <t>Compatibility</t>
  </si>
  <si>
    <t>Usability</t>
  </si>
  <si>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Security</t>
    </r>
  </si>
  <si>
    <t>Performance Efficiency</t>
  </si>
  <si>
    <t>5. Reliability</t>
  </si>
  <si>
    <r>
      <rPr>
        <sz val="7"/>
        <color rgb="FF000000"/>
        <rFont val="Times New Roman"/>
        <family val="1"/>
      </rPr>
      <t xml:space="preserve"> 6. </t>
    </r>
    <r>
      <rPr>
        <sz val="10"/>
        <color rgb="FF000000"/>
        <rFont val="Times New Roman"/>
        <family val="1"/>
      </rPr>
      <t>Security</t>
    </r>
  </si>
  <si>
    <t>1. Functional Suitability</t>
  </si>
  <si>
    <t>2. Performance Efficiency</t>
  </si>
  <si>
    <t>3. Compatibility</t>
  </si>
  <si>
    <t>4. Usability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</si>
  <si>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Effectiveness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</si>
  <si>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Efficiency</t>
    </r>
  </si>
  <si>
    <r>
      <t>3.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Satisfaction</t>
    </r>
  </si>
  <si>
    <t>3.1 Usefulness</t>
  </si>
  <si>
    <t>3.2 Trust</t>
  </si>
  <si>
    <t>3.3 Pleasure</t>
  </si>
  <si>
    <t>3.4 Comfort</t>
  </si>
  <si>
    <r>
      <t>4.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Freedom from risk</t>
    </r>
  </si>
  <si>
    <t>4.1 Economic risk mitigation</t>
  </si>
  <si>
    <t>4.2 Health and safety risk mitigation</t>
  </si>
  <si>
    <r>
      <t>5.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Times New Roman"/>
        <family val="1"/>
      </rPr>
      <t>Context coverage</t>
    </r>
  </si>
  <si>
    <t>5.1 Context completeness</t>
  </si>
  <si>
    <t>No</t>
  </si>
  <si>
    <t>Fungsi</t>
  </si>
  <si>
    <t>Actual Result</t>
  </si>
  <si>
    <t>1.1 FCmpl</t>
  </si>
  <si>
    <t xml:space="preserve">1.2 FCrct </t>
  </si>
  <si>
    <t>1.3 FAppr</t>
  </si>
  <si>
    <t>Membuka aplikasi (Belum pernah Sign Up)</t>
  </si>
  <si>
    <t>YES</t>
  </si>
  <si>
    <t>Sign In</t>
  </si>
  <si>
    <t>Forget Password</t>
  </si>
  <si>
    <t>Reset password</t>
  </si>
  <si>
    <t>Sign up</t>
  </si>
  <si>
    <t>History</t>
  </si>
  <si>
    <t>In progress</t>
  </si>
  <si>
    <t>Completed</t>
  </si>
  <si>
    <t>NO</t>
  </si>
  <si>
    <t>Help</t>
  </si>
  <si>
    <t>My Account</t>
  </si>
  <si>
    <t>Profile</t>
  </si>
  <si>
    <t>Change Password</t>
  </si>
  <si>
    <t>Terms of service</t>
  </si>
  <si>
    <t>Privacy policy</t>
  </si>
  <si>
    <t>Rate the app</t>
  </si>
  <si>
    <t>Logout</t>
  </si>
  <si>
    <t>GO-PAY</t>
  </si>
  <si>
    <t>Redeem</t>
  </si>
  <si>
    <t>Top up</t>
  </si>
  <si>
    <t>GO-RIDE</t>
  </si>
  <si>
    <t>Set pickup location</t>
  </si>
  <si>
    <t>Add note pickup location</t>
  </si>
  <si>
    <t>Set destination location</t>
  </si>
  <si>
    <t>Add note destination location</t>
  </si>
  <si>
    <t>Order</t>
  </si>
  <si>
    <t>GO-CAR</t>
  </si>
  <si>
    <t>10..2</t>
  </si>
  <si>
    <t>GO-FOOD</t>
  </si>
  <si>
    <t>Search</t>
  </si>
  <si>
    <t>Near Me</t>
  </si>
  <si>
    <t>Top Picks</t>
  </si>
  <si>
    <t>Recommended Dishes</t>
  </si>
  <si>
    <t>Explore</t>
  </si>
  <si>
    <t>Suggest restaurant</t>
  </si>
  <si>
    <t>Memilih makanan di salah satu restaurant</t>
  </si>
  <si>
    <t>11.7.1</t>
  </si>
  <si>
    <t xml:space="preserve">Memilih menu makanan  </t>
  </si>
  <si>
    <t>11.7.2</t>
  </si>
  <si>
    <t>GO-MART</t>
  </si>
  <si>
    <t>Delivery to</t>
  </si>
  <si>
    <t>Memilih kategori item</t>
  </si>
  <si>
    <t>12.3.1</t>
  </si>
  <si>
    <t xml:space="preserve">Memilih item </t>
  </si>
  <si>
    <t>12.3.2</t>
  </si>
  <si>
    <t>GO-SEND</t>
  </si>
  <si>
    <t>From Pick location</t>
  </si>
  <si>
    <t>Location detail</t>
  </si>
  <si>
    <t>Contact person</t>
  </si>
  <si>
    <t>To Pick location</t>
  </si>
  <si>
    <t>Items to deliver</t>
  </si>
  <si>
    <t>GO-BOX</t>
  </si>
  <si>
    <t>Memilih mobil</t>
  </si>
  <si>
    <t>14.1.1</t>
  </si>
  <si>
    <t>Origin location</t>
  </si>
  <si>
    <t>14.1.2</t>
  </si>
  <si>
    <t>14.1.3</t>
  </si>
  <si>
    <t>14.1.4</t>
  </si>
  <si>
    <t>Instruction</t>
  </si>
  <si>
    <t>14.1.5</t>
  </si>
  <si>
    <t>Destination location</t>
  </si>
  <si>
    <t>14.1.6</t>
  </si>
  <si>
    <t>14.1.7</t>
  </si>
  <si>
    <t>14.1.8</t>
  </si>
  <si>
    <t>14.1.9</t>
  </si>
  <si>
    <t>14.1.10</t>
  </si>
  <si>
    <t>Extra features</t>
  </si>
  <si>
    <t>14.1.11</t>
  </si>
  <si>
    <t>Insurance</t>
  </si>
  <si>
    <t>14.1.12</t>
  </si>
  <si>
    <t>Booking time</t>
  </si>
  <si>
    <t>14.1.13</t>
  </si>
  <si>
    <t>Next</t>
  </si>
  <si>
    <t>GO-MASSAGE</t>
  </si>
  <si>
    <t>FAQ</t>
  </si>
  <si>
    <t>Book now</t>
  </si>
  <si>
    <t>15.2.1</t>
  </si>
  <si>
    <t>15.2.2</t>
  </si>
  <si>
    <t>Back</t>
  </si>
  <si>
    <t>15.2.3</t>
  </si>
  <si>
    <t>15.2.4</t>
  </si>
  <si>
    <t>Validate</t>
  </si>
  <si>
    <t>15.2.5</t>
  </si>
  <si>
    <t>15.2.6</t>
  </si>
  <si>
    <t>GO-CLEAN</t>
  </si>
  <si>
    <t>16.2.1</t>
  </si>
  <si>
    <t>16.2.2</t>
  </si>
  <si>
    <t>16.2.3</t>
  </si>
  <si>
    <t>16.2.4</t>
  </si>
  <si>
    <t>16.2.5</t>
  </si>
  <si>
    <t>16.2.6</t>
  </si>
  <si>
    <t>GO-GLAM</t>
  </si>
  <si>
    <t>First time user</t>
  </si>
  <si>
    <t>17.1.1</t>
  </si>
  <si>
    <t>Home</t>
  </si>
  <si>
    <t>17.1.2</t>
  </si>
  <si>
    <t>See services</t>
  </si>
  <si>
    <t>17.3.1</t>
  </si>
  <si>
    <t>Choose from our featured talents</t>
  </si>
  <si>
    <t>17.3.2</t>
  </si>
  <si>
    <t>GO-TIX</t>
  </si>
  <si>
    <t>Events</t>
  </si>
  <si>
    <t>18.1.1</t>
  </si>
  <si>
    <t>18.1.2</t>
  </si>
  <si>
    <t>Memilih event</t>
  </si>
  <si>
    <t>18.1.3</t>
  </si>
  <si>
    <t>18.1.4</t>
  </si>
  <si>
    <t>Purchase</t>
  </si>
  <si>
    <t>Movies</t>
  </si>
  <si>
    <t>18.2.1</t>
  </si>
  <si>
    <t>18.2.2</t>
  </si>
  <si>
    <t>Memilih movie</t>
  </si>
  <si>
    <t>18.2.3</t>
  </si>
  <si>
    <t>Pick seat</t>
  </si>
  <si>
    <t>18.2.4</t>
  </si>
  <si>
    <t>Review order</t>
  </si>
  <si>
    <t>18.2.5</t>
  </si>
  <si>
    <t>GO-BUSWAY</t>
  </si>
  <si>
    <t>Go to this halte</t>
  </si>
  <si>
    <t>Request GO-JEK</t>
  </si>
  <si>
    <t>yes</t>
  </si>
  <si>
    <t>no</t>
  </si>
  <si>
    <t>Respon waktu (detik) Pengujian ke:</t>
  </si>
  <si>
    <t>Rata-rata</t>
  </si>
  <si>
    <t>Settings</t>
  </si>
  <si>
    <t>Total rata-rata</t>
  </si>
  <si>
    <t>Menu</t>
  </si>
  <si>
    <t>My Accaount</t>
  </si>
  <si>
    <t>GO-JEK Services</t>
  </si>
  <si>
    <t>1,23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</si>
</sst>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7"/>
      <color rgb="FF000000"/>
      <name val="Times New Roman"/>
      <family val="1"/>
    </font>
    <font>
      <sz val="10"/>
      <color theme="1"/>
      <name val="DINAlternate-Light"/>
    </font>
    <font>
      <sz val="7"/>
      <color theme="1"/>
      <name val="Times New Roman"/>
      <family val="1"/>
    </font>
    <font>
      <sz val="7"/>
      <color rgb="FF000000"/>
      <name val="Times New Roman"/>
      <family val="1"/>
    </font>
    <font>
      <b/>
      <sz val="10"/>
      <color theme="1"/>
      <name val="DINAlternate-Light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70AD47"/>
      <name val="Times New Roman"/>
      <family val="1"/>
    </font>
    <font>
      <sz val="12"/>
      <color rgb="FF4472C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5"/>
    </xf>
    <xf numFmtId="10" fontId="8" fillId="0" borderId="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5"/>
    </xf>
    <xf numFmtId="10" fontId="0" fillId="0" borderId="8" xfId="0" applyNumberFormat="1" applyBorder="1"/>
    <xf numFmtId="10" fontId="0" fillId="0" borderId="0" xfId="0" applyNumberFormat="1"/>
    <xf numFmtId="0" fontId="0" fillId="0" borderId="0" xfId="0" applyBorder="1"/>
    <xf numFmtId="10" fontId="0" fillId="0" borderId="0" xfId="0" applyNumberFormat="1" applyBorder="1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10" fontId="5" fillId="0" borderId="1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0" fillId="2" borderId="14" xfId="0" applyFont="1" applyFill="1" applyBorder="1" applyAlignment="1">
      <alignment horizontal="justify" vertical="center" wrapText="1"/>
    </xf>
    <xf numFmtId="0" fontId="10" fillId="0" borderId="14" xfId="0" applyFont="1" applyBorder="1" applyAlignment="1">
      <alignment horizontal="justify" vertical="center" wrapText="1"/>
    </xf>
    <xf numFmtId="0" fontId="10" fillId="2" borderId="9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10" fillId="2" borderId="13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justify" vertical="center" wrapText="1"/>
    </xf>
    <xf numFmtId="0" fontId="11" fillId="0" borderId="14" xfId="0" applyFont="1" applyBorder="1" applyAlignment="1">
      <alignment horizontal="justify" vertical="center" wrapText="1"/>
    </xf>
    <xf numFmtId="0" fontId="11" fillId="2" borderId="9" xfId="0" applyFont="1" applyFill="1" applyBorder="1" applyAlignment="1">
      <alignment vertical="center" wrapText="1"/>
    </xf>
    <xf numFmtId="0" fontId="11" fillId="2" borderId="16" xfId="0" applyFont="1" applyFill="1" applyBorder="1" applyAlignment="1">
      <alignment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justify" vertical="center" wrapText="1"/>
    </xf>
    <xf numFmtId="0" fontId="12" fillId="0" borderId="11" xfId="0" applyFont="1" applyBorder="1" applyAlignment="1">
      <alignment vertical="center" wrapText="1"/>
    </xf>
    <xf numFmtId="0" fontId="12" fillId="0" borderId="14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43" fontId="12" fillId="2" borderId="14" xfId="1" applyFont="1" applyFill="1" applyBorder="1" applyAlignment="1">
      <alignment horizontal="justify" vertical="center" wrapText="1"/>
    </xf>
    <xf numFmtId="0" fontId="12" fillId="3" borderId="14" xfId="0" applyFont="1" applyFill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 indent="5"/>
    </xf>
    <xf numFmtId="0" fontId="3" fillId="0" borderId="4" xfId="0" applyFont="1" applyBorder="1" applyAlignment="1">
      <alignment horizontal="left" vertical="center" wrapText="1" indent="5"/>
    </xf>
    <xf numFmtId="0" fontId="3" fillId="0" borderId="3" xfId="0" applyFont="1" applyBorder="1" applyAlignment="1">
      <alignment horizontal="left" vertical="center" wrapText="1" indent="5"/>
    </xf>
    <xf numFmtId="0" fontId="1" fillId="0" borderId="6" xfId="0" applyFont="1" applyBorder="1" applyAlignment="1">
      <alignment horizontal="left" vertical="center" wrapText="1" indent="5"/>
    </xf>
    <xf numFmtId="0" fontId="1" fillId="0" borderId="3" xfId="0" applyFont="1" applyBorder="1" applyAlignment="1">
      <alignment horizontal="left" vertical="center" wrapText="1" indent="5"/>
    </xf>
    <xf numFmtId="0" fontId="1" fillId="0" borderId="4" xfId="0" applyFont="1" applyBorder="1" applyAlignment="1">
      <alignment horizontal="left" vertical="center" wrapText="1" indent="5"/>
    </xf>
    <xf numFmtId="0" fontId="2" fillId="0" borderId="6" xfId="0" applyFont="1" applyBorder="1" applyAlignment="1">
      <alignment horizontal="left" vertical="center" wrapText="1" indent="5"/>
    </xf>
    <xf numFmtId="0" fontId="2" fillId="0" borderId="4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left" vertical="center" wrapText="1" indent="5"/>
    </xf>
    <xf numFmtId="10" fontId="0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2" fillId="0" borderId="7" xfId="0" applyFont="1" applyBorder="1" applyAlignment="1">
      <alignment horizontal="left" vertical="center" wrapText="1" indent="5"/>
    </xf>
    <xf numFmtId="0" fontId="2" fillId="0" borderId="2" xfId="0" applyFont="1" applyBorder="1" applyAlignment="1">
      <alignment horizontal="left" vertical="center" wrapText="1" indent="5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43" fontId="12" fillId="2" borderId="16" xfId="0" applyNumberFormat="1" applyFont="1" applyFill="1" applyBorder="1" applyAlignment="1">
      <alignment horizontal="justify" vertical="center" wrapText="1"/>
    </xf>
    <xf numFmtId="0" fontId="12" fillId="2" borderId="15" xfId="0" applyFont="1" applyFill="1" applyBorder="1" applyAlignment="1">
      <alignment horizontal="justify" vertical="center" wrapText="1"/>
    </xf>
    <xf numFmtId="0" fontId="12" fillId="2" borderId="13" xfId="0" applyFont="1" applyFill="1" applyBorder="1" applyAlignment="1">
      <alignment horizontal="justify" vertical="center" wrapText="1"/>
    </xf>
    <xf numFmtId="0" fontId="12" fillId="2" borderId="9" xfId="0" applyFont="1" applyFill="1" applyBorder="1" applyAlignment="1">
      <alignment horizontal="justify" vertical="center" wrapText="1"/>
    </xf>
    <xf numFmtId="0" fontId="12" fillId="2" borderId="11" xfId="0" applyFont="1" applyFill="1" applyBorder="1" applyAlignment="1">
      <alignment horizontal="justify" vertical="center" wrapText="1"/>
    </xf>
    <xf numFmtId="0" fontId="12" fillId="2" borderId="16" xfId="0" applyFont="1" applyFill="1" applyBorder="1" applyAlignment="1">
      <alignment horizontal="justify"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15" xfId="0" applyFont="1" applyFill="1" applyBorder="1" applyAlignment="1">
      <alignment horizontal="justify" vertical="center" wrapText="1"/>
    </xf>
    <xf numFmtId="0" fontId="11" fillId="2" borderId="16" xfId="0" applyFont="1" applyFill="1" applyBorder="1" applyAlignment="1">
      <alignment horizontal="justify" vertical="center" wrapText="1"/>
    </xf>
    <xf numFmtId="0" fontId="11" fillId="2" borderId="13" xfId="0" applyFont="1" applyFill="1" applyBorder="1" applyAlignment="1">
      <alignment horizontal="justify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43" fontId="11" fillId="2" borderId="16" xfId="0" applyNumberFormat="1" applyFont="1" applyFill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6124890638670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6.18%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1.2 Functional Correctness</c:v>
                </c:pt>
                <c:pt idx="1">
                  <c:v>1.3 Functional Appropriateness</c:v>
                </c:pt>
                <c:pt idx="2">
                  <c:v>2.1 Time Behaviour</c:v>
                </c:pt>
                <c:pt idx="3">
                  <c:v>2.2 Resource Utilization</c:v>
                </c:pt>
                <c:pt idx="4">
                  <c:v>2.3 Capacity</c:v>
                </c:pt>
                <c:pt idx="5">
                  <c:v>3.1 Co-existence</c:v>
                </c:pt>
                <c:pt idx="6">
                  <c:v>3.2 Interoperability</c:v>
                </c:pt>
                <c:pt idx="7">
                  <c:v>4.1 Appropriateness Recognizability</c:v>
                </c:pt>
                <c:pt idx="8">
                  <c:v>4.2 Learnability</c:v>
                </c:pt>
                <c:pt idx="9">
                  <c:v>4.3 Operability</c:v>
                </c:pt>
                <c:pt idx="10">
                  <c:v>4.5 User Interface Aesthetics</c:v>
                </c:pt>
                <c:pt idx="11">
                  <c:v>4.6 Accessability</c:v>
                </c:pt>
                <c:pt idx="12">
                  <c:v>5.1 Maturity</c:v>
                </c:pt>
                <c:pt idx="13">
                  <c:v>6.1 Confidentiality</c:v>
                </c:pt>
                <c:pt idx="14">
                  <c:v>6.2 Integrity</c:v>
                </c:pt>
                <c:pt idx="15">
                  <c:v>6.3 Non-repudiation</c:v>
                </c:pt>
                <c:pt idx="16">
                  <c:v>6.4 Accountability</c:v>
                </c:pt>
                <c:pt idx="17">
                  <c:v>6.5 Authenticity</c:v>
                </c:pt>
              </c:strCache>
            </c:strRef>
          </c:cat>
          <c:val>
            <c:numRef>
              <c:f>Sheet1!$C$3:$C$20</c:f>
              <c:numCache>
                <c:formatCode>0.00%</c:formatCode>
                <c:ptCount val="18"/>
                <c:pt idx="0">
                  <c:v>6.3200000000000006E-2</c:v>
                </c:pt>
                <c:pt idx="1">
                  <c:v>8.2199999999999995E-2</c:v>
                </c:pt>
                <c:pt idx="2">
                  <c:v>3.3599999999999998E-2</c:v>
                </c:pt>
                <c:pt idx="3">
                  <c:v>5.7000000000000002E-2</c:v>
                </c:pt>
                <c:pt idx="4">
                  <c:v>3.5099999999999999E-2</c:v>
                </c:pt>
                <c:pt idx="5">
                  <c:v>2.5999999999999999E-2</c:v>
                </c:pt>
                <c:pt idx="6">
                  <c:v>2.52E-2</c:v>
                </c:pt>
                <c:pt idx="7">
                  <c:v>7.4200000000000002E-2</c:v>
                </c:pt>
                <c:pt idx="8">
                  <c:v>3.0700000000000002E-2</c:v>
                </c:pt>
                <c:pt idx="9">
                  <c:v>4.7500000000000001E-2</c:v>
                </c:pt>
                <c:pt idx="10">
                  <c:v>5.5899999999999998E-2</c:v>
                </c:pt>
                <c:pt idx="11">
                  <c:v>2.2700000000000001E-2</c:v>
                </c:pt>
                <c:pt idx="12">
                  <c:v>3.3300000000000003E-2</c:v>
                </c:pt>
                <c:pt idx="13">
                  <c:v>4.2799999999999998E-2</c:v>
                </c:pt>
                <c:pt idx="14">
                  <c:v>4.4600000000000001E-2</c:v>
                </c:pt>
                <c:pt idx="15">
                  <c:v>0.08</c:v>
                </c:pt>
                <c:pt idx="16">
                  <c:v>6.1400000000000003E-2</c:v>
                </c:pt>
                <c:pt idx="17">
                  <c:v>3.6499999999999998E-2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900904"/>
        <c:axId val="247902080"/>
      </c:barChart>
      <c:catAx>
        <c:axId val="247900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2080"/>
        <c:crosses val="autoZero"/>
        <c:auto val="1"/>
        <c:lblAlgn val="ctr"/>
        <c:lblOffset val="100"/>
        <c:noMultiLvlLbl val="0"/>
      </c:catAx>
      <c:valAx>
        <c:axId val="247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Relative Weight of Sub Characteristics on Product Quality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Sheet1!$B$27:$B$45</c:f>
              <c:strCache>
                <c:ptCount val="19"/>
                <c:pt idx="0">
                  <c:v>4.6 Accessability</c:v>
                </c:pt>
                <c:pt idx="1">
                  <c:v>3.2 Interoperability</c:v>
                </c:pt>
                <c:pt idx="2">
                  <c:v>3.1 Co-existence</c:v>
                </c:pt>
                <c:pt idx="3">
                  <c:v>4.2 Learnability</c:v>
                </c:pt>
                <c:pt idx="4">
                  <c:v>5.1 Maturity</c:v>
                </c:pt>
                <c:pt idx="5">
                  <c:v>2.1 Time Behaviour</c:v>
                </c:pt>
                <c:pt idx="6">
                  <c:v>2.3 Capacity</c:v>
                </c:pt>
                <c:pt idx="7">
                  <c:v>6.5 Authenticity</c:v>
                </c:pt>
                <c:pt idx="8">
                  <c:v>6.1 Confidentiality</c:v>
                </c:pt>
                <c:pt idx="9">
                  <c:v>6.2 Integrity</c:v>
                </c:pt>
                <c:pt idx="10">
                  <c:v>4.3 Operability</c:v>
                </c:pt>
                <c:pt idx="11">
                  <c:v>4.5 User Interface Aesthetics</c:v>
                </c:pt>
                <c:pt idx="12">
                  <c:v>2.2 Resource Utilization</c:v>
                </c:pt>
                <c:pt idx="13">
                  <c:v>6.4 Accountability</c:v>
                </c:pt>
                <c:pt idx="14">
                  <c:v>1.1 Functional Completeness</c:v>
                </c:pt>
                <c:pt idx="15">
                  <c:v>1.2 Functional Correctness</c:v>
                </c:pt>
                <c:pt idx="16">
                  <c:v>4.1 Appropriateness Recognizability</c:v>
                </c:pt>
                <c:pt idx="17">
                  <c:v>6.3 Non-repudiation</c:v>
                </c:pt>
                <c:pt idx="18">
                  <c:v>1.3 Functional Appropriateness</c:v>
                </c:pt>
              </c:strCache>
            </c:strRef>
          </c:cat>
          <c:val>
            <c:numRef>
              <c:f>Sheet1!$C$27:$C$45</c:f>
              <c:numCache>
                <c:formatCode>0.00%</c:formatCode>
                <c:ptCount val="19"/>
                <c:pt idx="0">
                  <c:v>2.2700000000000001E-2</c:v>
                </c:pt>
                <c:pt idx="1">
                  <c:v>2.52E-2</c:v>
                </c:pt>
                <c:pt idx="2">
                  <c:v>2.5999999999999999E-2</c:v>
                </c:pt>
                <c:pt idx="3">
                  <c:v>3.0700000000000002E-2</c:v>
                </c:pt>
                <c:pt idx="4">
                  <c:v>3.3300000000000003E-2</c:v>
                </c:pt>
                <c:pt idx="5">
                  <c:v>3.3599999999999998E-2</c:v>
                </c:pt>
                <c:pt idx="6">
                  <c:v>3.5099999999999999E-2</c:v>
                </c:pt>
                <c:pt idx="7">
                  <c:v>3.6499999999999998E-2</c:v>
                </c:pt>
                <c:pt idx="8">
                  <c:v>4.2799999999999998E-2</c:v>
                </c:pt>
                <c:pt idx="9">
                  <c:v>4.4600000000000001E-2</c:v>
                </c:pt>
                <c:pt idx="10">
                  <c:v>4.7500000000000001E-2</c:v>
                </c:pt>
                <c:pt idx="11">
                  <c:v>5.5899999999999998E-2</c:v>
                </c:pt>
                <c:pt idx="12">
                  <c:v>5.7000000000000002E-2</c:v>
                </c:pt>
                <c:pt idx="13">
                  <c:v>6.1400000000000003E-2</c:v>
                </c:pt>
                <c:pt idx="14">
                  <c:v>6.1800000000000001E-2</c:v>
                </c:pt>
                <c:pt idx="15">
                  <c:v>6.3200000000000006E-2</c:v>
                </c:pt>
                <c:pt idx="16">
                  <c:v>7.4200000000000002E-2</c:v>
                </c:pt>
                <c:pt idx="17">
                  <c:v>0.08</c:v>
                </c:pt>
                <c:pt idx="18">
                  <c:v>8.2199999999999995E-2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901688"/>
        <c:axId val="247895024"/>
      </c:barChart>
      <c:catAx>
        <c:axId val="24790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7895024"/>
        <c:crosses val="autoZero"/>
        <c:auto val="1"/>
        <c:lblAlgn val="ctr"/>
        <c:lblOffset val="100"/>
        <c:noMultiLvlLbl val="0"/>
      </c:catAx>
      <c:valAx>
        <c:axId val="2478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790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Sheet1!$B$59:$B$64</c:f>
              <c:strCache>
                <c:ptCount val="6"/>
                <c:pt idx="0">
                  <c:v>Functional Suitability</c:v>
                </c:pt>
                <c:pt idx="1">
                  <c:v>Performance Efficiency</c:v>
                </c:pt>
                <c:pt idx="2">
                  <c:v>Reliability</c:v>
                </c:pt>
                <c:pt idx="3">
                  <c:v>Compatibility</c:v>
                </c:pt>
                <c:pt idx="4">
                  <c:v>Usability</c:v>
                </c:pt>
                <c:pt idx="5">
                  <c:v> Security</c:v>
                </c:pt>
              </c:strCache>
            </c:strRef>
          </c:cat>
          <c:val>
            <c:numRef>
              <c:f>Sheet1!$C$59:$C$64</c:f>
              <c:numCache>
                <c:formatCode>0.00%</c:formatCode>
                <c:ptCount val="6"/>
                <c:pt idx="0">
                  <c:v>0.2072</c:v>
                </c:pt>
                <c:pt idx="1">
                  <c:v>0.12570000000000001</c:v>
                </c:pt>
                <c:pt idx="2">
                  <c:v>3.3300000000000003E-2</c:v>
                </c:pt>
                <c:pt idx="3">
                  <c:v>5.1199999999999996E-2</c:v>
                </c:pt>
                <c:pt idx="4">
                  <c:v>0.23100000000000001</c:v>
                </c:pt>
                <c:pt idx="5">
                  <c:v>0.26529999999999998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900120"/>
        <c:axId val="247895416"/>
      </c:barChart>
      <c:catAx>
        <c:axId val="247900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5416"/>
        <c:crosses val="autoZero"/>
        <c:auto val="1"/>
        <c:lblAlgn val="ctr"/>
        <c:lblOffset val="100"/>
        <c:noMultiLvlLbl val="0"/>
      </c:catAx>
      <c:valAx>
        <c:axId val="24789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</a:rPr>
              <a:t>Relative Weight of Characteristics on Product Quality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Sheet1!$B$74:$B$79</c:f>
              <c:strCache>
                <c:ptCount val="6"/>
                <c:pt idx="0">
                  <c:v>5. Reliability</c:v>
                </c:pt>
                <c:pt idx="1">
                  <c:v>3. Compatibility</c:v>
                </c:pt>
                <c:pt idx="2">
                  <c:v>2. Performance Efficiency</c:v>
                </c:pt>
                <c:pt idx="3">
                  <c:v>1. Functional Suitability</c:v>
                </c:pt>
                <c:pt idx="4">
                  <c:v>4. Usability</c:v>
                </c:pt>
                <c:pt idx="5">
                  <c:v> 6. Security</c:v>
                </c:pt>
              </c:strCache>
            </c:strRef>
          </c:cat>
          <c:val>
            <c:numRef>
              <c:f>Sheet1!$C$74:$C$79</c:f>
              <c:numCache>
                <c:formatCode>0.00%</c:formatCode>
                <c:ptCount val="6"/>
                <c:pt idx="0">
                  <c:v>3.3300000000000003E-2</c:v>
                </c:pt>
                <c:pt idx="1">
                  <c:v>5.1199999999999996E-2</c:v>
                </c:pt>
                <c:pt idx="2">
                  <c:v>0.12570000000000001</c:v>
                </c:pt>
                <c:pt idx="3">
                  <c:v>0.2072</c:v>
                </c:pt>
                <c:pt idx="4">
                  <c:v>0.23100000000000001</c:v>
                </c:pt>
                <c:pt idx="5">
                  <c:v>0.26529999999999998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896984"/>
        <c:axId val="247897376"/>
      </c:barChart>
      <c:catAx>
        <c:axId val="24789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7897376"/>
        <c:crosses val="autoZero"/>
        <c:auto val="1"/>
        <c:lblAlgn val="ctr"/>
        <c:lblOffset val="100"/>
        <c:noMultiLvlLbl val="0"/>
      </c:catAx>
      <c:valAx>
        <c:axId val="2478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789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  <a:latin typeface="Cambria" panose="02040503050406030204" pitchFamily="18" charset="0"/>
              </a:rPr>
              <a:t>Relative Weight of Characteristics on Quality in Use </a:t>
            </a:r>
            <a:endParaRPr lang="en-US" sz="1200"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Sheet2!$B$17:$B$21</c:f>
              <c:strCache>
                <c:ptCount val="5"/>
                <c:pt idx="0">
                  <c:v>1.       Effectiveness</c:v>
                </c:pt>
                <c:pt idx="1">
                  <c:v>2.       Efficiency</c:v>
                </c:pt>
                <c:pt idx="2">
                  <c:v>5.       Context coverage</c:v>
                </c:pt>
                <c:pt idx="3">
                  <c:v>4.       Freedom from risk</c:v>
                </c:pt>
                <c:pt idx="4">
                  <c:v>3.       Satisfaction</c:v>
                </c:pt>
              </c:strCache>
            </c:strRef>
          </c:cat>
          <c:val>
            <c:numRef>
              <c:f>Sheet2!$C$17:$C$21</c:f>
              <c:numCache>
                <c:formatCode>0.00%</c:formatCode>
                <c:ptCount val="5"/>
                <c:pt idx="0">
                  <c:v>9.5399999999999999E-2</c:v>
                </c:pt>
                <c:pt idx="1">
                  <c:v>9.5399999999999999E-2</c:v>
                </c:pt>
                <c:pt idx="2">
                  <c:v>0.11509999999999999</c:v>
                </c:pt>
                <c:pt idx="3">
                  <c:v>0.16639999999999999</c:v>
                </c:pt>
                <c:pt idx="4">
                  <c:v>0.47519999999999996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898160"/>
        <c:axId val="247898552"/>
      </c:barChart>
      <c:catAx>
        <c:axId val="24789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8552"/>
        <c:crosses val="autoZero"/>
        <c:auto val="1"/>
        <c:lblAlgn val="ctr"/>
        <c:lblOffset val="100"/>
        <c:noMultiLvlLbl val="0"/>
      </c:catAx>
      <c:valAx>
        <c:axId val="24789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  <a:latin typeface="Cambria" panose="02040503050406030204" pitchFamily="18" charset="0"/>
              </a:rPr>
              <a:t>Relative Weight of Sub Characteristics on Quality in Use </a:t>
            </a:r>
            <a:endParaRPr lang="en-US" sz="1100">
              <a:effectLst/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Sheet2!$B$36:$B$44</c:f>
              <c:strCache>
                <c:ptCount val="9"/>
                <c:pt idx="0">
                  <c:v>4.2 Health and safety risk mitigation</c:v>
                </c:pt>
                <c:pt idx="1">
                  <c:v>4.1 Economic risk mitigation</c:v>
                </c:pt>
                <c:pt idx="2">
                  <c:v>1.       Effectiveness</c:v>
                </c:pt>
                <c:pt idx="3">
                  <c:v>2.       Efficiency</c:v>
                </c:pt>
                <c:pt idx="4">
                  <c:v>3.4 Comfort</c:v>
                </c:pt>
                <c:pt idx="5">
                  <c:v>3.1 Usefulness</c:v>
                </c:pt>
                <c:pt idx="6">
                  <c:v>5.1 Context completeness</c:v>
                </c:pt>
                <c:pt idx="7">
                  <c:v>3.3 Pleasure</c:v>
                </c:pt>
                <c:pt idx="8">
                  <c:v>3.2 Trust</c:v>
                </c:pt>
              </c:strCache>
            </c:strRef>
          </c:cat>
          <c:val>
            <c:numRef>
              <c:f>Sheet2!$C$36:$C$44</c:f>
              <c:numCache>
                <c:formatCode>0.00%</c:formatCode>
                <c:ptCount val="9"/>
                <c:pt idx="0">
                  <c:v>8.0399999999999999E-2</c:v>
                </c:pt>
                <c:pt idx="1">
                  <c:v>8.5999999999999993E-2</c:v>
                </c:pt>
                <c:pt idx="2">
                  <c:v>9.5399999999999999E-2</c:v>
                </c:pt>
                <c:pt idx="3">
                  <c:v>9.5399999999999999E-2</c:v>
                </c:pt>
                <c:pt idx="4">
                  <c:v>0.10059999999999999</c:v>
                </c:pt>
                <c:pt idx="5">
                  <c:v>0.10150000000000001</c:v>
                </c:pt>
                <c:pt idx="6">
                  <c:v>0.11509999999999999</c:v>
                </c:pt>
                <c:pt idx="7">
                  <c:v>0.11609999999999999</c:v>
                </c:pt>
                <c:pt idx="8">
                  <c:v>0.157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8073792"/>
        <c:axId val="248078888"/>
      </c:barChart>
      <c:catAx>
        <c:axId val="24807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8078888"/>
        <c:crosses val="autoZero"/>
        <c:auto val="1"/>
        <c:lblAlgn val="ctr"/>
        <c:lblOffset val="100"/>
        <c:noMultiLvlLbl val="0"/>
      </c:catAx>
      <c:valAx>
        <c:axId val="2480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80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327491</xdr:colOff>
      <xdr:row>0</xdr:row>
      <xdr:rowOff>0</xdr:rowOff>
    </xdr:from>
    <xdr:to>
      <xdr:col>19</xdr:col>
      <xdr:colOff>27173</xdr:colOff>
      <xdr:row>14</xdr:row>
      <xdr:rowOff>157163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414337</xdr:colOff>
      <xdr:row>18</xdr:row>
      <xdr:rowOff>527</xdr:rowOff>
    </xdr:from>
    <xdr:to>
      <xdr:col>15</xdr:col>
      <xdr:colOff>246530</xdr:colOff>
      <xdr:row>52</xdr:row>
      <xdr:rowOff>34925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195791</xdr:colOff>
      <xdr:row>57</xdr:row>
      <xdr:rowOff>20106</xdr:rowOff>
    </xdr:from>
    <xdr:to>
      <xdr:col>11</xdr:col>
      <xdr:colOff>470957</xdr:colOff>
      <xdr:row>71</xdr:row>
      <xdr:rowOff>53973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174624</xdr:colOff>
      <xdr:row>72</xdr:row>
      <xdr:rowOff>62441</xdr:rowOff>
    </xdr:from>
    <xdr:to>
      <xdr:col>11</xdr:col>
      <xdr:colOff>449790</xdr:colOff>
      <xdr:row>86</xdr:row>
      <xdr:rowOff>138641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23812</xdr:rowOff>
    </xdr:from>
    <xdr:to>
      <xdr:col>12</xdr:col>
      <xdr:colOff>504825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36</xdr:row>
      <xdr:rowOff>90487</xdr:rowOff>
    </xdr:from>
    <xdr:to>
      <xdr:col>13</xdr:col>
      <xdr:colOff>76199</xdr:colOff>
      <xdr:row>50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3" zoomScale="90" zoomScaleNormal="90" workbookViewId="0">
      <selection activeCell="M83" sqref="M83"/>
    </sheetView>
  </sheetViews>
  <sheetFormatPr defaultRowHeight="15"/>
  <cols>
    <col min="1" max="1" width="22.42578125" bestFit="1" customWidth="1"/>
    <col min="2" max="2" width="26.7109375" customWidth="1"/>
    <col min="3" max="3" width="7.140625" bestFit="1" customWidth="1"/>
  </cols>
  <sheetData>
    <row r="1" spans="1:5" ht="26.25" thickBot="1">
      <c r="A1" s="1" t="s">
        <v>0</v>
      </c>
      <c r="B1" s="2" t="s">
        <v>1</v>
      </c>
      <c r="C1" s="3" t="s">
        <v>2</v>
      </c>
    </row>
    <row r="2" spans="1:5" ht="15.75" thickBot="1">
      <c r="A2" s="56" t="s">
        <v>3</v>
      </c>
      <c r="B2" s="4" t="s">
        <v>4</v>
      </c>
      <c r="C2" s="5">
        <v>6.1800000000000001E-2</v>
      </c>
      <c r="D2">
        <v>1</v>
      </c>
      <c r="E2" s="65">
        <f>SUM(C2:C4)</f>
        <v>0.2072</v>
      </c>
    </row>
    <row r="3" spans="1:5" ht="15.75" thickBot="1">
      <c r="A3" s="57"/>
      <c r="B3" s="4" t="s">
        <v>5</v>
      </c>
      <c r="C3" s="5">
        <v>6.3200000000000006E-2</v>
      </c>
      <c r="D3">
        <v>2</v>
      </c>
      <c r="E3" s="66"/>
    </row>
    <row r="4" spans="1:5" ht="15.75" thickBot="1">
      <c r="A4" s="58"/>
      <c r="B4" s="4" t="s">
        <v>6</v>
      </c>
      <c r="C4" s="6">
        <v>8.2199999999999995E-2</v>
      </c>
      <c r="D4">
        <v>3</v>
      </c>
      <c r="E4" s="67"/>
    </row>
    <row r="5" spans="1:5" ht="15.75" thickBot="1">
      <c r="A5" s="56" t="s">
        <v>7</v>
      </c>
      <c r="B5" s="4" t="s">
        <v>8</v>
      </c>
      <c r="C5" s="6">
        <v>3.3599999999999998E-2</v>
      </c>
      <c r="D5">
        <v>4</v>
      </c>
      <c r="E5" s="65">
        <f>SUM(C5:C7)</f>
        <v>0.12570000000000001</v>
      </c>
    </row>
    <row r="6" spans="1:5" ht="15.75" thickBot="1">
      <c r="A6" s="57"/>
      <c r="B6" s="4" t="s">
        <v>9</v>
      </c>
      <c r="C6" s="6">
        <v>5.7000000000000002E-2</v>
      </c>
      <c r="D6">
        <v>5</v>
      </c>
      <c r="E6" s="66"/>
    </row>
    <row r="7" spans="1:5" ht="15.75" thickBot="1">
      <c r="A7" s="58"/>
      <c r="B7" s="4" t="s">
        <v>10</v>
      </c>
      <c r="C7" s="6">
        <v>3.5099999999999999E-2</v>
      </c>
      <c r="D7">
        <v>6</v>
      </c>
      <c r="E7" s="67"/>
    </row>
    <row r="8" spans="1:5" ht="15.75" thickBot="1">
      <c r="A8" s="59" t="s">
        <v>11</v>
      </c>
      <c r="B8" s="4" t="s">
        <v>12</v>
      </c>
      <c r="C8" s="6">
        <v>2.5999999999999999E-2</v>
      </c>
      <c r="D8">
        <v>7</v>
      </c>
      <c r="E8" s="68">
        <f>SUM(C8:C9)</f>
        <v>5.1199999999999996E-2</v>
      </c>
    </row>
    <row r="9" spans="1:5" ht="15.75" thickBot="1">
      <c r="A9" s="60"/>
      <c r="B9" s="7" t="s">
        <v>13</v>
      </c>
      <c r="C9" s="6">
        <v>2.52E-2</v>
      </c>
      <c r="D9">
        <v>8</v>
      </c>
      <c r="E9" s="69"/>
    </row>
    <row r="10" spans="1:5" ht="26.25" thickBot="1">
      <c r="A10" s="59" t="s">
        <v>14</v>
      </c>
      <c r="B10" s="4" t="s">
        <v>15</v>
      </c>
      <c r="C10" s="6">
        <v>7.4200000000000002E-2</v>
      </c>
      <c r="D10">
        <v>9</v>
      </c>
      <c r="E10" s="68">
        <f>SUM(C10:C14)</f>
        <v>0.23100000000000001</v>
      </c>
    </row>
    <row r="11" spans="1:5" ht="15.75" thickBot="1">
      <c r="A11" s="61"/>
      <c r="B11" s="4" t="s">
        <v>16</v>
      </c>
      <c r="C11" s="6">
        <v>3.0700000000000002E-2</v>
      </c>
      <c r="D11">
        <v>10</v>
      </c>
      <c r="E11" s="70"/>
    </row>
    <row r="12" spans="1:5" ht="15.75" thickBot="1">
      <c r="A12" s="61"/>
      <c r="B12" s="4" t="s">
        <v>17</v>
      </c>
      <c r="C12" s="6">
        <v>4.7500000000000001E-2</v>
      </c>
      <c r="D12">
        <v>11</v>
      </c>
      <c r="E12" s="70"/>
    </row>
    <row r="13" spans="1:5" ht="15.75" thickBot="1">
      <c r="A13" s="61"/>
      <c r="B13" s="4" t="s">
        <v>18</v>
      </c>
      <c r="C13" s="6">
        <v>5.5899999999999998E-2</v>
      </c>
      <c r="D13">
        <v>12</v>
      </c>
      <c r="E13" s="70"/>
    </row>
    <row r="14" spans="1:5" ht="15.75" thickBot="1">
      <c r="A14" s="60"/>
      <c r="B14" s="4" t="s">
        <v>19</v>
      </c>
      <c r="C14" s="6">
        <v>2.2700000000000001E-2</v>
      </c>
      <c r="D14">
        <v>13</v>
      </c>
      <c r="E14" s="69"/>
    </row>
    <row r="15" spans="1:5" ht="15.75" thickBot="1">
      <c r="A15" s="8" t="s">
        <v>20</v>
      </c>
      <c r="B15" s="4" t="s">
        <v>21</v>
      </c>
      <c r="C15" s="6">
        <v>3.3300000000000003E-2</v>
      </c>
      <c r="D15">
        <v>14</v>
      </c>
      <c r="E15" s="11">
        <f>C15</f>
        <v>3.3300000000000003E-2</v>
      </c>
    </row>
    <row r="16" spans="1:5" ht="15.75" thickBot="1">
      <c r="A16" s="62" t="s">
        <v>22</v>
      </c>
      <c r="B16" s="4" t="s">
        <v>23</v>
      </c>
      <c r="C16" s="6">
        <v>4.2799999999999998E-2</v>
      </c>
      <c r="D16">
        <v>15</v>
      </c>
      <c r="E16" s="68">
        <f>SUM(C16:C20)</f>
        <v>0.26529999999999998</v>
      </c>
    </row>
    <row r="17" spans="1:5" ht="15.75" thickBot="1">
      <c r="A17" s="63"/>
      <c r="B17" s="4" t="s">
        <v>24</v>
      </c>
      <c r="C17" s="6">
        <v>4.4600000000000001E-2</v>
      </c>
      <c r="D17">
        <v>16</v>
      </c>
      <c r="E17" s="70"/>
    </row>
    <row r="18" spans="1:5" ht="15.75" thickBot="1">
      <c r="A18" s="63"/>
      <c r="B18" s="4" t="s">
        <v>25</v>
      </c>
      <c r="C18" s="6">
        <v>0.08</v>
      </c>
      <c r="D18">
        <v>17</v>
      </c>
      <c r="E18" s="70"/>
    </row>
    <row r="19" spans="1:5" ht="15.75" thickBot="1">
      <c r="A19" s="63"/>
      <c r="B19" s="4" t="s">
        <v>26</v>
      </c>
      <c r="C19" s="6">
        <v>6.1400000000000003E-2</v>
      </c>
      <c r="D19">
        <v>18</v>
      </c>
      <c r="E19" s="70"/>
    </row>
    <row r="20" spans="1:5" ht="15.75" thickBot="1">
      <c r="A20" s="64"/>
      <c r="B20" s="4" t="s">
        <v>27</v>
      </c>
      <c r="C20" s="6">
        <v>3.6499999999999998E-2</v>
      </c>
      <c r="D20">
        <v>19</v>
      </c>
      <c r="E20" s="69"/>
    </row>
    <row r="21" spans="1:5" ht="25.5" customHeight="1" thickBot="1">
      <c r="A21" s="54" t="s">
        <v>28</v>
      </c>
      <c r="B21" s="55"/>
      <c r="C21" s="9">
        <v>0.91369999999999996</v>
      </c>
      <c r="E21" s="12">
        <f>SUM(E2:E20)</f>
        <v>0.91369999999999996</v>
      </c>
    </row>
    <row r="23" spans="1:5">
      <c r="B23">
        <f>COUNT(B2:B20)</f>
        <v>0</v>
      </c>
    </row>
    <row r="27" spans="1:5" ht="15.75" thickBot="1">
      <c r="B27" s="4" t="s">
        <v>19</v>
      </c>
      <c r="C27" s="6">
        <v>2.2700000000000001E-2</v>
      </c>
    </row>
    <row r="28" spans="1:5" ht="15.75" thickBot="1">
      <c r="B28" s="7" t="s">
        <v>13</v>
      </c>
      <c r="C28" s="6">
        <v>2.52E-2</v>
      </c>
    </row>
    <row r="29" spans="1:5" ht="15.75" thickBot="1">
      <c r="B29" s="4" t="s">
        <v>12</v>
      </c>
      <c r="C29" s="6">
        <v>2.5999999999999999E-2</v>
      </c>
    </row>
    <row r="30" spans="1:5" ht="15.75" thickBot="1">
      <c r="B30" s="4" t="s">
        <v>16</v>
      </c>
      <c r="C30" s="6">
        <v>3.0700000000000002E-2</v>
      </c>
    </row>
    <row r="31" spans="1:5" ht="15.75" thickBot="1">
      <c r="B31" s="4" t="s">
        <v>21</v>
      </c>
      <c r="C31" s="6">
        <v>3.3300000000000003E-2</v>
      </c>
    </row>
    <row r="32" spans="1:5" ht="15.75" thickBot="1">
      <c r="B32" s="4" t="s">
        <v>8</v>
      </c>
      <c r="C32" s="6">
        <v>3.3599999999999998E-2</v>
      </c>
    </row>
    <row r="33" spans="2:3" ht="15.75" thickBot="1">
      <c r="B33" s="4" t="s">
        <v>10</v>
      </c>
      <c r="C33" s="6">
        <v>3.5099999999999999E-2</v>
      </c>
    </row>
    <row r="34" spans="2:3" ht="15.75" thickBot="1">
      <c r="B34" s="4" t="s">
        <v>27</v>
      </c>
      <c r="C34" s="6">
        <v>3.6499999999999998E-2</v>
      </c>
    </row>
    <row r="35" spans="2:3" ht="15.75" thickBot="1">
      <c r="B35" s="4" t="s">
        <v>23</v>
      </c>
      <c r="C35" s="6">
        <v>4.2799999999999998E-2</v>
      </c>
    </row>
    <row r="36" spans="2:3" ht="15.75" thickBot="1">
      <c r="B36" s="4" t="s">
        <v>24</v>
      </c>
      <c r="C36" s="6">
        <v>4.4600000000000001E-2</v>
      </c>
    </row>
    <row r="37" spans="2:3" ht="15.75" thickBot="1">
      <c r="B37" s="4" t="s">
        <v>17</v>
      </c>
      <c r="C37" s="6">
        <v>4.7500000000000001E-2</v>
      </c>
    </row>
    <row r="38" spans="2:3" ht="15.75" thickBot="1">
      <c r="B38" s="4" t="s">
        <v>18</v>
      </c>
      <c r="C38" s="6">
        <v>5.5899999999999998E-2</v>
      </c>
    </row>
    <row r="39" spans="2:3" ht="15.75" thickBot="1">
      <c r="B39" s="4" t="s">
        <v>9</v>
      </c>
      <c r="C39" s="6">
        <v>5.7000000000000002E-2</v>
      </c>
    </row>
    <row r="40" spans="2:3" ht="15.75" thickBot="1">
      <c r="B40" s="4" t="s">
        <v>26</v>
      </c>
      <c r="C40" s="6">
        <v>6.1400000000000003E-2</v>
      </c>
    </row>
    <row r="41" spans="2:3" ht="15.75" thickBot="1">
      <c r="B41" s="4" t="s">
        <v>4</v>
      </c>
      <c r="C41" s="6">
        <v>6.1800000000000001E-2</v>
      </c>
    </row>
    <row r="42" spans="2:3" ht="15.75" thickBot="1">
      <c r="B42" s="4" t="s">
        <v>5</v>
      </c>
      <c r="C42" s="5">
        <v>6.3200000000000006E-2</v>
      </c>
    </row>
    <row r="43" spans="2:3" ht="26.25" thickBot="1">
      <c r="B43" s="4" t="s">
        <v>15</v>
      </c>
      <c r="C43" s="6">
        <v>7.4200000000000002E-2</v>
      </c>
    </row>
    <row r="44" spans="2:3" ht="15.75" thickBot="1">
      <c r="B44" s="4" t="s">
        <v>25</v>
      </c>
      <c r="C44" s="6">
        <v>0.08</v>
      </c>
    </row>
    <row r="45" spans="2:3" ht="15.75" thickBot="1">
      <c r="B45" s="4" t="s">
        <v>6</v>
      </c>
      <c r="C45" s="6">
        <v>8.2199999999999995E-2</v>
      </c>
    </row>
    <row r="58" spans="1:3">
      <c r="B58" s="13"/>
    </row>
    <row r="59" spans="1:3">
      <c r="A59">
        <v>1</v>
      </c>
      <c r="B59" s="16" t="s">
        <v>29</v>
      </c>
      <c r="C59" s="14">
        <v>0.2072</v>
      </c>
    </row>
    <row r="60" spans="1:3" ht="15.75" customHeight="1">
      <c r="A60" s="13">
        <v>2</v>
      </c>
      <c r="B60" s="16" t="s">
        <v>34</v>
      </c>
      <c r="C60" s="14">
        <v>0.12570000000000001</v>
      </c>
    </row>
    <row r="61" spans="1:3">
      <c r="A61">
        <v>3</v>
      </c>
      <c r="B61" s="15" t="s">
        <v>30</v>
      </c>
      <c r="C61" s="14">
        <v>3.3300000000000003E-2</v>
      </c>
    </row>
    <row r="62" spans="1:3">
      <c r="A62" s="13">
        <v>4</v>
      </c>
      <c r="B62" s="15" t="s">
        <v>31</v>
      </c>
      <c r="C62" s="14">
        <v>5.1199999999999996E-2</v>
      </c>
    </row>
    <row r="63" spans="1:3">
      <c r="A63" s="13">
        <v>5</v>
      </c>
      <c r="B63" s="15" t="s">
        <v>32</v>
      </c>
      <c r="C63" s="12">
        <v>0.23100000000000001</v>
      </c>
    </row>
    <row r="64" spans="1:3">
      <c r="A64" s="13">
        <v>6</v>
      </c>
      <c r="B64" s="15" t="s">
        <v>33</v>
      </c>
      <c r="C64" s="14">
        <v>0.26529999999999998</v>
      </c>
    </row>
    <row r="66" spans="2:3">
      <c r="C66" s="12">
        <f>SUM(C59:C64)</f>
        <v>0.91369999999999996</v>
      </c>
    </row>
    <row r="74" spans="2:3">
      <c r="B74" s="15" t="s">
        <v>35</v>
      </c>
      <c r="C74" s="14">
        <v>3.3300000000000003E-2</v>
      </c>
    </row>
    <row r="75" spans="2:3">
      <c r="B75" s="15" t="s">
        <v>39</v>
      </c>
      <c r="C75" s="14">
        <v>5.1199999999999996E-2</v>
      </c>
    </row>
    <row r="76" spans="2:3">
      <c r="B76" s="16" t="s">
        <v>38</v>
      </c>
      <c r="C76" s="14">
        <v>0.12570000000000001</v>
      </c>
    </row>
    <row r="77" spans="2:3">
      <c r="B77" s="16" t="s">
        <v>37</v>
      </c>
      <c r="C77" s="14">
        <v>0.2072</v>
      </c>
    </row>
    <row r="78" spans="2:3">
      <c r="B78" s="15" t="s">
        <v>40</v>
      </c>
      <c r="C78" s="12">
        <v>0.23100000000000001</v>
      </c>
    </row>
    <row r="79" spans="2:3">
      <c r="B79" s="15" t="s">
        <v>36</v>
      </c>
      <c r="C79" s="14">
        <v>0.26529999999999998</v>
      </c>
    </row>
  </sheetData>
  <sortState ref="C57:C64">
    <sortCondition ref="C59"/>
  </sortState>
  <mergeCells count="11">
    <mergeCell ref="E2:E4"/>
    <mergeCell ref="E5:E7"/>
    <mergeCell ref="E8:E9"/>
    <mergeCell ref="E10:E14"/>
    <mergeCell ref="E16:E20"/>
    <mergeCell ref="A21:B21"/>
    <mergeCell ref="A2:A4"/>
    <mergeCell ref="A5:A7"/>
    <mergeCell ref="A8:A9"/>
    <mergeCell ref="A10:A14"/>
    <mergeCell ref="A16:A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C28" workbookViewId="0">
      <selection activeCell="O42" sqref="O42"/>
    </sheetView>
  </sheetViews>
  <sheetFormatPr defaultRowHeight="15"/>
  <cols>
    <col min="1" max="1" width="22.28515625" customWidth="1"/>
    <col min="2" max="2" width="29.42578125" customWidth="1"/>
    <col min="3" max="3" width="21.28515625" customWidth="1"/>
  </cols>
  <sheetData>
    <row r="1" spans="1:4" ht="15.75" thickBot="1">
      <c r="A1" s="1" t="s">
        <v>0</v>
      </c>
      <c r="B1" s="2" t="s">
        <v>1</v>
      </c>
      <c r="C1" s="3" t="s">
        <v>2</v>
      </c>
    </row>
    <row r="2" spans="1:4" ht="15.75" thickBot="1">
      <c r="A2" s="72" t="s">
        <v>41</v>
      </c>
      <c r="B2" s="73"/>
      <c r="C2" s="6">
        <v>9.5399999999999999E-2</v>
      </c>
      <c r="D2" s="6">
        <v>9.5399999999999999E-2</v>
      </c>
    </row>
    <row r="3" spans="1:4" ht="15.75" thickBot="1">
      <c r="A3" s="72" t="s">
        <v>42</v>
      </c>
      <c r="B3" s="73"/>
      <c r="C3" s="6">
        <v>9.5399999999999999E-2</v>
      </c>
      <c r="D3" s="6">
        <v>9.5399999999999999E-2</v>
      </c>
    </row>
    <row r="4" spans="1:4" ht="15.75" thickBot="1">
      <c r="A4" s="62" t="s">
        <v>43</v>
      </c>
      <c r="B4" s="4" t="s">
        <v>44</v>
      </c>
      <c r="C4" s="17">
        <v>0.10150000000000001</v>
      </c>
      <c r="D4" s="68">
        <f>SUM(C4:C7)</f>
        <v>0.47519999999999996</v>
      </c>
    </row>
    <row r="5" spans="1:4" ht="15.75" thickBot="1">
      <c r="A5" s="63"/>
      <c r="B5" s="4" t="s">
        <v>45</v>
      </c>
      <c r="C5" s="17">
        <v>0.157</v>
      </c>
      <c r="D5" s="70"/>
    </row>
    <row r="6" spans="1:4" ht="15.75" thickBot="1">
      <c r="A6" s="63"/>
      <c r="B6" s="4" t="s">
        <v>46</v>
      </c>
      <c r="C6" s="17">
        <v>0.11609999999999999</v>
      </c>
      <c r="D6" s="70"/>
    </row>
    <row r="7" spans="1:4" ht="15.75" thickBot="1">
      <c r="A7" s="64"/>
      <c r="B7" s="4" t="s">
        <v>47</v>
      </c>
      <c r="C7" s="17">
        <v>0.10059999999999999</v>
      </c>
      <c r="D7" s="69"/>
    </row>
    <row r="8" spans="1:4" ht="15.75" thickBot="1">
      <c r="A8" s="62" t="s">
        <v>48</v>
      </c>
      <c r="B8" s="4" t="s">
        <v>49</v>
      </c>
      <c r="C8" s="17">
        <v>8.5999999999999993E-2</v>
      </c>
      <c r="D8" s="68">
        <f>SUM(C8:C9)</f>
        <v>0.16639999999999999</v>
      </c>
    </row>
    <row r="9" spans="1:4" ht="15.75" thickBot="1">
      <c r="A9" s="64"/>
      <c r="B9" s="4" t="s">
        <v>50</v>
      </c>
      <c r="C9" s="17">
        <v>8.0399999999999999E-2</v>
      </c>
      <c r="D9" s="71"/>
    </row>
    <row r="10" spans="1:4" ht="26.25" thickBot="1">
      <c r="A10" s="10" t="s">
        <v>51</v>
      </c>
      <c r="B10" s="4" t="s">
        <v>52</v>
      </c>
      <c r="C10" s="6">
        <v>0.11509999999999999</v>
      </c>
      <c r="D10" s="6">
        <v>0.11509999999999999</v>
      </c>
    </row>
    <row r="11" spans="1:4" ht="25.5" customHeight="1" thickBot="1">
      <c r="A11" s="54" t="s">
        <v>28</v>
      </c>
      <c r="B11" s="55"/>
      <c r="C11" s="6">
        <v>0.94740000000000002</v>
      </c>
      <c r="D11" s="12">
        <f>SUM(D2:D10)</f>
        <v>0.9474999999999999</v>
      </c>
    </row>
    <row r="13" spans="1:4">
      <c r="C13" s="12">
        <f>SUM(C2:C10)</f>
        <v>0.94750000000000001</v>
      </c>
    </row>
    <row r="17" spans="2:3">
      <c r="B17" s="18" t="s">
        <v>41</v>
      </c>
      <c r="C17" s="12">
        <v>9.5399999999999999E-2</v>
      </c>
    </row>
    <row r="18" spans="2:3">
      <c r="B18" s="18" t="s">
        <v>42</v>
      </c>
      <c r="C18" s="12">
        <v>9.5399999999999999E-2</v>
      </c>
    </row>
    <row r="19" spans="2:3">
      <c r="B19" s="15" t="s">
        <v>51</v>
      </c>
      <c r="C19" s="12">
        <v>0.11509999999999999</v>
      </c>
    </row>
    <row r="20" spans="2:3">
      <c r="B20" s="18" t="s">
        <v>48</v>
      </c>
      <c r="C20" s="12">
        <v>0.16639999999999999</v>
      </c>
    </row>
    <row r="21" spans="2:3">
      <c r="B21" s="18" t="s">
        <v>43</v>
      </c>
      <c r="C21" s="12">
        <v>0.47519999999999996</v>
      </c>
    </row>
    <row r="23" spans="2:3">
      <c r="C23" s="12">
        <f>SUM(C17:C21)</f>
        <v>0.94750000000000001</v>
      </c>
    </row>
    <row r="36" spans="2:3" ht="15.75" thickBot="1">
      <c r="B36" s="18" t="s">
        <v>50</v>
      </c>
      <c r="C36" s="6">
        <v>8.0399999999999999E-2</v>
      </c>
    </row>
    <row r="37" spans="2:3" ht="15.75" thickBot="1">
      <c r="B37" s="18" t="s">
        <v>49</v>
      </c>
      <c r="C37" s="6">
        <v>8.5999999999999993E-2</v>
      </c>
    </row>
    <row r="38" spans="2:3" ht="15.75" thickBot="1">
      <c r="B38" s="4" t="s">
        <v>41</v>
      </c>
      <c r="C38" s="17">
        <v>9.5399999999999999E-2</v>
      </c>
    </row>
    <row r="39" spans="2:3" ht="15.75" thickBot="1">
      <c r="B39" s="4" t="s">
        <v>42</v>
      </c>
      <c r="C39" s="17">
        <v>9.5399999999999999E-2</v>
      </c>
    </row>
    <row r="40" spans="2:3" ht="15.75" thickBot="1">
      <c r="B40" s="4" t="s">
        <v>47</v>
      </c>
      <c r="C40" s="17">
        <v>0.10059999999999999</v>
      </c>
    </row>
    <row r="41" spans="2:3" ht="15.75" thickBot="1">
      <c r="B41" s="4" t="s">
        <v>44</v>
      </c>
      <c r="C41" s="17">
        <v>0.10150000000000001</v>
      </c>
    </row>
    <row r="42" spans="2:3" ht="15.75" thickBot="1">
      <c r="B42" s="4" t="s">
        <v>52</v>
      </c>
      <c r="C42" s="17">
        <v>0.11509999999999999</v>
      </c>
    </row>
    <row r="43" spans="2:3" ht="15.75" thickBot="1">
      <c r="B43" s="4" t="s">
        <v>46</v>
      </c>
      <c r="C43" s="17">
        <v>0.11609999999999999</v>
      </c>
    </row>
    <row r="44" spans="2:3" ht="15.75" thickBot="1">
      <c r="B44" s="4" t="s">
        <v>45</v>
      </c>
      <c r="C44" s="6">
        <v>0.157</v>
      </c>
    </row>
    <row r="46" spans="2:3">
      <c r="C46" s="12">
        <f>SUM(C36:C44)</f>
        <v>0.94750000000000001</v>
      </c>
    </row>
  </sheetData>
  <sortState ref="B36:C44">
    <sortCondition ref="C36"/>
  </sortState>
  <mergeCells count="7">
    <mergeCell ref="A11:B11"/>
    <mergeCell ref="D4:D7"/>
    <mergeCell ref="D8:D9"/>
    <mergeCell ref="A2:B2"/>
    <mergeCell ref="A3:B3"/>
    <mergeCell ref="A4:A7"/>
    <mergeCell ref="A8:A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45" workbookViewId="0">
      <selection activeCell="C45" sqref="C45:E49"/>
    </sheetView>
  </sheetViews>
  <sheetFormatPr defaultRowHeight="15"/>
  <cols>
    <col min="1" max="1" width="7.5703125" style="32" customWidth="1"/>
    <col min="2" max="2" width="27.85546875" customWidth="1"/>
  </cols>
  <sheetData>
    <row r="1" spans="1:5" ht="16.5" customHeight="1" thickBot="1">
      <c r="A1" s="27" t="s">
        <v>53</v>
      </c>
      <c r="B1" s="21" t="s">
        <v>54</v>
      </c>
      <c r="C1" s="22" t="s">
        <v>55</v>
      </c>
      <c r="D1" s="23"/>
      <c r="E1" s="24"/>
    </row>
    <row r="2" spans="1:5" ht="15" customHeight="1" thickBot="1">
      <c r="A2" s="28"/>
      <c r="B2" s="25"/>
      <c r="C2" s="19" t="s">
        <v>56</v>
      </c>
      <c r="D2" s="19" t="s">
        <v>57</v>
      </c>
      <c r="E2" s="19" t="s">
        <v>58</v>
      </c>
    </row>
    <row r="3" spans="1:5" ht="42" customHeight="1" thickBot="1">
      <c r="A3" s="29">
        <v>1</v>
      </c>
      <c r="B3" s="20" t="s">
        <v>59</v>
      </c>
      <c r="C3" s="20" t="s">
        <v>60</v>
      </c>
      <c r="D3" s="20" t="s">
        <v>60</v>
      </c>
      <c r="E3" s="20" t="s">
        <v>60</v>
      </c>
    </row>
    <row r="4" spans="1:5" ht="15" customHeight="1" thickBot="1">
      <c r="A4" s="29">
        <v>2</v>
      </c>
      <c r="B4" s="20" t="s">
        <v>61</v>
      </c>
      <c r="C4" s="20" t="s">
        <v>60</v>
      </c>
      <c r="D4" s="20" t="s">
        <v>60</v>
      </c>
      <c r="E4" s="20" t="s">
        <v>60</v>
      </c>
    </row>
    <row r="5" spans="1:5" ht="57" customHeight="1">
      <c r="A5" s="30">
        <v>3</v>
      </c>
      <c r="B5" s="26" t="s">
        <v>62</v>
      </c>
      <c r="C5" s="26" t="s">
        <v>60</v>
      </c>
      <c r="D5" s="26" t="s">
        <v>60</v>
      </c>
      <c r="E5" s="26" t="s">
        <v>60</v>
      </c>
    </row>
    <row r="6" spans="1:5" ht="48" customHeight="1" thickBot="1">
      <c r="A6" s="29">
        <v>3.1</v>
      </c>
      <c r="B6" s="20" t="s">
        <v>63</v>
      </c>
      <c r="C6" s="20" t="s">
        <v>60</v>
      </c>
      <c r="D6" s="20" t="s">
        <v>60</v>
      </c>
      <c r="E6" s="20" t="s">
        <v>60</v>
      </c>
    </row>
    <row r="7" spans="1:5" ht="15" customHeight="1" thickBot="1">
      <c r="A7" s="29">
        <v>4</v>
      </c>
      <c r="B7" s="20" t="s">
        <v>64</v>
      </c>
      <c r="C7" s="20" t="s">
        <v>60</v>
      </c>
      <c r="D7" s="20" t="s">
        <v>60</v>
      </c>
      <c r="E7" s="20" t="s">
        <v>60</v>
      </c>
    </row>
    <row r="8" spans="1:5" ht="15.75" customHeight="1">
      <c r="A8" s="30">
        <v>5</v>
      </c>
      <c r="B8" s="26" t="s">
        <v>65</v>
      </c>
      <c r="C8" s="26" t="s">
        <v>60</v>
      </c>
      <c r="D8" s="26" t="s">
        <v>60</v>
      </c>
      <c r="E8" s="26" t="s">
        <v>60</v>
      </c>
    </row>
    <row r="9" spans="1:5" ht="32.25" customHeight="1" thickBot="1">
      <c r="A9" s="30">
        <v>5.0999999999999996</v>
      </c>
      <c r="B9" s="20" t="s">
        <v>66</v>
      </c>
      <c r="C9" s="20" t="s">
        <v>60</v>
      </c>
      <c r="D9" s="20" t="s">
        <v>60</v>
      </c>
      <c r="E9" s="20" t="s">
        <v>60</v>
      </c>
    </row>
    <row r="10" spans="1:5" ht="32.25" customHeight="1" thickBot="1">
      <c r="A10" s="29">
        <v>5.2</v>
      </c>
      <c r="B10" s="20" t="s">
        <v>67</v>
      </c>
      <c r="C10" s="20" t="s">
        <v>68</v>
      </c>
      <c r="D10" s="20" t="s">
        <v>60</v>
      </c>
      <c r="E10" s="20" t="s">
        <v>68</v>
      </c>
    </row>
    <row r="11" spans="1:5" ht="15" customHeight="1" thickBot="1">
      <c r="A11" s="29">
        <v>6</v>
      </c>
      <c r="B11" s="20" t="s">
        <v>69</v>
      </c>
      <c r="C11" s="20" t="s">
        <v>60</v>
      </c>
      <c r="D11" s="20" t="s">
        <v>60</v>
      </c>
      <c r="E11" s="20" t="s">
        <v>60</v>
      </c>
    </row>
    <row r="12" spans="1:5" ht="63.75" customHeight="1">
      <c r="A12" s="31">
        <v>7</v>
      </c>
      <c r="B12" s="26" t="s">
        <v>70</v>
      </c>
      <c r="C12" s="26" t="s">
        <v>60</v>
      </c>
      <c r="D12" s="26" t="s">
        <v>60</v>
      </c>
      <c r="E12" s="26" t="s">
        <v>60</v>
      </c>
    </row>
    <row r="13" spans="1:5" ht="15" customHeight="1" thickBot="1">
      <c r="A13" s="29">
        <v>7.1</v>
      </c>
      <c r="B13" s="20" t="s">
        <v>71</v>
      </c>
      <c r="C13" s="20" t="s">
        <v>60</v>
      </c>
      <c r="D13" s="20" t="s">
        <v>60</v>
      </c>
      <c r="E13" s="20" t="s">
        <v>60</v>
      </c>
    </row>
    <row r="14" spans="1:5" ht="48" customHeight="1" thickBot="1">
      <c r="A14" s="29">
        <v>7.2</v>
      </c>
      <c r="B14" s="20" t="s">
        <v>72</v>
      </c>
      <c r="C14" s="20" t="s">
        <v>60</v>
      </c>
      <c r="D14" s="20" t="s">
        <v>60</v>
      </c>
      <c r="E14" s="20" t="s">
        <v>60</v>
      </c>
    </row>
    <row r="15" spans="1:5" ht="24" customHeight="1">
      <c r="A15" s="31">
        <v>7.3</v>
      </c>
      <c r="B15" s="26" t="s">
        <v>73</v>
      </c>
      <c r="C15" s="26" t="s">
        <v>60</v>
      </c>
      <c r="D15" s="26" t="s">
        <v>60</v>
      </c>
      <c r="E15" s="26" t="s">
        <v>60</v>
      </c>
    </row>
    <row r="16" spans="1:5" ht="32.25" customHeight="1" thickBot="1">
      <c r="A16" s="29">
        <v>7.4</v>
      </c>
      <c r="B16" s="20" t="s">
        <v>74</v>
      </c>
      <c r="C16" s="20" t="s">
        <v>60</v>
      </c>
      <c r="D16" s="20" t="s">
        <v>60</v>
      </c>
      <c r="E16" s="20" t="s">
        <v>60</v>
      </c>
    </row>
    <row r="17" spans="1:5" ht="20.25" customHeight="1">
      <c r="A17" s="31">
        <v>7.5</v>
      </c>
      <c r="B17" s="26" t="s">
        <v>75</v>
      </c>
      <c r="C17" s="26" t="s">
        <v>60</v>
      </c>
      <c r="D17" s="26" t="s">
        <v>60</v>
      </c>
      <c r="E17" s="26" t="s">
        <v>60</v>
      </c>
    </row>
    <row r="18" spans="1:5" ht="15" customHeight="1" thickBot="1">
      <c r="A18" s="29">
        <v>7.6</v>
      </c>
      <c r="B18" s="20" t="s">
        <v>76</v>
      </c>
      <c r="C18" s="20" t="s">
        <v>60</v>
      </c>
      <c r="D18" s="20" t="s">
        <v>60</v>
      </c>
      <c r="E18" s="20" t="s">
        <v>60</v>
      </c>
    </row>
    <row r="19" spans="1:5" ht="16.5" customHeight="1">
      <c r="A19" s="31">
        <v>8</v>
      </c>
      <c r="B19" s="26" t="s">
        <v>77</v>
      </c>
      <c r="C19" s="26" t="s">
        <v>60</v>
      </c>
      <c r="D19" s="26" t="s">
        <v>60</v>
      </c>
      <c r="E19" s="26" t="s">
        <v>60</v>
      </c>
    </row>
    <row r="20" spans="1:5" ht="15" customHeight="1" thickBot="1">
      <c r="A20" s="29">
        <v>8.1</v>
      </c>
      <c r="B20" s="20" t="s">
        <v>78</v>
      </c>
      <c r="C20" s="20" t="s">
        <v>60</v>
      </c>
      <c r="D20" s="20" t="s">
        <v>60</v>
      </c>
      <c r="E20" s="20" t="s">
        <v>60</v>
      </c>
    </row>
    <row r="21" spans="1:5" ht="15" customHeight="1" thickBot="1">
      <c r="A21" s="29">
        <v>8.1999999999999993</v>
      </c>
      <c r="B21" s="20" t="s">
        <v>79</v>
      </c>
      <c r="C21" s="20" t="s">
        <v>60</v>
      </c>
      <c r="D21" s="20" t="s">
        <v>60</v>
      </c>
      <c r="E21" s="20" t="s">
        <v>60</v>
      </c>
    </row>
    <row r="22" spans="1:5" ht="15.75" customHeight="1" thickBot="1">
      <c r="A22" s="31">
        <v>9</v>
      </c>
      <c r="B22" s="26" t="s">
        <v>80</v>
      </c>
      <c r="C22" s="26" t="s">
        <v>60</v>
      </c>
      <c r="D22" s="26" t="s">
        <v>60</v>
      </c>
      <c r="E22" s="26" t="s">
        <v>60</v>
      </c>
    </row>
    <row r="23" spans="1:5" ht="20.25" customHeight="1" thickBot="1">
      <c r="A23" s="30">
        <v>9.1</v>
      </c>
      <c r="B23" s="26" t="s">
        <v>81</v>
      </c>
      <c r="C23" s="26" t="s">
        <v>60</v>
      </c>
      <c r="D23" s="26" t="s">
        <v>60</v>
      </c>
      <c r="E23" s="26" t="s">
        <v>60</v>
      </c>
    </row>
    <row r="24" spans="1:5" ht="24" customHeight="1" thickBot="1">
      <c r="A24" s="31">
        <v>9.1999999999999993</v>
      </c>
      <c r="B24" s="26" t="s">
        <v>82</v>
      </c>
      <c r="C24" s="26" t="s">
        <v>60</v>
      </c>
      <c r="D24" s="26" t="s">
        <v>60</v>
      </c>
      <c r="E24" s="26" t="s">
        <v>60</v>
      </c>
    </row>
    <row r="25" spans="1:5" ht="35.25" customHeight="1" thickBot="1">
      <c r="A25" s="31">
        <v>9.3000000000000007</v>
      </c>
      <c r="B25" s="26" t="s">
        <v>83</v>
      </c>
      <c r="C25" s="26" t="s">
        <v>60</v>
      </c>
      <c r="D25" s="26" t="s">
        <v>60</v>
      </c>
      <c r="E25" s="26" t="s">
        <v>60</v>
      </c>
    </row>
    <row r="26" spans="1:5" ht="25.5" customHeight="1">
      <c r="A26" s="31">
        <v>9.4</v>
      </c>
      <c r="B26" s="26" t="s">
        <v>84</v>
      </c>
      <c r="C26" s="26" t="s">
        <v>60</v>
      </c>
      <c r="D26" s="26" t="s">
        <v>60</v>
      </c>
      <c r="E26" s="26" t="s">
        <v>60</v>
      </c>
    </row>
    <row r="27" spans="1:5" ht="15" customHeight="1" thickBot="1">
      <c r="A27" s="29">
        <v>9.5</v>
      </c>
      <c r="B27" s="20" t="s">
        <v>85</v>
      </c>
      <c r="C27" s="20" t="s">
        <v>60</v>
      </c>
      <c r="D27" s="20" t="s">
        <v>60</v>
      </c>
      <c r="E27" s="20" t="s">
        <v>60</v>
      </c>
    </row>
    <row r="28" spans="1:5" ht="22.5" customHeight="1" thickBot="1">
      <c r="A28" s="31">
        <v>10</v>
      </c>
      <c r="B28" s="26" t="s">
        <v>86</v>
      </c>
      <c r="C28" s="26" t="s">
        <v>60</v>
      </c>
      <c r="D28" s="26" t="s">
        <v>60</v>
      </c>
      <c r="E28" s="26" t="s">
        <v>60</v>
      </c>
    </row>
    <row r="29" spans="1:5" ht="21.75" customHeight="1" thickBot="1">
      <c r="A29" s="31">
        <v>10.1</v>
      </c>
      <c r="B29" s="26" t="s">
        <v>81</v>
      </c>
      <c r="C29" s="26" t="s">
        <v>60</v>
      </c>
      <c r="D29" s="26" t="s">
        <v>60</v>
      </c>
      <c r="E29" s="26" t="s">
        <v>60</v>
      </c>
    </row>
    <row r="30" spans="1:5" ht="16.5" thickBot="1">
      <c r="A30" s="31" t="s">
        <v>87</v>
      </c>
      <c r="B30" s="26" t="s">
        <v>82</v>
      </c>
      <c r="C30" s="26" t="s">
        <v>60</v>
      </c>
      <c r="D30" s="26" t="s">
        <v>60</v>
      </c>
      <c r="E30" s="26" t="s">
        <v>60</v>
      </c>
    </row>
    <row r="31" spans="1:5" ht="16.5" thickBot="1">
      <c r="A31" s="31">
        <v>10.3</v>
      </c>
      <c r="B31" s="26" t="s">
        <v>83</v>
      </c>
      <c r="C31" s="26" t="s">
        <v>60</v>
      </c>
      <c r="D31" s="26" t="s">
        <v>60</v>
      </c>
      <c r="E31" s="26" t="s">
        <v>60</v>
      </c>
    </row>
    <row r="32" spans="1:5" ht="15.75">
      <c r="A32" s="31">
        <v>10.4</v>
      </c>
      <c r="B32" s="26" t="s">
        <v>84</v>
      </c>
      <c r="C32" s="26" t="s">
        <v>60</v>
      </c>
      <c r="D32" s="26" t="s">
        <v>60</v>
      </c>
      <c r="E32" s="26" t="s">
        <v>60</v>
      </c>
    </row>
    <row r="33" spans="1:5" ht="15" customHeight="1" thickBot="1">
      <c r="A33" s="29">
        <v>10.5</v>
      </c>
      <c r="B33" s="20" t="s">
        <v>85</v>
      </c>
      <c r="C33" s="20" t="s">
        <v>60</v>
      </c>
      <c r="D33" s="20" t="s">
        <v>60</v>
      </c>
      <c r="E33" s="20" t="s">
        <v>60</v>
      </c>
    </row>
    <row r="34" spans="1:5" ht="32.25" customHeight="1" thickBot="1">
      <c r="A34" s="29">
        <v>11</v>
      </c>
      <c r="B34" s="20" t="s">
        <v>88</v>
      </c>
      <c r="C34" s="20" t="s">
        <v>60</v>
      </c>
      <c r="D34" s="20" t="s">
        <v>60</v>
      </c>
      <c r="E34" s="20" t="s">
        <v>60</v>
      </c>
    </row>
    <row r="35" spans="1:5" ht="15" customHeight="1" thickBot="1">
      <c r="A35" s="29">
        <v>11.1</v>
      </c>
      <c r="B35" s="20" t="s">
        <v>89</v>
      </c>
      <c r="C35" s="20" t="s">
        <v>60</v>
      </c>
      <c r="D35" s="20" t="s">
        <v>60</v>
      </c>
      <c r="E35" s="20" t="s">
        <v>60</v>
      </c>
    </row>
    <row r="36" spans="1:5" ht="15" customHeight="1" thickBot="1">
      <c r="A36" s="29">
        <v>11.2</v>
      </c>
      <c r="B36" s="20" t="s">
        <v>90</v>
      </c>
      <c r="C36" s="20" t="s">
        <v>60</v>
      </c>
      <c r="D36" s="20" t="s">
        <v>60</v>
      </c>
      <c r="E36" s="20" t="s">
        <v>60</v>
      </c>
    </row>
    <row r="37" spans="1:5" ht="32.25" customHeight="1" thickBot="1">
      <c r="A37" s="29">
        <v>11.3</v>
      </c>
      <c r="B37" s="20" t="s">
        <v>91</v>
      </c>
      <c r="C37" s="20" t="s">
        <v>60</v>
      </c>
      <c r="D37" s="20" t="s">
        <v>60</v>
      </c>
      <c r="E37" s="20" t="s">
        <v>60</v>
      </c>
    </row>
    <row r="38" spans="1:5" ht="48" customHeight="1" thickBot="1">
      <c r="A38" s="29">
        <v>11.4</v>
      </c>
      <c r="B38" s="20" t="s">
        <v>92</v>
      </c>
      <c r="C38" s="20" t="s">
        <v>60</v>
      </c>
      <c r="D38" s="20" t="s">
        <v>60</v>
      </c>
      <c r="E38" s="20" t="s">
        <v>60</v>
      </c>
    </row>
    <row r="39" spans="1:5" ht="15" customHeight="1" thickBot="1">
      <c r="A39" s="29">
        <v>11.5</v>
      </c>
      <c r="B39" s="20" t="s">
        <v>93</v>
      </c>
      <c r="C39" s="20" t="s">
        <v>60</v>
      </c>
      <c r="D39" s="20" t="s">
        <v>60</v>
      </c>
      <c r="E39" s="20" t="s">
        <v>60</v>
      </c>
    </row>
    <row r="40" spans="1:5" ht="48" customHeight="1" thickBot="1">
      <c r="A40" s="29">
        <v>11.6</v>
      </c>
      <c r="B40" s="20" t="s">
        <v>94</v>
      </c>
      <c r="C40" s="20" t="s">
        <v>60</v>
      </c>
      <c r="D40" s="20" t="s">
        <v>60</v>
      </c>
      <c r="E40" s="20" t="s">
        <v>60</v>
      </c>
    </row>
    <row r="41" spans="1:5" ht="95.25" customHeight="1" thickBot="1">
      <c r="A41" s="29">
        <v>11.7</v>
      </c>
      <c r="B41" s="20" t="s">
        <v>95</v>
      </c>
      <c r="C41" s="20" t="s">
        <v>60</v>
      </c>
      <c r="D41" s="20" t="s">
        <v>60</v>
      </c>
      <c r="E41" s="20" t="s">
        <v>60</v>
      </c>
    </row>
    <row r="42" spans="1:5" ht="48" customHeight="1" thickBot="1">
      <c r="A42" s="29" t="s">
        <v>96</v>
      </c>
      <c r="B42" s="20" t="s">
        <v>97</v>
      </c>
      <c r="C42" s="20" t="s">
        <v>60</v>
      </c>
      <c r="D42" s="20" t="s">
        <v>60</v>
      </c>
      <c r="E42" s="20" t="s">
        <v>60</v>
      </c>
    </row>
    <row r="43" spans="1:5" ht="15" customHeight="1" thickBot="1">
      <c r="A43" s="29" t="s">
        <v>98</v>
      </c>
      <c r="B43" s="20" t="s">
        <v>85</v>
      </c>
      <c r="C43" s="20" t="s">
        <v>60</v>
      </c>
      <c r="D43" s="20" t="s">
        <v>60</v>
      </c>
      <c r="E43" s="20" t="s">
        <v>60</v>
      </c>
    </row>
    <row r="44" spans="1:5" ht="32.25" customHeight="1" thickBot="1">
      <c r="A44" s="29">
        <v>12</v>
      </c>
      <c r="B44" s="20" t="s">
        <v>99</v>
      </c>
      <c r="C44" s="20" t="s">
        <v>60</v>
      </c>
      <c r="D44" s="20" t="s">
        <v>60</v>
      </c>
      <c r="E44" s="20" t="s">
        <v>60</v>
      </c>
    </row>
    <row r="45" spans="1:5" ht="15" customHeight="1" thickBot="1">
      <c r="A45" s="29">
        <v>12.1</v>
      </c>
      <c r="B45" s="20" t="s">
        <v>89</v>
      </c>
      <c r="C45" s="20"/>
      <c r="D45" s="20"/>
      <c r="E45" s="20"/>
    </row>
    <row r="46" spans="1:5" ht="32.25" customHeight="1" thickBot="1">
      <c r="A46" s="29">
        <v>12.2</v>
      </c>
      <c r="B46" s="20" t="s">
        <v>100</v>
      </c>
      <c r="C46" s="20"/>
      <c r="D46" s="20"/>
      <c r="E46" s="20"/>
    </row>
    <row r="47" spans="1:5" ht="48" customHeight="1" thickBot="1">
      <c r="A47" s="29">
        <v>12.3</v>
      </c>
      <c r="B47" s="20" t="s">
        <v>101</v>
      </c>
      <c r="C47" s="20"/>
      <c r="D47" s="20"/>
      <c r="E47" s="20"/>
    </row>
    <row r="48" spans="1:5" ht="32.25" customHeight="1" thickBot="1">
      <c r="A48" s="29" t="s">
        <v>102</v>
      </c>
      <c r="B48" s="20" t="s">
        <v>103</v>
      </c>
      <c r="C48" s="20"/>
      <c r="D48" s="20"/>
      <c r="E48" s="20"/>
    </row>
    <row r="49" spans="1:5" ht="15" customHeight="1" thickBot="1">
      <c r="A49" s="29" t="s">
        <v>104</v>
      </c>
      <c r="B49" s="20" t="s">
        <v>85</v>
      </c>
      <c r="C49" s="20"/>
      <c r="D49" s="20"/>
      <c r="E49" s="20"/>
    </row>
    <row r="50" spans="1:5" ht="32.25" customHeight="1" thickBot="1">
      <c r="A50" s="29">
        <v>13</v>
      </c>
      <c r="B50" s="20" t="s">
        <v>105</v>
      </c>
      <c r="C50" s="20" t="s">
        <v>60</v>
      </c>
      <c r="D50" s="20" t="s">
        <v>60</v>
      </c>
      <c r="E50" s="20" t="s">
        <v>60</v>
      </c>
    </row>
    <row r="51" spans="1:5" ht="48" customHeight="1" thickBot="1">
      <c r="A51" s="29">
        <v>13.1</v>
      </c>
      <c r="B51" s="20" t="s">
        <v>106</v>
      </c>
      <c r="C51" s="20" t="s">
        <v>60</v>
      </c>
      <c r="D51" s="20" t="s">
        <v>60</v>
      </c>
      <c r="E51" s="20" t="s">
        <v>60</v>
      </c>
    </row>
    <row r="52" spans="1:5" ht="32.25" customHeight="1" thickBot="1">
      <c r="A52" s="29">
        <v>13.2</v>
      </c>
      <c r="B52" s="20" t="s">
        <v>107</v>
      </c>
      <c r="C52" s="20" t="s">
        <v>60</v>
      </c>
      <c r="D52" s="20" t="s">
        <v>60</v>
      </c>
      <c r="E52" s="20" t="s">
        <v>60</v>
      </c>
    </row>
    <row r="53" spans="1:5" ht="32.25" customHeight="1" thickBot="1">
      <c r="A53" s="29">
        <v>13.3</v>
      </c>
      <c r="B53" s="20" t="s">
        <v>108</v>
      </c>
      <c r="C53" s="20" t="s">
        <v>60</v>
      </c>
      <c r="D53" s="20" t="s">
        <v>60</v>
      </c>
      <c r="E53" s="20" t="s">
        <v>60</v>
      </c>
    </row>
    <row r="54" spans="1:5" ht="32.25" customHeight="1" thickBot="1">
      <c r="A54" s="29">
        <v>13.4</v>
      </c>
      <c r="B54" s="20" t="s">
        <v>109</v>
      </c>
      <c r="C54" s="20" t="s">
        <v>60</v>
      </c>
      <c r="D54" s="20" t="s">
        <v>60</v>
      </c>
      <c r="E54" s="20" t="s">
        <v>60</v>
      </c>
    </row>
    <row r="55" spans="1:5" ht="32.25" customHeight="1" thickBot="1">
      <c r="A55" s="29">
        <v>13.5</v>
      </c>
      <c r="B55" s="20" t="s">
        <v>107</v>
      </c>
      <c r="C55" s="20" t="s">
        <v>60</v>
      </c>
      <c r="D55" s="20" t="s">
        <v>60</v>
      </c>
      <c r="E55" s="20" t="s">
        <v>60</v>
      </c>
    </row>
    <row r="56" spans="1:5" ht="32.25" customHeight="1" thickBot="1">
      <c r="A56" s="29">
        <v>13.6</v>
      </c>
      <c r="B56" s="20" t="s">
        <v>108</v>
      </c>
      <c r="C56" s="20" t="s">
        <v>60</v>
      </c>
      <c r="D56" s="20" t="s">
        <v>60</v>
      </c>
      <c r="E56" s="20" t="s">
        <v>60</v>
      </c>
    </row>
    <row r="57" spans="1:5" ht="32.25" customHeight="1" thickBot="1">
      <c r="A57" s="29">
        <v>13.7</v>
      </c>
      <c r="B57" s="20" t="s">
        <v>110</v>
      </c>
      <c r="C57" s="20" t="s">
        <v>60</v>
      </c>
      <c r="D57" s="20" t="s">
        <v>60</v>
      </c>
      <c r="E57" s="20" t="s">
        <v>60</v>
      </c>
    </row>
    <row r="58" spans="1:5" ht="15" customHeight="1" thickBot="1">
      <c r="A58" s="29">
        <v>13.8</v>
      </c>
      <c r="B58" s="20" t="s">
        <v>85</v>
      </c>
      <c r="C58" s="20" t="s">
        <v>60</v>
      </c>
      <c r="D58" s="20" t="s">
        <v>60</v>
      </c>
      <c r="E58" s="20" t="s">
        <v>60</v>
      </c>
    </row>
    <row r="59" spans="1:5" ht="32.25" customHeight="1" thickBot="1">
      <c r="A59" s="29">
        <v>14</v>
      </c>
      <c r="B59" s="20" t="s">
        <v>111</v>
      </c>
      <c r="C59" s="20" t="s">
        <v>60</v>
      </c>
      <c r="D59" s="20" t="s">
        <v>60</v>
      </c>
      <c r="E59" s="20" t="s">
        <v>60</v>
      </c>
    </row>
    <row r="60" spans="1:5" ht="32.25" customHeight="1" thickBot="1">
      <c r="A60" s="29">
        <v>14.1</v>
      </c>
      <c r="B60" s="20" t="s">
        <v>112</v>
      </c>
      <c r="C60" s="20" t="s">
        <v>60</v>
      </c>
      <c r="D60" s="20" t="s">
        <v>60</v>
      </c>
      <c r="E60" s="20" t="s">
        <v>60</v>
      </c>
    </row>
    <row r="61" spans="1:5" ht="32.25" customHeight="1" thickBot="1">
      <c r="A61" s="29" t="s">
        <v>113</v>
      </c>
      <c r="B61" s="20" t="s">
        <v>114</v>
      </c>
      <c r="C61" s="20" t="s">
        <v>60</v>
      </c>
      <c r="D61" s="20" t="s">
        <v>60</v>
      </c>
      <c r="E61" s="20" t="s">
        <v>60</v>
      </c>
    </row>
    <row r="62" spans="1:5" ht="32.25" customHeight="1" thickBot="1">
      <c r="A62" s="29" t="s">
        <v>115</v>
      </c>
      <c r="B62" s="20" t="s">
        <v>107</v>
      </c>
      <c r="C62" s="20" t="s">
        <v>60</v>
      </c>
      <c r="D62" s="20" t="s">
        <v>60</v>
      </c>
      <c r="E62" s="20" t="s">
        <v>60</v>
      </c>
    </row>
    <row r="63" spans="1:5" ht="32.25" customHeight="1" thickBot="1">
      <c r="A63" s="29" t="s">
        <v>116</v>
      </c>
      <c r="B63" s="20" t="s">
        <v>108</v>
      </c>
      <c r="C63" s="20" t="s">
        <v>60</v>
      </c>
      <c r="D63" s="20" t="s">
        <v>60</v>
      </c>
      <c r="E63" s="20" t="s">
        <v>60</v>
      </c>
    </row>
    <row r="64" spans="1:5" ht="32.25" customHeight="1" thickBot="1">
      <c r="A64" s="29" t="s">
        <v>117</v>
      </c>
      <c r="B64" s="20" t="s">
        <v>118</v>
      </c>
      <c r="C64" s="20" t="s">
        <v>60</v>
      </c>
      <c r="D64" s="20" t="s">
        <v>60</v>
      </c>
      <c r="E64" s="20" t="s">
        <v>60</v>
      </c>
    </row>
    <row r="65" spans="1:5" ht="48" customHeight="1" thickBot="1">
      <c r="A65" s="29" t="s">
        <v>119</v>
      </c>
      <c r="B65" s="20" t="s">
        <v>120</v>
      </c>
      <c r="C65" s="20" t="s">
        <v>60</v>
      </c>
      <c r="D65" s="20" t="s">
        <v>60</v>
      </c>
      <c r="E65" s="20" t="s">
        <v>60</v>
      </c>
    </row>
    <row r="66" spans="1:5" ht="32.25" customHeight="1" thickBot="1">
      <c r="A66" s="29" t="s">
        <v>121</v>
      </c>
      <c r="B66" s="20" t="s">
        <v>107</v>
      </c>
      <c r="C66" s="20" t="s">
        <v>60</v>
      </c>
      <c r="D66" s="20" t="s">
        <v>60</v>
      </c>
      <c r="E66" s="20" t="s">
        <v>60</v>
      </c>
    </row>
    <row r="67" spans="1:5" ht="32.25" customHeight="1" thickBot="1">
      <c r="A67" s="29" t="s">
        <v>122</v>
      </c>
      <c r="B67" s="20" t="s">
        <v>108</v>
      </c>
      <c r="C67" s="20" t="s">
        <v>60</v>
      </c>
      <c r="D67" s="20" t="s">
        <v>60</v>
      </c>
      <c r="E67" s="20" t="s">
        <v>60</v>
      </c>
    </row>
    <row r="68" spans="1:5" ht="32.25" customHeight="1" thickBot="1">
      <c r="A68" s="29" t="s">
        <v>123</v>
      </c>
      <c r="B68" s="20" t="s">
        <v>118</v>
      </c>
      <c r="C68" s="20" t="s">
        <v>60</v>
      </c>
      <c r="D68" s="20" t="s">
        <v>60</v>
      </c>
      <c r="E68" s="20" t="s">
        <v>60</v>
      </c>
    </row>
    <row r="69" spans="1:5" ht="32.25" customHeight="1" thickBot="1">
      <c r="A69" s="29" t="s">
        <v>124</v>
      </c>
      <c r="B69" s="20" t="s">
        <v>110</v>
      </c>
      <c r="C69" s="20" t="s">
        <v>60</v>
      </c>
      <c r="D69" s="20" t="s">
        <v>60</v>
      </c>
      <c r="E69" s="20" t="s">
        <v>60</v>
      </c>
    </row>
    <row r="70" spans="1:5" ht="32.25" customHeight="1" thickBot="1">
      <c r="A70" s="29" t="s">
        <v>125</v>
      </c>
      <c r="B70" s="20" t="s">
        <v>126</v>
      </c>
      <c r="C70" s="20" t="s">
        <v>60</v>
      </c>
      <c r="D70" s="20" t="s">
        <v>60</v>
      </c>
      <c r="E70" s="20" t="s">
        <v>60</v>
      </c>
    </row>
    <row r="71" spans="1:5" ht="32.25" customHeight="1" thickBot="1">
      <c r="A71" s="29" t="s">
        <v>127</v>
      </c>
      <c r="B71" s="20" t="s">
        <v>128</v>
      </c>
      <c r="C71" s="20" t="s">
        <v>60</v>
      </c>
      <c r="D71" s="20" t="s">
        <v>60</v>
      </c>
      <c r="E71" s="20" t="s">
        <v>60</v>
      </c>
    </row>
    <row r="72" spans="1:5" ht="32.25" customHeight="1" thickBot="1">
      <c r="A72" s="29" t="s">
        <v>129</v>
      </c>
      <c r="B72" s="20" t="s">
        <v>130</v>
      </c>
      <c r="C72" s="20" t="s">
        <v>60</v>
      </c>
      <c r="D72" s="20" t="s">
        <v>60</v>
      </c>
      <c r="E72" s="20" t="s">
        <v>60</v>
      </c>
    </row>
    <row r="73" spans="1:5" ht="15" customHeight="1" thickBot="1">
      <c r="A73" s="29" t="s">
        <v>131</v>
      </c>
      <c r="B73" s="20" t="s">
        <v>132</v>
      </c>
      <c r="C73" s="20" t="s">
        <v>60</v>
      </c>
      <c r="D73" s="20" t="s">
        <v>60</v>
      </c>
      <c r="E73" s="20" t="s">
        <v>60</v>
      </c>
    </row>
    <row r="74" spans="1:5" ht="48" customHeight="1" thickBot="1">
      <c r="A74" s="29">
        <v>15</v>
      </c>
      <c r="B74" s="20" t="s">
        <v>133</v>
      </c>
      <c r="C74" s="20" t="s">
        <v>60</v>
      </c>
      <c r="D74" s="20" t="s">
        <v>60</v>
      </c>
      <c r="E74" s="20" t="s">
        <v>60</v>
      </c>
    </row>
    <row r="75" spans="1:5" ht="15" customHeight="1" thickBot="1">
      <c r="A75" s="29">
        <v>15.1</v>
      </c>
      <c r="B75" s="20" t="s">
        <v>134</v>
      </c>
      <c r="C75" s="20" t="s">
        <v>60</v>
      </c>
      <c r="D75" s="20" t="s">
        <v>60</v>
      </c>
      <c r="E75" s="20" t="s">
        <v>60</v>
      </c>
    </row>
    <row r="76" spans="1:5" ht="32.25" customHeight="1" thickBot="1">
      <c r="A76" s="29">
        <v>15.2</v>
      </c>
      <c r="B76" s="20" t="s">
        <v>135</v>
      </c>
      <c r="C76" s="20" t="s">
        <v>60</v>
      </c>
      <c r="D76" s="20" t="s">
        <v>60</v>
      </c>
      <c r="E76" s="20" t="s">
        <v>60</v>
      </c>
    </row>
    <row r="77" spans="1:5" ht="15" customHeight="1" thickBot="1">
      <c r="A77" s="29" t="s">
        <v>136</v>
      </c>
      <c r="B77" s="20" t="s">
        <v>132</v>
      </c>
      <c r="C77" s="20" t="s">
        <v>60</v>
      </c>
      <c r="D77" s="20" t="s">
        <v>60</v>
      </c>
      <c r="E77" s="20" t="s">
        <v>60</v>
      </c>
    </row>
    <row r="78" spans="1:5" ht="15" customHeight="1" thickBot="1">
      <c r="A78" s="29" t="s">
        <v>137</v>
      </c>
      <c r="B78" s="20" t="s">
        <v>138</v>
      </c>
      <c r="C78" s="20" t="s">
        <v>60</v>
      </c>
      <c r="D78" s="20" t="s">
        <v>60</v>
      </c>
      <c r="E78" s="20" t="s">
        <v>60</v>
      </c>
    </row>
    <row r="79" spans="1:5" ht="15" customHeight="1" thickBot="1">
      <c r="A79" s="29" t="s">
        <v>139</v>
      </c>
      <c r="B79" s="20" t="s">
        <v>132</v>
      </c>
      <c r="C79" s="20" t="s">
        <v>60</v>
      </c>
      <c r="D79" s="20" t="s">
        <v>60</v>
      </c>
      <c r="E79" s="20" t="s">
        <v>60</v>
      </c>
    </row>
    <row r="80" spans="1:5" ht="15" customHeight="1" thickBot="1">
      <c r="A80" s="29" t="s">
        <v>140</v>
      </c>
      <c r="B80" s="20" t="s">
        <v>141</v>
      </c>
      <c r="C80" s="20" t="s">
        <v>60</v>
      </c>
      <c r="D80" s="20" t="s">
        <v>60</v>
      </c>
      <c r="E80" s="20" t="s">
        <v>60</v>
      </c>
    </row>
    <row r="81" spans="1:5" ht="15" customHeight="1" thickBot="1">
      <c r="A81" s="29" t="s">
        <v>142</v>
      </c>
      <c r="B81" s="20" t="s">
        <v>138</v>
      </c>
      <c r="C81" s="20" t="s">
        <v>60</v>
      </c>
      <c r="D81" s="20" t="s">
        <v>60</v>
      </c>
      <c r="E81" s="20" t="s">
        <v>60</v>
      </c>
    </row>
    <row r="82" spans="1:5" ht="15" customHeight="1" thickBot="1">
      <c r="A82" s="29" t="s">
        <v>143</v>
      </c>
      <c r="B82" s="20" t="s">
        <v>85</v>
      </c>
      <c r="C82" s="20" t="s">
        <v>60</v>
      </c>
      <c r="D82" s="20" t="s">
        <v>60</v>
      </c>
      <c r="E82" s="20" t="s">
        <v>60</v>
      </c>
    </row>
    <row r="83" spans="1:5" ht="32.25" customHeight="1" thickBot="1">
      <c r="A83" s="29">
        <v>16</v>
      </c>
      <c r="B83" s="20" t="s">
        <v>144</v>
      </c>
      <c r="C83" s="20" t="s">
        <v>60</v>
      </c>
      <c r="D83" s="20" t="s">
        <v>60</v>
      </c>
      <c r="E83" s="20" t="s">
        <v>60</v>
      </c>
    </row>
    <row r="84" spans="1:5" ht="15" customHeight="1" thickBot="1">
      <c r="A84" s="29">
        <v>16.100000000000001</v>
      </c>
      <c r="B84" s="20" t="s">
        <v>134</v>
      </c>
      <c r="C84" s="20" t="s">
        <v>60</v>
      </c>
      <c r="D84" s="20" t="s">
        <v>60</v>
      </c>
      <c r="E84" s="20" t="s">
        <v>60</v>
      </c>
    </row>
    <row r="85" spans="1:5" ht="32.25" customHeight="1" thickBot="1">
      <c r="A85" s="29">
        <v>16.2</v>
      </c>
      <c r="B85" s="20" t="s">
        <v>135</v>
      </c>
      <c r="C85" s="20" t="s">
        <v>60</v>
      </c>
      <c r="D85" s="20" t="s">
        <v>60</v>
      </c>
      <c r="E85" s="20" t="s">
        <v>60</v>
      </c>
    </row>
    <row r="86" spans="1:5" ht="15" customHeight="1" thickBot="1">
      <c r="A86" s="29" t="s">
        <v>145</v>
      </c>
      <c r="B86" s="20" t="s">
        <v>132</v>
      </c>
      <c r="C86" s="20" t="s">
        <v>60</v>
      </c>
      <c r="D86" s="20" t="s">
        <v>60</v>
      </c>
      <c r="E86" s="20" t="s">
        <v>60</v>
      </c>
    </row>
    <row r="87" spans="1:5" ht="15" customHeight="1" thickBot="1">
      <c r="A87" s="29" t="s">
        <v>146</v>
      </c>
      <c r="B87" s="20" t="s">
        <v>138</v>
      </c>
      <c r="C87" s="20" t="s">
        <v>60</v>
      </c>
      <c r="D87" s="20" t="s">
        <v>60</v>
      </c>
      <c r="E87" s="20" t="s">
        <v>60</v>
      </c>
    </row>
    <row r="88" spans="1:5" ht="15" customHeight="1" thickBot="1">
      <c r="A88" s="29" t="s">
        <v>147</v>
      </c>
      <c r="B88" s="20" t="s">
        <v>132</v>
      </c>
      <c r="C88" s="20" t="s">
        <v>60</v>
      </c>
      <c r="D88" s="20" t="s">
        <v>60</v>
      </c>
      <c r="E88" s="20" t="s">
        <v>60</v>
      </c>
    </row>
    <row r="89" spans="1:5" ht="15" customHeight="1" thickBot="1">
      <c r="A89" s="29" t="s">
        <v>148</v>
      </c>
      <c r="B89" s="20" t="s">
        <v>141</v>
      </c>
      <c r="C89" s="20" t="s">
        <v>60</v>
      </c>
      <c r="D89" s="20" t="s">
        <v>60</v>
      </c>
      <c r="E89" s="20" t="s">
        <v>60</v>
      </c>
    </row>
    <row r="90" spans="1:5" ht="15" customHeight="1" thickBot="1">
      <c r="A90" s="29" t="s">
        <v>149</v>
      </c>
      <c r="B90" s="20" t="s">
        <v>138</v>
      </c>
      <c r="C90" s="20" t="s">
        <v>60</v>
      </c>
      <c r="D90" s="20" t="s">
        <v>60</v>
      </c>
      <c r="E90" s="20" t="s">
        <v>60</v>
      </c>
    </row>
    <row r="91" spans="1:5" ht="15" customHeight="1" thickBot="1">
      <c r="A91" s="29" t="s">
        <v>150</v>
      </c>
      <c r="B91" s="20" t="s">
        <v>85</v>
      </c>
      <c r="C91" s="20" t="s">
        <v>60</v>
      </c>
      <c r="D91" s="20" t="s">
        <v>60</v>
      </c>
      <c r="E91" s="20" t="s">
        <v>60</v>
      </c>
    </row>
    <row r="92" spans="1:5" ht="32.25" customHeight="1" thickBot="1">
      <c r="A92" s="29">
        <v>17</v>
      </c>
      <c r="B92" s="20" t="s">
        <v>151</v>
      </c>
      <c r="C92" s="20" t="s">
        <v>60</v>
      </c>
      <c r="D92" s="20" t="s">
        <v>60</v>
      </c>
      <c r="E92" s="20" t="s">
        <v>60</v>
      </c>
    </row>
    <row r="93" spans="1:5" ht="32.25" customHeight="1" thickBot="1">
      <c r="A93" s="29">
        <v>17.100000000000001</v>
      </c>
      <c r="B93" s="20" t="s">
        <v>152</v>
      </c>
      <c r="C93" s="20" t="s">
        <v>60</v>
      </c>
      <c r="D93" s="20" t="s">
        <v>60</v>
      </c>
      <c r="E93" s="20" t="s">
        <v>60</v>
      </c>
    </row>
    <row r="94" spans="1:5" ht="15" customHeight="1" thickBot="1">
      <c r="A94" s="29" t="s">
        <v>153</v>
      </c>
      <c r="B94" s="20" t="s">
        <v>154</v>
      </c>
      <c r="C94" s="20" t="s">
        <v>60</v>
      </c>
      <c r="D94" s="20" t="s">
        <v>60</v>
      </c>
      <c r="E94" s="20" t="s">
        <v>60</v>
      </c>
    </row>
    <row r="95" spans="1:5" ht="15" customHeight="1" thickBot="1">
      <c r="A95" s="29" t="s">
        <v>155</v>
      </c>
      <c r="B95" s="20" t="s">
        <v>141</v>
      </c>
      <c r="C95" s="20" t="s">
        <v>60</v>
      </c>
      <c r="D95" s="20" t="s">
        <v>60</v>
      </c>
      <c r="E95" s="20" t="s">
        <v>60</v>
      </c>
    </row>
    <row r="96" spans="1:5" ht="32.25" customHeight="1" thickBot="1">
      <c r="A96" s="29">
        <v>17.2</v>
      </c>
      <c r="B96" s="20" t="s">
        <v>156</v>
      </c>
      <c r="C96" s="20" t="s">
        <v>60</v>
      </c>
      <c r="D96" s="20" t="s">
        <v>60</v>
      </c>
      <c r="E96" s="20" t="s">
        <v>60</v>
      </c>
    </row>
    <row r="97" spans="1:5" ht="32.25" customHeight="1" thickBot="1">
      <c r="A97" s="29">
        <v>17.3</v>
      </c>
      <c r="B97" s="20" t="s">
        <v>135</v>
      </c>
      <c r="C97" s="20" t="s">
        <v>60</v>
      </c>
      <c r="D97" s="20" t="s">
        <v>60</v>
      </c>
      <c r="E97" s="20" t="s">
        <v>60</v>
      </c>
    </row>
    <row r="98" spans="1:5" ht="63.75" customHeight="1" thickBot="1">
      <c r="A98" s="29" t="s">
        <v>157</v>
      </c>
      <c r="B98" s="20" t="s">
        <v>158</v>
      </c>
      <c r="C98" s="20" t="s">
        <v>60</v>
      </c>
      <c r="D98" s="20" t="s">
        <v>60</v>
      </c>
      <c r="E98" s="20" t="s">
        <v>60</v>
      </c>
    </row>
    <row r="99" spans="1:5" ht="15" customHeight="1" thickBot="1">
      <c r="A99" s="29" t="s">
        <v>159</v>
      </c>
      <c r="B99" s="20" t="s">
        <v>85</v>
      </c>
      <c r="C99" s="20" t="s">
        <v>60</v>
      </c>
      <c r="D99" s="20" t="s">
        <v>60</v>
      </c>
      <c r="E99" s="20" t="s">
        <v>60</v>
      </c>
    </row>
    <row r="100" spans="1:5" ht="15" customHeight="1" thickBot="1">
      <c r="A100" s="29">
        <v>18</v>
      </c>
      <c r="B100" s="20" t="s">
        <v>160</v>
      </c>
      <c r="C100" s="20" t="s">
        <v>60</v>
      </c>
      <c r="D100" s="20" t="s">
        <v>60</v>
      </c>
      <c r="E100" s="20" t="s">
        <v>60</v>
      </c>
    </row>
    <row r="101" spans="1:5" ht="15" customHeight="1" thickBot="1">
      <c r="A101" s="29">
        <v>18.100000000000001</v>
      </c>
      <c r="B101" s="20" t="s">
        <v>161</v>
      </c>
      <c r="C101" s="20" t="s">
        <v>60</v>
      </c>
      <c r="D101" s="20" t="s">
        <v>60</v>
      </c>
      <c r="E101" s="20" t="s">
        <v>60</v>
      </c>
    </row>
    <row r="102" spans="1:5" ht="15" customHeight="1" thickBot="1">
      <c r="A102" s="29" t="s">
        <v>162</v>
      </c>
      <c r="B102" s="20" t="s">
        <v>89</v>
      </c>
      <c r="C102" s="20" t="s">
        <v>60</v>
      </c>
      <c r="D102" s="20" t="s">
        <v>68</v>
      </c>
      <c r="E102" s="20" t="s">
        <v>68</v>
      </c>
    </row>
    <row r="103" spans="1:5" ht="32.25" customHeight="1" thickBot="1">
      <c r="A103" s="29" t="s">
        <v>163</v>
      </c>
      <c r="B103" s="20" t="s">
        <v>164</v>
      </c>
      <c r="C103" s="20" t="s">
        <v>60</v>
      </c>
      <c r="D103" s="20" t="s">
        <v>60</v>
      </c>
      <c r="E103" s="20" t="s">
        <v>60</v>
      </c>
    </row>
    <row r="104" spans="1:5" ht="15" customHeight="1" thickBot="1">
      <c r="A104" s="29" t="s">
        <v>165</v>
      </c>
      <c r="B104" s="20" t="s">
        <v>132</v>
      </c>
      <c r="C104" s="20" t="s">
        <v>60</v>
      </c>
      <c r="D104" s="20" t="s">
        <v>60</v>
      </c>
      <c r="E104" s="20" t="s">
        <v>60</v>
      </c>
    </row>
    <row r="105" spans="1:5" ht="15" customHeight="1" thickBot="1">
      <c r="A105" s="29" t="s">
        <v>166</v>
      </c>
      <c r="B105" s="20" t="s">
        <v>167</v>
      </c>
      <c r="C105" s="20" t="s">
        <v>60</v>
      </c>
      <c r="D105" s="20" t="s">
        <v>60</v>
      </c>
      <c r="E105" s="20" t="s">
        <v>60</v>
      </c>
    </row>
    <row r="106" spans="1:5" ht="15" customHeight="1" thickBot="1">
      <c r="A106" s="29">
        <v>18.2</v>
      </c>
      <c r="B106" s="20" t="s">
        <v>168</v>
      </c>
      <c r="C106" s="20" t="s">
        <v>60</v>
      </c>
      <c r="D106" s="20" t="s">
        <v>60</v>
      </c>
      <c r="E106" s="20" t="s">
        <v>60</v>
      </c>
    </row>
    <row r="107" spans="1:5" ht="15" customHeight="1" thickBot="1">
      <c r="A107" s="29" t="s">
        <v>169</v>
      </c>
      <c r="B107" s="20" t="s">
        <v>89</v>
      </c>
      <c r="C107" s="20" t="s">
        <v>60</v>
      </c>
      <c r="D107" s="20" t="s">
        <v>68</v>
      </c>
      <c r="E107" s="20" t="s">
        <v>68</v>
      </c>
    </row>
    <row r="108" spans="1:5" ht="32.25" customHeight="1" thickBot="1">
      <c r="A108" s="29" t="s">
        <v>170</v>
      </c>
      <c r="B108" s="20" t="s">
        <v>171</v>
      </c>
      <c r="C108" s="20" t="s">
        <v>60</v>
      </c>
      <c r="D108" s="20" t="s">
        <v>60</v>
      </c>
      <c r="E108" s="20" t="s">
        <v>60</v>
      </c>
    </row>
    <row r="109" spans="1:5" ht="15" customHeight="1" thickBot="1">
      <c r="A109" s="29" t="s">
        <v>172</v>
      </c>
      <c r="B109" s="20" t="s">
        <v>173</v>
      </c>
      <c r="C109" s="20" t="s">
        <v>60</v>
      </c>
      <c r="D109" s="20" t="s">
        <v>60</v>
      </c>
      <c r="E109" s="20" t="s">
        <v>60</v>
      </c>
    </row>
    <row r="110" spans="1:5" ht="32.25" customHeight="1" thickBot="1">
      <c r="A110" s="29" t="s">
        <v>174</v>
      </c>
      <c r="B110" s="20" t="s">
        <v>175</v>
      </c>
      <c r="C110" s="20" t="s">
        <v>60</v>
      </c>
      <c r="D110" s="20" t="s">
        <v>60</v>
      </c>
      <c r="E110" s="20" t="s">
        <v>60</v>
      </c>
    </row>
    <row r="111" spans="1:5" ht="15" customHeight="1" thickBot="1">
      <c r="A111" s="29" t="s">
        <v>176</v>
      </c>
      <c r="B111" s="20" t="s">
        <v>85</v>
      </c>
      <c r="C111" s="20" t="s">
        <v>60</v>
      </c>
      <c r="D111" s="20" t="s">
        <v>60</v>
      </c>
      <c r="E111" s="20" t="s">
        <v>60</v>
      </c>
    </row>
    <row r="112" spans="1:5" ht="48" customHeight="1" thickBot="1">
      <c r="A112" s="29">
        <v>19</v>
      </c>
      <c r="B112" s="20" t="s">
        <v>177</v>
      </c>
      <c r="C112" s="20" t="s">
        <v>60</v>
      </c>
      <c r="D112" s="20" t="s">
        <v>60</v>
      </c>
      <c r="E112" s="20" t="s">
        <v>60</v>
      </c>
    </row>
    <row r="113" spans="1:5" ht="15" customHeight="1" thickBot="1">
      <c r="A113" s="29">
        <v>19.100000000000001</v>
      </c>
      <c r="B113" s="20" t="s">
        <v>89</v>
      </c>
      <c r="C113" s="20" t="s">
        <v>60</v>
      </c>
      <c r="D113" s="20" t="s">
        <v>60</v>
      </c>
      <c r="E113" s="20" t="s">
        <v>60</v>
      </c>
    </row>
    <row r="114" spans="1:5" ht="32.25" customHeight="1" thickBot="1">
      <c r="A114" s="29">
        <v>19.2</v>
      </c>
      <c r="B114" s="20" t="s">
        <v>178</v>
      </c>
      <c r="C114" s="20" t="s">
        <v>60</v>
      </c>
      <c r="D114" s="20" t="s">
        <v>60</v>
      </c>
      <c r="E114" s="20" t="s">
        <v>60</v>
      </c>
    </row>
    <row r="115" spans="1:5" ht="32.25" customHeight="1" thickBot="1">
      <c r="A115" s="29">
        <v>19.3</v>
      </c>
      <c r="B115" s="20" t="s">
        <v>179</v>
      </c>
      <c r="C115" s="20" t="s">
        <v>60</v>
      </c>
      <c r="D115" s="20" t="s">
        <v>60</v>
      </c>
      <c r="E115" s="20" t="s">
        <v>60</v>
      </c>
    </row>
    <row r="117" spans="1:5">
      <c r="B117">
        <v>113</v>
      </c>
    </row>
    <row r="118" spans="1:5" ht="15.75">
      <c r="B118" s="33" t="s">
        <v>180</v>
      </c>
      <c r="C118">
        <f>COUNTIF(C3:C115,"yes")</f>
        <v>107</v>
      </c>
      <c r="D118">
        <f t="shared" ref="D118:E118" si="0">COUNTIF(D3:D115,"yes")</f>
        <v>106</v>
      </c>
      <c r="E118">
        <f t="shared" si="0"/>
        <v>105</v>
      </c>
    </row>
    <row r="119" spans="1:5" ht="15.75">
      <c r="B119" s="33" t="s">
        <v>181</v>
      </c>
      <c r="C119">
        <f>COUNTIF(C3:C115,"no")</f>
        <v>1</v>
      </c>
      <c r="D119">
        <f t="shared" ref="D119:E119" si="1">COUNTIF(D3:D115,"no")</f>
        <v>2</v>
      </c>
      <c r="E119">
        <f t="shared" si="1"/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106" zoomScale="80" zoomScaleNormal="80" workbookViewId="0">
      <selection activeCell="G118" sqref="G118"/>
    </sheetView>
  </sheetViews>
  <sheetFormatPr defaultRowHeight="15"/>
  <cols>
    <col min="1" max="1" width="9.140625" style="32"/>
    <col min="2" max="2" width="41.28515625" customWidth="1"/>
    <col min="5" max="5" width="14.5703125" customWidth="1"/>
  </cols>
  <sheetData>
    <row r="1" spans="1:5" ht="16.5" customHeight="1" thickBot="1">
      <c r="A1" s="42" t="s">
        <v>53</v>
      </c>
      <c r="B1" s="36" t="s">
        <v>54</v>
      </c>
      <c r="C1" s="37" t="s">
        <v>55</v>
      </c>
      <c r="D1" s="38"/>
      <c r="E1" s="39"/>
    </row>
    <row r="2" spans="1:5" ht="32.25" thickBot="1">
      <c r="A2" s="43"/>
      <c r="B2" s="40"/>
      <c r="C2" s="34" t="s">
        <v>56</v>
      </c>
      <c r="D2" s="34" t="s">
        <v>57</v>
      </c>
      <c r="E2" s="34" t="s">
        <v>58</v>
      </c>
    </row>
    <row r="3" spans="1:5" ht="16.5" thickBot="1">
      <c r="A3" s="44">
        <v>1</v>
      </c>
      <c r="B3" s="35" t="s">
        <v>59</v>
      </c>
      <c r="C3" s="35" t="s">
        <v>68</v>
      </c>
      <c r="D3" s="35" t="s">
        <v>68</v>
      </c>
      <c r="E3" s="35" t="s">
        <v>68</v>
      </c>
    </row>
    <row r="4" spans="1:5" ht="16.5" thickBot="1">
      <c r="A4" s="44">
        <v>2</v>
      </c>
      <c r="B4" s="35" t="s">
        <v>61</v>
      </c>
      <c r="C4" s="35" t="s">
        <v>60</v>
      </c>
      <c r="D4" s="35" t="s">
        <v>60</v>
      </c>
      <c r="E4" s="35" t="s">
        <v>60</v>
      </c>
    </row>
    <row r="5" spans="1:5" ht="15.75">
      <c r="A5" s="45">
        <v>3</v>
      </c>
      <c r="B5" s="41" t="s">
        <v>62</v>
      </c>
      <c r="C5" s="41" t="s">
        <v>60</v>
      </c>
      <c r="D5" s="41" t="s">
        <v>60</v>
      </c>
      <c r="E5" s="41" t="s">
        <v>60</v>
      </c>
    </row>
    <row r="6" spans="1:5" ht="16.5" thickBot="1">
      <c r="A6" s="44">
        <v>3.1</v>
      </c>
      <c r="B6" s="35" t="s">
        <v>63</v>
      </c>
      <c r="C6" s="35" t="s">
        <v>60</v>
      </c>
      <c r="D6" s="35" t="s">
        <v>60</v>
      </c>
      <c r="E6" s="35" t="s">
        <v>60</v>
      </c>
    </row>
    <row r="7" spans="1:5" ht="16.5" thickBot="1">
      <c r="A7" s="44">
        <v>4</v>
      </c>
      <c r="B7" s="35" t="s">
        <v>64</v>
      </c>
      <c r="C7" s="35" t="s">
        <v>60</v>
      </c>
      <c r="D7" s="35" t="s">
        <v>60</v>
      </c>
      <c r="E7" s="35" t="s">
        <v>60</v>
      </c>
    </row>
    <row r="8" spans="1:5" ht="16.5" thickBot="1">
      <c r="A8" s="45">
        <v>5</v>
      </c>
      <c r="B8" s="41" t="s">
        <v>65</v>
      </c>
      <c r="C8" s="41" t="s">
        <v>60</v>
      </c>
      <c r="D8" s="41" t="s">
        <v>60</v>
      </c>
      <c r="E8" s="41" t="s">
        <v>60</v>
      </c>
    </row>
    <row r="9" spans="1:5" ht="15.75">
      <c r="A9" s="45">
        <v>5.0999999999999996</v>
      </c>
      <c r="B9" s="41" t="s">
        <v>66</v>
      </c>
      <c r="C9" s="41" t="s">
        <v>60</v>
      </c>
      <c r="D9" s="41" t="s">
        <v>60</v>
      </c>
      <c r="E9" s="41" t="s">
        <v>60</v>
      </c>
    </row>
    <row r="10" spans="1:5" ht="16.5" thickBot="1">
      <c r="A10" s="44">
        <v>5.2</v>
      </c>
      <c r="B10" s="35" t="s">
        <v>67</v>
      </c>
      <c r="C10" s="35" t="s">
        <v>60</v>
      </c>
      <c r="D10" s="35" t="s">
        <v>60</v>
      </c>
      <c r="E10" s="35" t="s">
        <v>60</v>
      </c>
    </row>
    <row r="11" spans="1:5" ht="16.5" thickBot="1">
      <c r="A11" s="44">
        <v>6</v>
      </c>
      <c r="B11" s="35" t="s">
        <v>69</v>
      </c>
      <c r="C11" s="35" t="s">
        <v>60</v>
      </c>
      <c r="D11" s="35" t="s">
        <v>60</v>
      </c>
      <c r="E11" s="35" t="s">
        <v>60</v>
      </c>
    </row>
    <row r="12" spans="1:5" ht="16.5" thickBot="1">
      <c r="A12" s="45">
        <v>7</v>
      </c>
      <c r="B12" s="41" t="s">
        <v>70</v>
      </c>
      <c r="C12" s="41" t="s">
        <v>60</v>
      </c>
      <c r="D12" s="41" t="s">
        <v>60</v>
      </c>
      <c r="E12" s="41" t="s">
        <v>60</v>
      </c>
    </row>
    <row r="13" spans="1:5" ht="16.5" thickBot="1">
      <c r="A13" s="45">
        <v>7.1</v>
      </c>
      <c r="B13" s="41" t="s">
        <v>71</v>
      </c>
      <c r="C13" s="41" t="s">
        <v>68</v>
      </c>
      <c r="D13" s="41" t="s">
        <v>60</v>
      </c>
      <c r="E13" s="41" t="s">
        <v>60</v>
      </c>
    </row>
    <row r="14" spans="1:5" ht="16.5" thickBot="1">
      <c r="A14" s="45">
        <v>7.2</v>
      </c>
      <c r="B14" s="41" t="s">
        <v>72</v>
      </c>
      <c r="C14" s="41" t="s">
        <v>60</v>
      </c>
      <c r="D14" s="41" t="s">
        <v>60</v>
      </c>
      <c r="E14" s="41" t="s">
        <v>60</v>
      </c>
    </row>
    <row r="15" spans="1:5" ht="16.5" thickBot="1">
      <c r="A15" s="45">
        <v>7.3</v>
      </c>
      <c r="B15" s="41" t="s">
        <v>73</v>
      </c>
      <c r="C15" s="41" t="s">
        <v>60</v>
      </c>
      <c r="D15" s="41" t="s">
        <v>60</v>
      </c>
      <c r="E15" s="41" t="s">
        <v>60</v>
      </c>
    </row>
    <row r="16" spans="1:5" ht="16.5" thickBot="1">
      <c r="A16" s="45">
        <v>7.4</v>
      </c>
      <c r="B16" s="41" t="s">
        <v>74</v>
      </c>
      <c r="C16" s="41" t="s">
        <v>60</v>
      </c>
      <c r="D16" s="41" t="s">
        <v>60</v>
      </c>
      <c r="E16" s="41" t="s">
        <v>60</v>
      </c>
    </row>
    <row r="17" spans="1:5" ht="16.5" thickBot="1">
      <c r="A17" s="45">
        <v>7.5</v>
      </c>
      <c r="B17" s="41" t="s">
        <v>75</v>
      </c>
      <c r="C17" s="41" t="s">
        <v>60</v>
      </c>
      <c r="D17" s="41" t="s">
        <v>60</v>
      </c>
      <c r="E17" s="41" t="s">
        <v>60</v>
      </c>
    </row>
    <row r="18" spans="1:5" ht="16.5" thickBot="1">
      <c r="A18" s="44">
        <v>7.6</v>
      </c>
      <c r="B18" s="41" t="s">
        <v>76</v>
      </c>
      <c r="C18" s="41" t="s">
        <v>60</v>
      </c>
      <c r="D18" s="41" t="s">
        <v>60</v>
      </c>
      <c r="E18" s="41" t="s">
        <v>60</v>
      </c>
    </row>
    <row r="19" spans="1:5" ht="15.75">
      <c r="A19" s="45">
        <v>8</v>
      </c>
      <c r="B19" s="41" t="s">
        <v>77</v>
      </c>
      <c r="C19" s="41" t="s">
        <v>60</v>
      </c>
      <c r="D19" s="41" t="s">
        <v>60</v>
      </c>
      <c r="E19" s="41" t="s">
        <v>60</v>
      </c>
    </row>
    <row r="20" spans="1:5" ht="16.5" thickBot="1">
      <c r="A20" s="44">
        <v>8.1</v>
      </c>
      <c r="B20" s="35" t="s">
        <v>78</v>
      </c>
      <c r="C20" s="35" t="s">
        <v>60</v>
      </c>
      <c r="D20" s="35" t="s">
        <v>60</v>
      </c>
      <c r="E20" s="35" t="s">
        <v>60</v>
      </c>
    </row>
    <row r="21" spans="1:5" ht="16.5" thickBot="1">
      <c r="A21" s="44">
        <v>8.1999999999999993</v>
      </c>
      <c r="B21" s="35" t="s">
        <v>79</v>
      </c>
      <c r="C21" s="35" t="s">
        <v>60</v>
      </c>
      <c r="D21" s="35" t="s">
        <v>60</v>
      </c>
      <c r="E21" s="35" t="s">
        <v>60</v>
      </c>
    </row>
    <row r="22" spans="1:5" ht="15.75">
      <c r="A22" s="45">
        <v>9</v>
      </c>
      <c r="B22" s="41" t="s">
        <v>80</v>
      </c>
      <c r="C22" s="41" t="s">
        <v>60</v>
      </c>
      <c r="D22" s="41" t="s">
        <v>60</v>
      </c>
      <c r="E22" s="41" t="s">
        <v>60</v>
      </c>
    </row>
    <row r="23" spans="1:5" ht="16.5" thickBot="1">
      <c r="A23" s="44">
        <v>9.1</v>
      </c>
      <c r="B23" s="35" t="s">
        <v>81</v>
      </c>
      <c r="C23" s="35" t="s">
        <v>60</v>
      </c>
      <c r="D23" s="35" t="s">
        <v>60</v>
      </c>
      <c r="E23" s="35" t="s">
        <v>60</v>
      </c>
    </row>
    <row r="24" spans="1:5" ht="16.5" thickBot="1">
      <c r="A24" s="44">
        <v>9.1999999999999993</v>
      </c>
      <c r="B24" s="35" t="s">
        <v>82</v>
      </c>
      <c r="C24" s="35" t="s">
        <v>60</v>
      </c>
      <c r="D24" s="35" t="s">
        <v>60</v>
      </c>
      <c r="E24" s="35" t="s">
        <v>60</v>
      </c>
    </row>
    <row r="25" spans="1:5" ht="16.5" thickBot="1">
      <c r="A25" s="44">
        <v>9.3000000000000007</v>
      </c>
      <c r="B25" s="35" t="s">
        <v>83</v>
      </c>
      <c r="C25" s="35" t="s">
        <v>60</v>
      </c>
      <c r="D25" s="35" t="s">
        <v>60</v>
      </c>
      <c r="E25" s="35" t="s">
        <v>60</v>
      </c>
    </row>
    <row r="26" spans="1:5" ht="16.5" thickBot="1">
      <c r="A26" s="44">
        <v>9.5</v>
      </c>
      <c r="B26" s="35" t="s">
        <v>84</v>
      </c>
      <c r="C26" s="35" t="s">
        <v>60</v>
      </c>
      <c r="D26" s="35" t="s">
        <v>60</v>
      </c>
      <c r="E26" s="35" t="s">
        <v>60</v>
      </c>
    </row>
    <row r="27" spans="1:5" ht="16.5" thickBot="1">
      <c r="A27" s="44">
        <v>9.6</v>
      </c>
      <c r="B27" s="35" t="s">
        <v>85</v>
      </c>
      <c r="C27" s="35" t="s">
        <v>60</v>
      </c>
      <c r="D27" s="35" t="s">
        <v>60</v>
      </c>
      <c r="E27" s="35" t="s">
        <v>60</v>
      </c>
    </row>
    <row r="28" spans="1:5" ht="16.5" thickBot="1">
      <c r="A28" s="45">
        <v>10</v>
      </c>
      <c r="B28" s="41" t="s">
        <v>86</v>
      </c>
      <c r="C28" s="41" t="s">
        <v>60</v>
      </c>
      <c r="D28" s="41" t="s">
        <v>60</v>
      </c>
      <c r="E28" s="41" t="s">
        <v>60</v>
      </c>
    </row>
    <row r="29" spans="1:5" ht="16.5" thickBot="1">
      <c r="A29" s="45">
        <v>10.1</v>
      </c>
      <c r="B29" s="41" t="s">
        <v>81</v>
      </c>
      <c r="C29" s="41" t="s">
        <v>60</v>
      </c>
      <c r="D29" s="41" t="s">
        <v>60</v>
      </c>
      <c r="E29" s="41" t="s">
        <v>60</v>
      </c>
    </row>
    <row r="30" spans="1:5" ht="16.5" thickBot="1">
      <c r="A30" s="45" t="s">
        <v>87</v>
      </c>
      <c r="B30" s="41" t="s">
        <v>82</v>
      </c>
      <c r="C30" s="41" t="s">
        <v>60</v>
      </c>
      <c r="D30" s="41" t="s">
        <v>60</v>
      </c>
      <c r="E30" s="41" t="s">
        <v>60</v>
      </c>
    </row>
    <row r="31" spans="1:5" ht="16.5" thickBot="1">
      <c r="A31" s="45">
        <v>10.3</v>
      </c>
      <c r="B31" s="41" t="s">
        <v>83</v>
      </c>
      <c r="C31" s="41" t="s">
        <v>60</v>
      </c>
      <c r="D31" s="41" t="s">
        <v>60</v>
      </c>
      <c r="E31" s="41" t="s">
        <v>60</v>
      </c>
    </row>
    <row r="32" spans="1:5" ht="16.5" thickBot="1">
      <c r="A32" s="45">
        <v>10.4</v>
      </c>
      <c r="B32" s="41" t="s">
        <v>84</v>
      </c>
      <c r="C32" s="41" t="s">
        <v>60</v>
      </c>
      <c r="D32" s="41" t="s">
        <v>60</v>
      </c>
      <c r="E32" s="41" t="s">
        <v>60</v>
      </c>
    </row>
    <row r="33" spans="1:5" ht="15.75">
      <c r="A33" s="45">
        <v>10.5</v>
      </c>
      <c r="B33" s="41" t="s">
        <v>85</v>
      </c>
      <c r="C33" s="41" t="s">
        <v>60</v>
      </c>
      <c r="D33" s="41" t="s">
        <v>60</v>
      </c>
      <c r="E33" s="41" t="s">
        <v>60</v>
      </c>
    </row>
    <row r="34" spans="1:5" ht="16.5" thickBot="1">
      <c r="A34" s="44">
        <v>11</v>
      </c>
      <c r="B34" s="35" t="s">
        <v>88</v>
      </c>
      <c r="C34" s="35" t="s">
        <v>60</v>
      </c>
      <c r="D34" s="35" t="s">
        <v>60</v>
      </c>
      <c r="E34" s="35" t="s">
        <v>60</v>
      </c>
    </row>
    <row r="35" spans="1:5" ht="16.5" thickBot="1">
      <c r="A35" s="44">
        <v>11.1</v>
      </c>
      <c r="B35" s="35" t="s">
        <v>89</v>
      </c>
      <c r="C35" s="35" t="s">
        <v>60</v>
      </c>
      <c r="D35" s="35" t="s">
        <v>60</v>
      </c>
      <c r="E35" s="35" t="s">
        <v>60</v>
      </c>
    </row>
    <row r="36" spans="1:5" ht="16.5" thickBot="1">
      <c r="A36" s="44">
        <v>11.2</v>
      </c>
      <c r="B36" s="35" t="s">
        <v>90</v>
      </c>
      <c r="C36" s="35" t="s">
        <v>60</v>
      </c>
      <c r="D36" s="35" t="s">
        <v>60</v>
      </c>
      <c r="E36" s="35" t="s">
        <v>60</v>
      </c>
    </row>
    <row r="37" spans="1:5" ht="16.5" thickBot="1">
      <c r="A37" s="44">
        <v>11.3</v>
      </c>
      <c r="B37" s="35" t="s">
        <v>91</v>
      </c>
      <c r="C37" s="35" t="s">
        <v>60</v>
      </c>
      <c r="D37" s="35" t="s">
        <v>60</v>
      </c>
      <c r="E37" s="35" t="s">
        <v>60</v>
      </c>
    </row>
    <row r="38" spans="1:5" ht="16.5" thickBot="1">
      <c r="A38" s="44">
        <v>11.4</v>
      </c>
      <c r="B38" s="35" t="s">
        <v>92</v>
      </c>
      <c r="C38" s="35" t="s">
        <v>60</v>
      </c>
      <c r="D38" s="35" t="s">
        <v>60</v>
      </c>
      <c r="E38" s="35" t="s">
        <v>60</v>
      </c>
    </row>
    <row r="39" spans="1:5" ht="16.5" thickBot="1">
      <c r="A39" s="44">
        <v>11.5</v>
      </c>
      <c r="B39" s="35" t="s">
        <v>93</v>
      </c>
      <c r="C39" s="35" t="s">
        <v>60</v>
      </c>
      <c r="D39" s="35" t="s">
        <v>60</v>
      </c>
      <c r="E39" s="35" t="s">
        <v>60</v>
      </c>
    </row>
    <row r="40" spans="1:5" ht="16.5" thickBot="1">
      <c r="A40" s="44">
        <v>11.6</v>
      </c>
      <c r="B40" s="35" t="s">
        <v>94</v>
      </c>
      <c r="C40" s="35" t="s">
        <v>60</v>
      </c>
      <c r="D40" s="35" t="s">
        <v>60</v>
      </c>
      <c r="E40" s="35" t="s">
        <v>60</v>
      </c>
    </row>
    <row r="41" spans="1:5" ht="16.5" thickBot="1">
      <c r="A41" s="44">
        <v>11.7</v>
      </c>
      <c r="B41" s="35" t="s">
        <v>95</v>
      </c>
      <c r="C41" s="35" t="s">
        <v>60</v>
      </c>
      <c r="D41" s="35" t="s">
        <v>60</v>
      </c>
      <c r="E41" s="35" t="s">
        <v>60</v>
      </c>
    </row>
    <row r="42" spans="1:5" ht="16.5" thickBot="1">
      <c r="A42" s="44" t="s">
        <v>96</v>
      </c>
      <c r="B42" s="35" t="s">
        <v>97</v>
      </c>
      <c r="C42" s="35" t="s">
        <v>60</v>
      </c>
      <c r="D42" s="35" t="s">
        <v>60</v>
      </c>
      <c r="E42" s="35" t="s">
        <v>60</v>
      </c>
    </row>
    <row r="43" spans="1:5" ht="16.5" thickBot="1">
      <c r="A43" s="44" t="s">
        <v>98</v>
      </c>
      <c r="B43" s="35" t="s">
        <v>85</v>
      </c>
      <c r="C43" s="35" t="s">
        <v>60</v>
      </c>
      <c r="D43" s="35" t="s">
        <v>60</v>
      </c>
      <c r="E43" s="35" t="s">
        <v>60</v>
      </c>
    </row>
    <row r="44" spans="1:5" ht="32.25" customHeight="1" thickBot="1">
      <c r="A44" s="44">
        <v>12</v>
      </c>
      <c r="B44" s="35" t="s">
        <v>99</v>
      </c>
      <c r="C44" s="35" t="s">
        <v>60</v>
      </c>
      <c r="D44" s="35" t="s">
        <v>60</v>
      </c>
      <c r="E44" s="35" t="s">
        <v>60</v>
      </c>
    </row>
    <row r="45" spans="1:5" ht="16.5" thickBot="1">
      <c r="A45" s="44">
        <v>12.1</v>
      </c>
      <c r="B45" s="35" t="s">
        <v>89</v>
      </c>
      <c r="C45" s="35" t="s">
        <v>60</v>
      </c>
      <c r="D45" s="35" t="s">
        <v>60</v>
      </c>
      <c r="E45" s="35" t="s">
        <v>60</v>
      </c>
    </row>
    <row r="46" spans="1:5" ht="16.5" thickBot="1">
      <c r="A46" s="44">
        <v>12.2</v>
      </c>
      <c r="B46" s="35" t="s">
        <v>100</v>
      </c>
      <c r="C46" s="35" t="s">
        <v>60</v>
      </c>
      <c r="D46" s="35" t="s">
        <v>60</v>
      </c>
      <c r="E46" s="35" t="s">
        <v>60</v>
      </c>
    </row>
    <row r="47" spans="1:5" ht="16.5" thickBot="1">
      <c r="A47" s="44">
        <v>12.3</v>
      </c>
      <c r="B47" s="35" t="s">
        <v>101</v>
      </c>
      <c r="C47" s="35" t="s">
        <v>60</v>
      </c>
      <c r="D47" s="35" t="s">
        <v>60</v>
      </c>
      <c r="E47" s="35" t="s">
        <v>60</v>
      </c>
    </row>
    <row r="48" spans="1:5" ht="16.5" thickBot="1">
      <c r="A48" s="44" t="s">
        <v>102</v>
      </c>
      <c r="B48" s="35" t="s">
        <v>103</v>
      </c>
      <c r="C48" s="35" t="s">
        <v>60</v>
      </c>
      <c r="D48" s="35" t="s">
        <v>60</v>
      </c>
      <c r="E48" s="35" t="s">
        <v>60</v>
      </c>
    </row>
    <row r="49" spans="1:5" ht="16.5" thickBot="1">
      <c r="A49" s="44" t="s">
        <v>104</v>
      </c>
      <c r="B49" s="35" t="s">
        <v>85</v>
      </c>
      <c r="C49" s="35" t="s">
        <v>60</v>
      </c>
      <c r="D49" s="35" t="s">
        <v>60</v>
      </c>
      <c r="E49" s="35" t="s">
        <v>60</v>
      </c>
    </row>
    <row r="50" spans="1:5" ht="32.25" customHeight="1" thickBot="1">
      <c r="A50" s="44">
        <v>13</v>
      </c>
      <c r="B50" s="35" t="s">
        <v>105</v>
      </c>
      <c r="C50" s="35" t="s">
        <v>60</v>
      </c>
      <c r="D50" s="35" t="s">
        <v>60</v>
      </c>
      <c r="E50" s="35" t="s">
        <v>60</v>
      </c>
    </row>
    <row r="51" spans="1:5" ht="16.5" thickBot="1">
      <c r="A51" s="44">
        <v>13.1</v>
      </c>
      <c r="B51" s="35" t="s">
        <v>106</v>
      </c>
      <c r="C51" s="35" t="s">
        <v>60</v>
      </c>
      <c r="D51" s="35" t="s">
        <v>60</v>
      </c>
      <c r="E51" s="35" t="s">
        <v>60</v>
      </c>
    </row>
    <row r="52" spans="1:5" ht="32.25" customHeight="1" thickBot="1">
      <c r="A52" s="44">
        <v>13.2</v>
      </c>
      <c r="B52" s="35" t="s">
        <v>107</v>
      </c>
      <c r="C52" s="35" t="s">
        <v>60</v>
      </c>
      <c r="D52" s="35" t="s">
        <v>60</v>
      </c>
      <c r="E52" s="35" t="s">
        <v>60</v>
      </c>
    </row>
    <row r="53" spans="1:5" ht="32.25" customHeight="1" thickBot="1">
      <c r="A53" s="44">
        <v>13.3</v>
      </c>
      <c r="B53" s="35" t="s">
        <v>108</v>
      </c>
      <c r="C53" s="35" t="s">
        <v>60</v>
      </c>
      <c r="D53" s="35" t="s">
        <v>60</v>
      </c>
      <c r="E53" s="35" t="s">
        <v>60</v>
      </c>
    </row>
    <row r="54" spans="1:5" ht="32.25" customHeight="1" thickBot="1">
      <c r="A54" s="44">
        <v>13.4</v>
      </c>
      <c r="B54" s="35" t="s">
        <v>109</v>
      </c>
      <c r="C54" s="35" t="s">
        <v>60</v>
      </c>
      <c r="D54" s="35" t="s">
        <v>60</v>
      </c>
      <c r="E54" s="35" t="s">
        <v>60</v>
      </c>
    </row>
    <row r="55" spans="1:5" ht="32.25" customHeight="1" thickBot="1">
      <c r="A55" s="44">
        <v>13.5</v>
      </c>
      <c r="B55" s="35" t="s">
        <v>107</v>
      </c>
      <c r="C55" s="35" t="s">
        <v>60</v>
      </c>
      <c r="D55" s="35" t="s">
        <v>60</v>
      </c>
      <c r="E55" s="35" t="s">
        <v>60</v>
      </c>
    </row>
    <row r="56" spans="1:5" ht="32.25" customHeight="1" thickBot="1">
      <c r="A56" s="44">
        <v>13.6</v>
      </c>
      <c r="B56" s="35" t="s">
        <v>108</v>
      </c>
      <c r="C56" s="35" t="s">
        <v>60</v>
      </c>
      <c r="D56" s="35" t="s">
        <v>60</v>
      </c>
      <c r="E56" s="35" t="s">
        <v>60</v>
      </c>
    </row>
    <row r="57" spans="1:5" ht="32.25" customHeight="1" thickBot="1">
      <c r="A57" s="44">
        <v>13.7</v>
      </c>
      <c r="B57" s="35" t="s">
        <v>110</v>
      </c>
      <c r="C57" s="35" t="s">
        <v>60</v>
      </c>
      <c r="D57" s="35" t="s">
        <v>60</v>
      </c>
      <c r="E57" s="35" t="s">
        <v>60</v>
      </c>
    </row>
    <row r="58" spans="1:5" ht="16.5" thickBot="1">
      <c r="A58" s="44">
        <v>13.8</v>
      </c>
      <c r="B58" s="35" t="s">
        <v>85</v>
      </c>
      <c r="C58" s="35" t="s">
        <v>60</v>
      </c>
      <c r="D58" s="35" t="s">
        <v>60</v>
      </c>
      <c r="E58" s="35" t="s">
        <v>60</v>
      </c>
    </row>
    <row r="59" spans="1:5" ht="32.25" customHeight="1" thickBot="1">
      <c r="A59" s="44">
        <v>14</v>
      </c>
      <c r="B59" s="35" t="s">
        <v>111</v>
      </c>
      <c r="C59" s="35" t="s">
        <v>60</v>
      </c>
      <c r="D59" s="35" t="s">
        <v>60</v>
      </c>
      <c r="E59" s="35" t="s">
        <v>60</v>
      </c>
    </row>
    <row r="60" spans="1:5" ht="32.25" customHeight="1" thickBot="1">
      <c r="A60" s="44">
        <v>14.1</v>
      </c>
      <c r="B60" s="35" t="s">
        <v>112</v>
      </c>
      <c r="C60" s="35" t="s">
        <v>60</v>
      </c>
      <c r="D60" s="35" t="s">
        <v>60</v>
      </c>
      <c r="E60" s="35" t="s">
        <v>60</v>
      </c>
    </row>
    <row r="61" spans="1:5" ht="32.25" customHeight="1" thickBot="1">
      <c r="A61" s="44" t="s">
        <v>113</v>
      </c>
      <c r="B61" s="35" t="s">
        <v>114</v>
      </c>
      <c r="C61" s="35" t="s">
        <v>60</v>
      </c>
      <c r="D61" s="35" t="s">
        <v>60</v>
      </c>
      <c r="E61" s="35" t="s">
        <v>60</v>
      </c>
    </row>
    <row r="62" spans="1:5" ht="32.25" customHeight="1" thickBot="1">
      <c r="A62" s="44" t="s">
        <v>115</v>
      </c>
      <c r="B62" s="35" t="s">
        <v>107</v>
      </c>
      <c r="C62" s="35" t="s">
        <v>60</v>
      </c>
      <c r="D62" s="35" t="s">
        <v>60</v>
      </c>
      <c r="E62" s="35" t="s">
        <v>60</v>
      </c>
    </row>
    <row r="63" spans="1:5" ht="32.25" customHeight="1" thickBot="1">
      <c r="A63" s="44" t="s">
        <v>116</v>
      </c>
      <c r="B63" s="35" t="s">
        <v>108</v>
      </c>
      <c r="C63" s="35" t="s">
        <v>60</v>
      </c>
      <c r="D63" s="35" t="s">
        <v>60</v>
      </c>
      <c r="E63" s="35" t="s">
        <v>60</v>
      </c>
    </row>
    <row r="64" spans="1:5" ht="32.25" customHeight="1" thickBot="1">
      <c r="A64" s="44" t="s">
        <v>117</v>
      </c>
      <c r="B64" s="35" t="s">
        <v>118</v>
      </c>
      <c r="C64" s="35" t="s">
        <v>60</v>
      </c>
      <c r="D64" s="35" t="s">
        <v>60</v>
      </c>
      <c r="E64" s="35" t="s">
        <v>60</v>
      </c>
    </row>
    <row r="65" spans="1:5" ht="48" customHeight="1" thickBot="1">
      <c r="A65" s="44" t="s">
        <v>119</v>
      </c>
      <c r="B65" s="35" t="s">
        <v>120</v>
      </c>
      <c r="C65" s="35" t="s">
        <v>60</v>
      </c>
      <c r="D65" s="35" t="s">
        <v>60</v>
      </c>
      <c r="E65" s="35" t="s">
        <v>60</v>
      </c>
    </row>
    <row r="66" spans="1:5" ht="32.25" customHeight="1" thickBot="1">
      <c r="A66" s="44" t="s">
        <v>121</v>
      </c>
      <c r="B66" s="35" t="s">
        <v>107</v>
      </c>
      <c r="C66" s="35" t="s">
        <v>60</v>
      </c>
      <c r="D66" s="35" t="s">
        <v>60</v>
      </c>
      <c r="E66" s="35" t="s">
        <v>60</v>
      </c>
    </row>
    <row r="67" spans="1:5" ht="32.25" customHeight="1" thickBot="1">
      <c r="A67" s="44" t="s">
        <v>122</v>
      </c>
      <c r="B67" s="35" t="s">
        <v>108</v>
      </c>
      <c r="C67" s="35" t="s">
        <v>60</v>
      </c>
      <c r="D67" s="35" t="s">
        <v>60</v>
      </c>
      <c r="E67" s="35" t="s">
        <v>60</v>
      </c>
    </row>
    <row r="68" spans="1:5" ht="32.25" customHeight="1" thickBot="1">
      <c r="A68" s="44" t="s">
        <v>123</v>
      </c>
      <c r="B68" s="35" t="s">
        <v>118</v>
      </c>
      <c r="C68" s="35" t="s">
        <v>60</v>
      </c>
      <c r="D68" s="35" t="s">
        <v>60</v>
      </c>
      <c r="E68" s="35" t="s">
        <v>60</v>
      </c>
    </row>
    <row r="69" spans="1:5" ht="32.25" customHeight="1" thickBot="1">
      <c r="A69" s="44" t="s">
        <v>124</v>
      </c>
      <c r="B69" s="35" t="s">
        <v>110</v>
      </c>
      <c r="C69" s="35" t="s">
        <v>60</v>
      </c>
      <c r="D69" s="35" t="s">
        <v>60</v>
      </c>
      <c r="E69" s="35" t="s">
        <v>60</v>
      </c>
    </row>
    <row r="70" spans="1:5" ht="32.25" customHeight="1" thickBot="1">
      <c r="A70" s="44" t="s">
        <v>125</v>
      </c>
      <c r="B70" s="35" t="s">
        <v>126</v>
      </c>
      <c r="C70" s="35" t="s">
        <v>60</v>
      </c>
      <c r="D70" s="35" t="s">
        <v>60</v>
      </c>
      <c r="E70" s="35" t="s">
        <v>60</v>
      </c>
    </row>
    <row r="71" spans="1:5" ht="32.25" customHeight="1" thickBot="1">
      <c r="A71" s="44" t="s">
        <v>127</v>
      </c>
      <c r="B71" s="35" t="s">
        <v>128</v>
      </c>
      <c r="C71" s="35" t="s">
        <v>60</v>
      </c>
      <c r="D71" s="35" t="s">
        <v>60</v>
      </c>
      <c r="E71" s="35" t="s">
        <v>60</v>
      </c>
    </row>
    <row r="72" spans="1:5" ht="32.25" customHeight="1" thickBot="1">
      <c r="A72" s="44" t="s">
        <v>129</v>
      </c>
      <c r="B72" s="35" t="s">
        <v>130</v>
      </c>
      <c r="C72" s="35" t="s">
        <v>60</v>
      </c>
      <c r="D72" s="35" t="s">
        <v>60</v>
      </c>
      <c r="E72" s="35" t="s">
        <v>60</v>
      </c>
    </row>
    <row r="73" spans="1:5" ht="16.5" thickBot="1">
      <c r="A73" s="44" t="s">
        <v>131</v>
      </c>
      <c r="B73" s="35" t="s">
        <v>132</v>
      </c>
      <c r="C73" s="35" t="s">
        <v>60</v>
      </c>
      <c r="D73" s="35" t="s">
        <v>60</v>
      </c>
      <c r="E73" s="35" t="s">
        <v>60</v>
      </c>
    </row>
    <row r="74" spans="1:5" ht="48" customHeight="1" thickBot="1">
      <c r="A74" s="44">
        <v>15</v>
      </c>
      <c r="B74" s="35" t="s">
        <v>133</v>
      </c>
      <c r="C74" s="35" t="s">
        <v>60</v>
      </c>
      <c r="D74" s="35" t="s">
        <v>60</v>
      </c>
      <c r="E74" s="35" t="s">
        <v>60</v>
      </c>
    </row>
    <row r="75" spans="1:5" ht="16.5" thickBot="1">
      <c r="A75" s="44">
        <v>15.1</v>
      </c>
      <c r="B75" s="35" t="s">
        <v>134</v>
      </c>
      <c r="C75" s="35" t="s">
        <v>60</v>
      </c>
      <c r="D75" s="35" t="s">
        <v>60</v>
      </c>
      <c r="E75" s="35" t="s">
        <v>60</v>
      </c>
    </row>
    <row r="76" spans="1:5" ht="32.25" customHeight="1" thickBot="1">
      <c r="A76" s="44">
        <v>15.2</v>
      </c>
      <c r="B76" s="35" t="s">
        <v>135</v>
      </c>
      <c r="C76" s="35" t="s">
        <v>60</v>
      </c>
      <c r="D76" s="35" t="s">
        <v>60</v>
      </c>
      <c r="E76" s="35" t="s">
        <v>60</v>
      </c>
    </row>
    <row r="77" spans="1:5" ht="16.5" thickBot="1">
      <c r="A77" s="44" t="s">
        <v>136</v>
      </c>
      <c r="B77" s="35" t="s">
        <v>132</v>
      </c>
      <c r="C77" s="35" t="s">
        <v>60</v>
      </c>
      <c r="D77" s="35" t="s">
        <v>60</v>
      </c>
      <c r="E77" s="35" t="s">
        <v>60</v>
      </c>
    </row>
    <row r="78" spans="1:5" ht="16.5" thickBot="1">
      <c r="A78" s="44" t="s">
        <v>137</v>
      </c>
      <c r="B78" s="35" t="s">
        <v>138</v>
      </c>
      <c r="C78" s="35" t="s">
        <v>60</v>
      </c>
      <c r="D78" s="35" t="s">
        <v>60</v>
      </c>
      <c r="E78" s="35" t="s">
        <v>60</v>
      </c>
    </row>
    <row r="79" spans="1:5" ht="16.5" thickBot="1">
      <c r="A79" s="44" t="s">
        <v>139</v>
      </c>
      <c r="B79" s="35" t="s">
        <v>132</v>
      </c>
      <c r="C79" s="35" t="s">
        <v>60</v>
      </c>
      <c r="D79" s="35" t="s">
        <v>60</v>
      </c>
      <c r="E79" s="35" t="s">
        <v>60</v>
      </c>
    </row>
    <row r="80" spans="1:5" ht="16.5" thickBot="1">
      <c r="A80" s="44" t="s">
        <v>140</v>
      </c>
      <c r="B80" s="35" t="s">
        <v>141</v>
      </c>
      <c r="C80" s="35" t="s">
        <v>60</v>
      </c>
      <c r="D80" s="35" t="s">
        <v>60</v>
      </c>
      <c r="E80" s="35" t="s">
        <v>60</v>
      </c>
    </row>
    <row r="81" spans="1:5" ht="16.5" thickBot="1">
      <c r="A81" s="44" t="s">
        <v>142</v>
      </c>
      <c r="B81" s="35" t="s">
        <v>138</v>
      </c>
      <c r="C81" s="35" t="s">
        <v>60</v>
      </c>
      <c r="D81" s="35" t="s">
        <v>60</v>
      </c>
      <c r="E81" s="35" t="s">
        <v>60</v>
      </c>
    </row>
    <row r="82" spans="1:5" ht="16.5" thickBot="1">
      <c r="A82" s="44" t="s">
        <v>143</v>
      </c>
      <c r="B82" s="35" t="s">
        <v>85</v>
      </c>
      <c r="C82" s="35" t="s">
        <v>60</v>
      </c>
      <c r="D82" s="35" t="s">
        <v>60</v>
      </c>
      <c r="E82" s="35" t="s">
        <v>60</v>
      </c>
    </row>
    <row r="83" spans="1:5" ht="32.25" customHeight="1" thickBot="1">
      <c r="A83" s="44">
        <v>16</v>
      </c>
      <c r="B83" s="35" t="s">
        <v>144</v>
      </c>
      <c r="C83" s="35" t="s">
        <v>60</v>
      </c>
      <c r="D83" s="35" t="s">
        <v>60</v>
      </c>
      <c r="E83" s="35" t="s">
        <v>60</v>
      </c>
    </row>
    <row r="84" spans="1:5" ht="16.5" thickBot="1">
      <c r="A84" s="44">
        <v>16.100000000000001</v>
      </c>
      <c r="B84" s="35" t="s">
        <v>134</v>
      </c>
      <c r="C84" s="35" t="s">
        <v>60</v>
      </c>
      <c r="D84" s="35" t="s">
        <v>60</v>
      </c>
      <c r="E84" s="35" t="s">
        <v>60</v>
      </c>
    </row>
    <row r="85" spans="1:5" ht="32.25" customHeight="1" thickBot="1">
      <c r="A85" s="44">
        <v>16.2</v>
      </c>
      <c r="B85" s="35" t="s">
        <v>135</v>
      </c>
      <c r="C85" s="35" t="s">
        <v>60</v>
      </c>
      <c r="D85" s="35" t="s">
        <v>60</v>
      </c>
      <c r="E85" s="35" t="s">
        <v>60</v>
      </c>
    </row>
    <row r="86" spans="1:5" ht="16.5" thickBot="1">
      <c r="A86" s="44" t="s">
        <v>145</v>
      </c>
      <c r="B86" s="35" t="s">
        <v>132</v>
      </c>
      <c r="C86" s="35" t="s">
        <v>60</v>
      </c>
      <c r="D86" s="35" t="s">
        <v>60</v>
      </c>
      <c r="E86" s="35" t="s">
        <v>60</v>
      </c>
    </row>
    <row r="87" spans="1:5" ht="16.5" thickBot="1">
      <c r="A87" s="44" t="s">
        <v>146</v>
      </c>
      <c r="B87" s="35" t="s">
        <v>138</v>
      </c>
      <c r="C87" s="35" t="s">
        <v>60</v>
      </c>
      <c r="D87" s="35" t="s">
        <v>60</v>
      </c>
      <c r="E87" s="35" t="s">
        <v>60</v>
      </c>
    </row>
    <row r="88" spans="1:5" ht="16.5" thickBot="1">
      <c r="A88" s="44" t="s">
        <v>147</v>
      </c>
      <c r="B88" s="35" t="s">
        <v>132</v>
      </c>
      <c r="C88" s="35" t="s">
        <v>60</v>
      </c>
      <c r="D88" s="35" t="s">
        <v>60</v>
      </c>
      <c r="E88" s="35" t="s">
        <v>60</v>
      </c>
    </row>
    <row r="89" spans="1:5" ht="16.5" thickBot="1">
      <c r="A89" s="44" t="s">
        <v>148</v>
      </c>
      <c r="B89" s="35" t="s">
        <v>141</v>
      </c>
      <c r="C89" s="35" t="s">
        <v>60</v>
      </c>
      <c r="D89" s="35" t="s">
        <v>60</v>
      </c>
      <c r="E89" s="35" t="s">
        <v>60</v>
      </c>
    </row>
    <row r="90" spans="1:5" ht="16.5" thickBot="1">
      <c r="A90" s="44" t="s">
        <v>149</v>
      </c>
      <c r="B90" s="35" t="s">
        <v>138</v>
      </c>
      <c r="C90" s="35" t="s">
        <v>60</v>
      </c>
      <c r="D90" s="35" t="s">
        <v>60</v>
      </c>
      <c r="E90" s="35" t="s">
        <v>60</v>
      </c>
    </row>
    <row r="91" spans="1:5" ht="16.5" thickBot="1">
      <c r="A91" s="44" t="s">
        <v>150</v>
      </c>
      <c r="B91" s="35" t="s">
        <v>85</v>
      </c>
      <c r="C91" s="35" t="s">
        <v>60</v>
      </c>
      <c r="D91" s="35" t="s">
        <v>60</v>
      </c>
      <c r="E91" s="35" t="s">
        <v>60</v>
      </c>
    </row>
    <row r="92" spans="1:5" ht="32.25" customHeight="1" thickBot="1">
      <c r="A92" s="44">
        <v>17</v>
      </c>
      <c r="B92" s="35" t="s">
        <v>151</v>
      </c>
      <c r="C92" s="35" t="s">
        <v>60</v>
      </c>
      <c r="D92" s="35" t="s">
        <v>60</v>
      </c>
      <c r="E92" s="35" t="s">
        <v>60</v>
      </c>
    </row>
    <row r="93" spans="1:5" ht="32.25" customHeight="1" thickBot="1">
      <c r="A93" s="44">
        <v>17.100000000000001</v>
      </c>
      <c r="B93" s="35" t="s">
        <v>152</v>
      </c>
      <c r="C93" s="35" t="s">
        <v>60</v>
      </c>
      <c r="D93" s="35" t="s">
        <v>60</v>
      </c>
      <c r="E93" s="35" t="s">
        <v>60</v>
      </c>
    </row>
    <row r="94" spans="1:5" ht="16.5" thickBot="1">
      <c r="A94" s="44" t="s">
        <v>153</v>
      </c>
      <c r="B94" s="35" t="s">
        <v>154</v>
      </c>
      <c r="C94" s="35" t="s">
        <v>60</v>
      </c>
      <c r="D94" s="35" t="s">
        <v>60</v>
      </c>
      <c r="E94" s="35" t="s">
        <v>60</v>
      </c>
    </row>
    <row r="95" spans="1:5" ht="16.5" thickBot="1">
      <c r="A95" s="44" t="s">
        <v>155</v>
      </c>
      <c r="B95" s="35" t="s">
        <v>141</v>
      </c>
      <c r="C95" s="35" t="s">
        <v>60</v>
      </c>
      <c r="D95" s="35" t="s">
        <v>60</v>
      </c>
      <c r="E95" s="35" t="s">
        <v>60</v>
      </c>
    </row>
    <row r="96" spans="1:5" ht="32.25" customHeight="1" thickBot="1">
      <c r="A96" s="44">
        <v>17.2</v>
      </c>
      <c r="B96" s="35" t="s">
        <v>156</v>
      </c>
      <c r="C96" s="35" t="s">
        <v>60</v>
      </c>
      <c r="D96" s="35" t="s">
        <v>60</v>
      </c>
      <c r="E96" s="35" t="s">
        <v>60</v>
      </c>
    </row>
    <row r="97" spans="1:5" ht="32.25" customHeight="1" thickBot="1">
      <c r="A97" s="44">
        <v>17.3</v>
      </c>
      <c r="B97" s="35" t="s">
        <v>135</v>
      </c>
      <c r="C97" s="35" t="s">
        <v>60</v>
      </c>
      <c r="D97" s="35" t="s">
        <v>60</v>
      </c>
      <c r="E97" s="35" t="s">
        <v>60</v>
      </c>
    </row>
    <row r="98" spans="1:5" ht="63.75" customHeight="1" thickBot="1">
      <c r="A98" s="44" t="s">
        <v>157</v>
      </c>
      <c r="B98" s="35" t="s">
        <v>158</v>
      </c>
      <c r="C98" s="35" t="s">
        <v>60</v>
      </c>
      <c r="D98" s="35" t="s">
        <v>60</v>
      </c>
      <c r="E98" s="35" t="s">
        <v>60</v>
      </c>
    </row>
    <row r="99" spans="1:5" ht="16.5" thickBot="1">
      <c r="A99" s="44" t="s">
        <v>159</v>
      </c>
      <c r="B99" s="35" t="s">
        <v>85</v>
      </c>
      <c r="C99" s="35" t="s">
        <v>60</v>
      </c>
      <c r="D99" s="35" t="s">
        <v>60</v>
      </c>
      <c r="E99" s="35" t="s">
        <v>60</v>
      </c>
    </row>
    <row r="100" spans="1:5" ht="16.5" thickBot="1">
      <c r="A100" s="44">
        <v>18</v>
      </c>
      <c r="B100" s="35" t="s">
        <v>160</v>
      </c>
      <c r="C100" s="35" t="s">
        <v>60</v>
      </c>
      <c r="D100" s="35" t="s">
        <v>60</v>
      </c>
      <c r="E100" s="35" t="s">
        <v>60</v>
      </c>
    </row>
    <row r="101" spans="1:5" ht="16.5" thickBot="1">
      <c r="A101" s="44">
        <v>18.100000000000001</v>
      </c>
      <c r="B101" s="35" t="s">
        <v>161</v>
      </c>
      <c r="C101" s="35" t="s">
        <v>60</v>
      </c>
      <c r="D101" s="35" t="s">
        <v>60</v>
      </c>
      <c r="E101" s="35" t="s">
        <v>60</v>
      </c>
    </row>
    <row r="102" spans="1:5" ht="16.5" thickBot="1">
      <c r="A102" s="44" t="s">
        <v>162</v>
      </c>
      <c r="B102" s="35" t="s">
        <v>89</v>
      </c>
      <c r="C102" s="35" t="s">
        <v>60</v>
      </c>
      <c r="D102" s="35" t="s">
        <v>60</v>
      </c>
      <c r="E102" s="35" t="s">
        <v>60</v>
      </c>
    </row>
    <row r="103" spans="1:5" ht="32.25" customHeight="1" thickBot="1">
      <c r="A103" s="44" t="s">
        <v>163</v>
      </c>
      <c r="B103" s="35" t="s">
        <v>164</v>
      </c>
      <c r="C103" s="35" t="s">
        <v>60</v>
      </c>
      <c r="D103" s="35" t="s">
        <v>60</v>
      </c>
      <c r="E103" s="35" t="s">
        <v>60</v>
      </c>
    </row>
    <row r="104" spans="1:5" ht="16.5" thickBot="1">
      <c r="A104" s="44" t="s">
        <v>165</v>
      </c>
      <c r="B104" s="35" t="s">
        <v>132</v>
      </c>
      <c r="C104" s="35" t="s">
        <v>60</v>
      </c>
      <c r="D104" s="35" t="s">
        <v>60</v>
      </c>
      <c r="E104" s="35" t="s">
        <v>60</v>
      </c>
    </row>
    <row r="105" spans="1:5" ht="16.5" thickBot="1">
      <c r="A105" s="44" t="s">
        <v>166</v>
      </c>
      <c r="B105" s="35" t="s">
        <v>85</v>
      </c>
      <c r="C105" s="35" t="s">
        <v>60</v>
      </c>
      <c r="D105" s="35" t="s">
        <v>60</v>
      </c>
      <c r="E105" s="35" t="s">
        <v>60</v>
      </c>
    </row>
    <row r="106" spans="1:5" ht="16.5" thickBot="1">
      <c r="A106" s="44">
        <v>18.2</v>
      </c>
      <c r="B106" s="35" t="s">
        <v>168</v>
      </c>
      <c r="C106" s="35" t="s">
        <v>60</v>
      </c>
      <c r="D106" s="35" t="s">
        <v>60</v>
      </c>
      <c r="E106" s="35" t="s">
        <v>60</v>
      </c>
    </row>
    <row r="107" spans="1:5" ht="32.25" customHeight="1" thickBot="1">
      <c r="A107" s="44" t="s">
        <v>169</v>
      </c>
      <c r="B107" s="35" t="s">
        <v>171</v>
      </c>
      <c r="C107" s="35" t="s">
        <v>60</v>
      </c>
      <c r="D107" s="35" t="s">
        <v>60</v>
      </c>
      <c r="E107" s="35" t="s">
        <v>60</v>
      </c>
    </row>
    <row r="108" spans="1:5" ht="16.5" thickBot="1">
      <c r="A108" s="44" t="s">
        <v>170</v>
      </c>
      <c r="B108" s="35" t="s">
        <v>173</v>
      </c>
      <c r="C108" s="35" t="s">
        <v>60</v>
      </c>
      <c r="D108" s="35" t="s">
        <v>60</v>
      </c>
      <c r="E108" s="35" t="s">
        <v>60</v>
      </c>
    </row>
    <row r="109" spans="1:5" ht="32.25" customHeight="1" thickBot="1">
      <c r="A109" s="44" t="s">
        <v>172</v>
      </c>
      <c r="B109" s="35" t="s">
        <v>175</v>
      </c>
      <c r="C109" s="35" t="s">
        <v>60</v>
      </c>
      <c r="D109" s="35" t="s">
        <v>60</v>
      </c>
      <c r="E109" s="35" t="s">
        <v>60</v>
      </c>
    </row>
    <row r="110" spans="1:5" ht="16.5" thickBot="1">
      <c r="A110" s="44" t="s">
        <v>174</v>
      </c>
      <c r="B110" s="35" t="s">
        <v>85</v>
      </c>
      <c r="C110" s="35" t="s">
        <v>60</v>
      </c>
      <c r="D110" s="35" t="s">
        <v>60</v>
      </c>
      <c r="E110" s="35" t="s">
        <v>60</v>
      </c>
    </row>
    <row r="111" spans="1:5" ht="48" customHeight="1" thickBot="1">
      <c r="A111" s="44">
        <v>19</v>
      </c>
      <c r="B111" s="35" t="s">
        <v>177</v>
      </c>
      <c r="C111" s="35" t="s">
        <v>60</v>
      </c>
      <c r="D111" s="35" t="s">
        <v>60</v>
      </c>
      <c r="E111" s="35" t="s">
        <v>60</v>
      </c>
    </row>
    <row r="112" spans="1:5" ht="16.5" thickBot="1">
      <c r="A112" s="44">
        <v>19.100000000000001</v>
      </c>
      <c r="B112" s="35" t="s">
        <v>89</v>
      </c>
      <c r="C112" s="35" t="s">
        <v>60</v>
      </c>
      <c r="D112" s="35" t="s">
        <v>60</v>
      </c>
      <c r="E112" s="35" t="s">
        <v>60</v>
      </c>
    </row>
    <row r="113" spans="1:5" ht="32.25" customHeight="1" thickBot="1">
      <c r="A113" s="44">
        <v>19.2</v>
      </c>
      <c r="B113" s="35" t="s">
        <v>178</v>
      </c>
      <c r="C113" s="35" t="s">
        <v>60</v>
      </c>
      <c r="D113" s="35" t="s">
        <v>60</v>
      </c>
      <c r="E113" s="35" t="s">
        <v>60</v>
      </c>
    </row>
    <row r="114" spans="1:5" ht="32.25" customHeight="1" thickBot="1">
      <c r="A114" s="44">
        <v>19.3</v>
      </c>
      <c r="B114" s="35" t="s">
        <v>179</v>
      </c>
      <c r="C114" s="35" t="s">
        <v>60</v>
      </c>
      <c r="D114" s="35" t="s">
        <v>60</v>
      </c>
      <c r="E114" s="35" t="s">
        <v>60</v>
      </c>
    </row>
    <row r="116" spans="1:5">
      <c r="B116">
        <v>112</v>
      </c>
    </row>
    <row r="117" spans="1:5" ht="15.75">
      <c r="B117" s="33" t="s">
        <v>180</v>
      </c>
      <c r="C117">
        <f>COUNTIF(C3:C114,"yes")</f>
        <v>110</v>
      </c>
      <c r="D117">
        <f>COUNTIF(D3:D114,"yes")</f>
        <v>111</v>
      </c>
      <c r="E117">
        <f>COUNTIF(E3:E114,"yes")</f>
        <v>111</v>
      </c>
    </row>
    <row r="118" spans="1:5" ht="15.75">
      <c r="B118" s="33" t="s">
        <v>181</v>
      </c>
      <c r="C118">
        <f>COUNTIF(C3:C114,"no")</f>
        <v>2</v>
      </c>
      <c r="D118">
        <f t="shared" ref="D118:E118" si="0">COUNTIF(D3:D114,"no")</f>
        <v>1</v>
      </c>
      <c r="E118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topLeftCell="A105" workbookViewId="0">
      <selection activeCell="C116" sqref="C116"/>
    </sheetView>
  </sheetViews>
  <sheetFormatPr defaultRowHeight="15"/>
  <cols>
    <col min="3" max="3" width="12.28515625" customWidth="1"/>
  </cols>
  <sheetData>
    <row r="1" spans="1:6" ht="16.5" thickBot="1">
      <c r="A1" s="79" t="s">
        <v>53</v>
      </c>
      <c r="B1" s="79" t="s">
        <v>54</v>
      </c>
      <c r="C1" s="81" t="s">
        <v>182</v>
      </c>
      <c r="D1" s="77"/>
      <c r="E1" s="77"/>
      <c r="F1" s="78"/>
    </row>
    <row r="2" spans="1:6" ht="16.5" thickBot="1">
      <c r="A2" s="80"/>
      <c r="B2" s="80"/>
      <c r="C2" s="46">
        <v>1</v>
      </c>
      <c r="D2" s="46">
        <v>2</v>
      </c>
      <c r="E2" s="46">
        <v>3</v>
      </c>
      <c r="F2" s="47" t="s">
        <v>183</v>
      </c>
    </row>
    <row r="3" spans="1:6" ht="79.5" thickBot="1">
      <c r="A3" s="48">
        <v>1</v>
      </c>
      <c r="B3" s="49" t="s">
        <v>59</v>
      </c>
      <c r="C3" s="49">
        <v>2.0499999999999998</v>
      </c>
      <c r="D3" s="49">
        <v>2.33</v>
      </c>
      <c r="E3" s="49">
        <v>2.21</v>
      </c>
      <c r="F3" s="49"/>
    </row>
    <row r="4" spans="1:6" ht="16.5" thickBot="1">
      <c r="A4" s="50">
        <v>2</v>
      </c>
      <c r="B4" s="49" t="s">
        <v>61</v>
      </c>
      <c r="C4" s="49">
        <v>1.07</v>
      </c>
      <c r="D4" s="49">
        <v>1</v>
      </c>
      <c r="E4" s="49">
        <v>1.05</v>
      </c>
      <c r="F4" s="49"/>
    </row>
    <row r="5" spans="1:6" ht="48" thickBot="1">
      <c r="A5" s="51">
        <v>3</v>
      </c>
      <c r="B5" s="49" t="s">
        <v>62</v>
      </c>
      <c r="C5" s="49">
        <v>1.04</v>
      </c>
      <c r="D5" s="49">
        <v>1.1200000000000001</v>
      </c>
      <c r="E5" s="49">
        <v>1.1499999999999999</v>
      </c>
      <c r="F5" s="49"/>
    </row>
    <row r="6" spans="1:6" ht="48" thickBot="1">
      <c r="A6" s="50">
        <v>3.1</v>
      </c>
      <c r="B6" s="49" t="s">
        <v>63</v>
      </c>
      <c r="C6" s="49">
        <v>1.3</v>
      </c>
      <c r="D6" s="49">
        <v>1.1299999999999999</v>
      </c>
      <c r="E6" s="49">
        <v>1.27</v>
      </c>
      <c r="F6" s="49"/>
    </row>
    <row r="7" spans="1:6" ht="16.5" thickBot="1">
      <c r="A7" s="50">
        <v>4</v>
      </c>
      <c r="B7" s="49" t="s">
        <v>64</v>
      </c>
      <c r="C7" s="49">
        <v>1.07</v>
      </c>
      <c r="D7" s="49">
        <v>1.22</v>
      </c>
      <c r="E7" s="49">
        <v>1.18</v>
      </c>
      <c r="F7" s="49"/>
    </row>
    <row r="8" spans="1:6" ht="16.5" thickBot="1">
      <c r="A8" s="51">
        <v>5</v>
      </c>
      <c r="B8" s="49" t="s">
        <v>65</v>
      </c>
      <c r="C8" s="49">
        <v>1.02</v>
      </c>
      <c r="D8" s="49">
        <v>1.05</v>
      </c>
      <c r="E8" s="49">
        <v>1.01</v>
      </c>
      <c r="F8" s="49"/>
    </row>
    <row r="9" spans="1:6" ht="32.25" thickBot="1">
      <c r="A9" s="51">
        <v>5.0999999999999996</v>
      </c>
      <c r="B9" s="49" t="s">
        <v>66</v>
      </c>
      <c r="C9" s="49">
        <v>1.05</v>
      </c>
      <c r="D9" s="49">
        <v>1.03</v>
      </c>
      <c r="E9" s="49">
        <v>1.04</v>
      </c>
      <c r="F9" s="49"/>
    </row>
    <row r="10" spans="1:6" ht="32.25" thickBot="1">
      <c r="A10" s="50">
        <v>5.2</v>
      </c>
      <c r="B10" s="49" t="s">
        <v>67</v>
      </c>
      <c r="C10" s="49">
        <v>1.06</v>
      </c>
      <c r="D10" s="49">
        <v>1.1100000000000001</v>
      </c>
      <c r="E10" s="49">
        <v>1.06</v>
      </c>
      <c r="F10" s="49"/>
    </row>
    <row r="11" spans="1:6" ht="16.5" thickBot="1">
      <c r="A11" s="50">
        <v>6</v>
      </c>
      <c r="B11" s="49" t="s">
        <v>69</v>
      </c>
      <c r="C11" s="49">
        <v>1.04</v>
      </c>
      <c r="D11" s="49">
        <v>1.04</v>
      </c>
      <c r="E11" s="49">
        <v>1.07</v>
      </c>
      <c r="F11" s="49"/>
    </row>
    <row r="12" spans="1:6" ht="16.5" thickBot="1">
      <c r="A12" s="51">
        <v>7</v>
      </c>
      <c r="B12" s="49" t="s">
        <v>184</v>
      </c>
      <c r="C12" s="49">
        <v>1.1200000000000001</v>
      </c>
      <c r="D12" s="49">
        <v>1.0900000000000001</v>
      </c>
      <c r="E12" s="49">
        <v>1.08</v>
      </c>
      <c r="F12" s="49"/>
    </row>
    <row r="13" spans="1:6" ht="16.5" thickBot="1">
      <c r="A13" s="51">
        <v>7.1</v>
      </c>
      <c r="B13" s="49" t="s">
        <v>71</v>
      </c>
      <c r="C13" s="49">
        <v>1.1000000000000001</v>
      </c>
      <c r="D13" s="49">
        <v>1.1200000000000001</v>
      </c>
      <c r="E13" s="49">
        <v>1.0900000000000001</v>
      </c>
      <c r="F13" s="49"/>
    </row>
    <row r="14" spans="1:6" ht="48" thickBot="1">
      <c r="A14" s="51">
        <v>7.2</v>
      </c>
      <c r="B14" s="49" t="s">
        <v>72</v>
      </c>
      <c r="C14" s="49">
        <v>1.08</v>
      </c>
      <c r="D14" s="49">
        <v>1.1399999999999999</v>
      </c>
      <c r="E14" s="49">
        <v>1.1000000000000001</v>
      </c>
      <c r="F14" s="49"/>
    </row>
    <row r="15" spans="1:6" ht="32.25" thickBot="1">
      <c r="A15" s="51">
        <v>7.3</v>
      </c>
      <c r="B15" s="49" t="s">
        <v>73</v>
      </c>
      <c r="C15" s="49">
        <v>3.25</v>
      </c>
      <c r="D15" s="49">
        <v>3.21</v>
      </c>
      <c r="E15" s="49">
        <v>3.32</v>
      </c>
      <c r="F15" s="49"/>
    </row>
    <row r="16" spans="1:6" ht="32.25" thickBot="1">
      <c r="A16" s="51">
        <v>7.4</v>
      </c>
      <c r="B16" s="49" t="s">
        <v>74</v>
      </c>
      <c r="C16" s="49">
        <v>2.89</v>
      </c>
      <c r="D16" s="49">
        <v>2.81</v>
      </c>
      <c r="E16" s="49">
        <v>2.79</v>
      </c>
      <c r="F16" s="49"/>
    </row>
    <row r="17" spans="1:6" ht="32.25" thickBot="1">
      <c r="A17" s="51">
        <v>7.5</v>
      </c>
      <c r="B17" s="49" t="s">
        <v>75</v>
      </c>
      <c r="C17" s="49">
        <v>2.0099999999999998</v>
      </c>
      <c r="D17" s="49">
        <v>2.02</v>
      </c>
      <c r="E17" s="49">
        <v>2</v>
      </c>
      <c r="F17" s="49"/>
    </row>
    <row r="18" spans="1:6" ht="16.5" thickBot="1">
      <c r="A18" s="50">
        <v>7.6</v>
      </c>
      <c r="B18" s="49" t="s">
        <v>76</v>
      </c>
      <c r="C18" s="49">
        <v>1</v>
      </c>
      <c r="D18" s="49">
        <v>1.02</v>
      </c>
      <c r="E18" s="49">
        <v>1.01</v>
      </c>
      <c r="F18" s="49"/>
    </row>
    <row r="19" spans="1:6" ht="32.25" thickBot="1">
      <c r="A19" s="51">
        <v>8</v>
      </c>
      <c r="B19" s="49" t="s">
        <v>77</v>
      </c>
      <c r="C19" s="49">
        <v>1</v>
      </c>
      <c r="D19" s="49">
        <v>1.01</v>
      </c>
      <c r="E19" s="49">
        <v>1.03</v>
      </c>
      <c r="F19" s="49"/>
    </row>
    <row r="20" spans="1:6" ht="16.5" thickBot="1">
      <c r="A20" s="51">
        <v>8.1</v>
      </c>
      <c r="B20" s="49" t="s">
        <v>78</v>
      </c>
      <c r="C20" s="49">
        <v>2.02</v>
      </c>
      <c r="D20" s="49">
        <v>2.0499999999999998</v>
      </c>
      <c r="E20" s="49">
        <v>2</v>
      </c>
      <c r="F20" s="49"/>
    </row>
    <row r="21" spans="1:6" ht="16.5" thickBot="1">
      <c r="A21" s="50">
        <v>8.1999999999999993</v>
      </c>
      <c r="B21" s="49" t="s">
        <v>79</v>
      </c>
      <c r="C21" s="49">
        <v>2</v>
      </c>
      <c r="D21" s="49">
        <v>2.02</v>
      </c>
      <c r="E21" s="49">
        <v>2.0299999999999998</v>
      </c>
      <c r="F21" s="49"/>
    </row>
    <row r="22" spans="1:6" ht="32.25" thickBot="1">
      <c r="A22" s="51">
        <v>9</v>
      </c>
      <c r="B22" s="49" t="s">
        <v>80</v>
      </c>
      <c r="C22" s="49">
        <v>1.01</v>
      </c>
      <c r="D22" s="49">
        <v>1</v>
      </c>
      <c r="E22" s="49">
        <v>1.02</v>
      </c>
      <c r="F22" s="49"/>
    </row>
    <row r="23" spans="1:6" ht="48" thickBot="1">
      <c r="A23" s="51">
        <v>9.1</v>
      </c>
      <c r="B23" s="49" t="s">
        <v>81</v>
      </c>
      <c r="C23" s="49">
        <v>2.0299999999999998</v>
      </c>
      <c r="D23" s="49">
        <v>2.0099999999999998</v>
      </c>
      <c r="E23" s="49">
        <v>2.0099999999999998</v>
      </c>
      <c r="F23" s="49"/>
    </row>
    <row r="24" spans="1:6" ht="48" thickBot="1">
      <c r="A24" s="51">
        <v>9.1999999999999993</v>
      </c>
      <c r="B24" s="49" t="s">
        <v>82</v>
      </c>
      <c r="C24" s="49">
        <v>1.01</v>
      </c>
      <c r="D24" s="49">
        <v>1</v>
      </c>
      <c r="E24" s="49">
        <v>1</v>
      </c>
      <c r="F24" s="49"/>
    </row>
    <row r="25" spans="1:6" ht="63.75" thickBot="1">
      <c r="A25" s="51">
        <v>9.3000000000000007</v>
      </c>
      <c r="B25" s="49" t="s">
        <v>83</v>
      </c>
      <c r="C25" s="49">
        <v>2.0499999999999998</v>
      </c>
      <c r="D25" s="49">
        <v>2.0499999999999998</v>
      </c>
      <c r="E25" s="49">
        <v>2.09</v>
      </c>
      <c r="F25" s="49"/>
    </row>
    <row r="26" spans="1:6" ht="63.75" thickBot="1">
      <c r="A26" s="51">
        <v>9.4</v>
      </c>
      <c r="B26" s="49" t="s">
        <v>84</v>
      </c>
      <c r="C26" s="49">
        <v>1</v>
      </c>
      <c r="D26" s="49">
        <v>1</v>
      </c>
      <c r="E26" s="49">
        <v>1</v>
      </c>
      <c r="F26" s="49"/>
    </row>
    <row r="27" spans="1:6" ht="16.5" thickBot="1">
      <c r="A27" s="50">
        <v>9.5</v>
      </c>
      <c r="B27" s="49" t="s">
        <v>85</v>
      </c>
      <c r="C27" s="49">
        <v>8.2100000000000009</v>
      </c>
      <c r="D27" s="49">
        <v>8.2200000000000006</v>
      </c>
      <c r="E27" s="49">
        <v>8.19</v>
      </c>
      <c r="F27" s="49"/>
    </row>
    <row r="28" spans="1:6" ht="32.25" thickBot="1">
      <c r="A28" s="51">
        <v>10</v>
      </c>
      <c r="B28" s="49" t="s">
        <v>86</v>
      </c>
      <c r="C28" s="49">
        <v>1</v>
      </c>
      <c r="D28" s="49">
        <v>1.04</v>
      </c>
      <c r="E28" s="49">
        <v>1.03</v>
      </c>
      <c r="F28" s="49"/>
    </row>
    <row r="29" spans="1:6" ht="48" thickBot="1">
      <c r="A29" s="51">
        <v>10.1</v>
      </c>
      <c r="B29" s="49" t="s">
        <v>81</v>
      </c>
      <c r="C29" s="49">
        <v>2</v>
      </c>
      <c r="D29" s="49">
        <v>2.0299999999999998</v>
      </c>
      <c r="E29" s="49">
        <v>2</v>
      </c>
      <c r="F29" s="49"/>
    </row>
    <row r="30" spans="1:6" ht="48" thickBot="1">
      <c r="A30" s="51">
        <v>10.199999999999999</v>
      </c>
      <c r="B30" s="49" t="s">
        <v>82</v>
      </c>
      <c r="C30" s="49">
        <v>1</v>
      </c>
      <c r="D30" s="49">
        <v>1.01</v>
      </c>
      <c r="E30" s="49">
        <v>1</v>
      </c>
      <c r="F30" s="49"/>
    </row>
    <row r="31" spans="1:6" ht="63.75" thickBot="1">
      <c r="A31" s="51">
        <v>10.3</v>
      </c>
      <c r="B31" s="49" t="s">
        <v>83</v>
      </c>
      <c r="C31" s="49">
        <v>2.0299999999999998</v>
      </c>
      <c r="D31" s="49">
        <v>2.0299999999999998</v>
      </c>
      <c r="E31" s="49">
        <v>2.0499999999999998</v>
      </c>
      <c r="F31" s="49"/>
    </row>
    <row r="32" spans="1:6" ht="63.75" thickBot="1">
      <c r="A32" s="51">
        <v>10.4</v>
      </c>
      <c r="B32" s="49" t="s">
        <v>84</v>
      </c>
      <c r="C32" s="49">
        <v>1.04</v>
      </c>
      <c r="D32" s="49">
        <v>1</v>
      </c>
      <c r="E32" s="49">
        <v>1.07</v>
      </c>
      <c r="F32" s="49"/>
    </row>
    <row r="33" spans="1:6" ht="16.5" thickBot="1">
      <c r="A33" s="50">
        <v>10.5</v>
      </c>
      <c r="B33" s="49" t="s">
        <v>85</v>
      </c>
      <c r="C33" s="49">
        <v>8.31</v>
      </c>
      <c r="D33" s="49">
        <v>8.33</v>
      </c>
      <c r="E33" s="49">
        <v>8.3000000000000007</v>
      </c>
      <c r="F33" s="49"/>
    </row>
    <row r="34" spans="1:6" ht="32.25" thickBot="1">
      <c r="A34" s="50">
        <v>11</v>
      </c>
      <c r="B34" s="49" t="s">
        <v>88</v>
      </c>
      <c r="C34" s="49">
        <v>1.02</v>
      </c>
      <c r="D34" s="49">
        <v>1.01</v>
      </c>
      <c r="E34" s="49">
        <v>1.03</v>
      </c>
      <c r="F34" s="49"/>
    </row>
    <row r="35" spans="1:6" ht="16.5" thickBot="1">
      <c r="A35" s="50">
        <v>11.1</v>
      </c>
      <c r="B35" s="49" t="s">
        <v>89</v>
      </c>
      <c r="C35" s="49">
        <v>1.23</v>
      </c>
      <c r="D35" s="49">
        <v>1.27</v>
      </c>
      <c r="E35" s="49">
        <v>1.21</v>
      </c>
      <c r="F35" s="49"/>
    </row>
    <row r="36" spans="1:6" ht="16.5" thickBot="1">
      <c r="A36" s="50">
        <v>11.2</v>
      </c>
      <c r="B36" s="49" t="s">
        <v>90</v>
      </c>
      <c r="C36" s="49">
        <v>3.25</v>
      </c>
      <c r="D36" s="49">
        <v>3.26</v>
      </c>
      <c r="E36" s="49">
        <v>3.22</v>
      </c>
      <c r="F36" s="49"/>
    </row>
    <row r="37" spans="1:6" ht="32.25" thickBot="1">
      <c r="A37" s="50">
        <v>11.3</v>
      </c>
      <c r="B37" s="49" t="s">
        <v>91</v>
      </c>
      <c r="C37" s="49">
        <v>2.65</v>
      </c>
      <c r="D37" s="49">
        <v>2.69</v>
      </c>
      <c r="E37" s="49">
        <v>2.65</v>
      </c>
      <c r="F37" s="49"/>
    </row>
    <row r="38" spans="1:6" ht="48" thickBot="1">
      <c r="A38" s="50">
        <v>11.4</v>
      </c>
      <c r="B38" s="49" t="s">
        <v>92</v>
      </c>
      <c r="C38" s="49">
        <v>1</v>
      </c>
      <c r="D38" s="49">
        <v>1.01</v>
      </c>
      <c r="E38" s="49">
        <v>1</v>
      </c>
      <c r="F38" s="49"/>
    </row>
    <row r="39" spans="1:6" ht="16.5" thickBot="1">
      <c r="A39" s="50">
        <v>11.5</v>
      </c>
      <c r="B39" s="49" t="s">
        <v>93</v>
      </c>
      <c r="C39" s="49">
        <v>1.01</v>
      </c>
      <c r="D39" s="49">
        <v>1</v>
      </c>
      <c r="E39" s="49">
        <v>1</v>
      </c>
      <c r="F39" s="49"/>
    </row>
    <row r="40" spans="1:6" ht="48" thickBot="1">
      <c r="A40" s="50">
        <v>11.6</v>
      </c>
      <c r="B40" s="49" t="s">
        <v>94</v>
      </c>
      <c r="C40" s="49">
        <v>1.02</v>
      </c>
      <c r="D40" s="49">
        <v>1</v>
      </c>
      <c r="E40" s="49">
        <v>1</v>
      </c>
      <c r="F40" s="49"/>
    </row>
    <row r="41" spans="1:6" ht="95.25" thickBot="1">
      <c r="A41" s="50">
        <v>11.7</v>
      </c>
      <c r="B41" s="49" t="s">
        <v>95</v>
      </c>
      <c r="C41" s="49">
        <v>1.98</v>
      </c>
      <c r="D41" s="49">
        <v>1.99</v>
      </c>
      <c r="E41" s="49">
        <v>1.97</v>
      </c>
      <c r="F41" s="49"/>
    </row>
    <row r="42" spans="1:6" ht="48" thickBot="1">
      <c r="A42" s="50" t="s">
        <v>96</v>
      </c>
      <c r="B42" s="49" t="s">
        <v>97</v>
      </c>
      <c r="C42" s="49">
        <v>2.41</v>
      </c>
      <c r="D42" s="49">
        <v>2.4500000000000002</v>
      </c>
      <c r="E42" s="49">
        <v>2.48</v>
      </c>
      <c r="F42" s="49"/>
    </row>
    <row r="43" spans="1:6" ht="16.5" thickBot="1">
      <c r="A43" s="50" t="s">
        <v>98</v>
      </c>
      <c r="B43" s="49" t="s">
        <v>85</v>
      </c>
      <c r="C43" s="49">
        <v>13.6</v>
      </c>
      <c r="D43" s="49">
        <v>13.55</v>
      </c>
      <c r="E43" s="49">
        <v>13.57</v>
      </c>
      <c r="F43" s="49"/>
    </row>
    <row r="44" spans="1:6" ht="32.25" thickBot="1">
      <c r="A44" s="50">
        <v>12</v>
      </c>
      <c r="B44" s="49" t="s">
        <v>99</v>
      </c>
      <c r="C44" s="49">
        <v>4.7300000000000004</v>
      </c>
      <c r="D44" s="49">
        <v>4.7300000000000004</v>
      </c>
      <c r="E44" s="49">
        <v>4.7300000000000004</v>
      </c>
      <c r="F44" s="49"/>
    </row>
    <row r="45" spans="1:6" ht="16.5" thickBot="1">
      <c r="A45" s="50">
        <v>12.1</v>
      </c>
      <c r="B45" s="49" t="s">
        <v>89</v>
      </c>
      <c r="C45" s="49">
        <v>5.33</v>
      </c>
      <c r="D45" s="49">
        <v>5.33</v>
      </c>
      <c r="E45" s="49">
        <v>5.33</v>
      </c>
      <c r="F45" s="49"/>
    </row>
    <row r="46" spans="1:6" ht="32.25" thickBot="1">
      <c r="A46" s="50">
        <v>12.2</v>
      </c>
      <c r="B46" s="49" t="s">
        <v>100</v>
      </c>
      <c r="C46" s="49">
        <v>1.2</v>
      </c>
      <c r="D46" s="49">
        <v>1.2</v>
      </c>
      <c r="E46" s="49">
        <v>1.2</v>
      </c>
      <c r="F46" s="49"/>
    </row>
    <row r="47" spans="1:6" ht="48" thickBot="1">
      <c r="A47" s="50">
        <v>12.3</v>
      </c>
      <c r="B47" s="49" t="s">
        <v>101</v>
      </c>
      <c r="C47" s="49">
        <v>3.04</v>
      </c>
      <c r="D47" s="49">
        <v>3.04</v>
      </c>
      <c r="E47" s="49">
        <v>3.04</v>
      </c>
      <c r="F47" s="49"/>
    </row>
    <row r="48" spans="1:6" ht="32.25" thickBot="1">
      <c r="A48" s="50" t="s">
        <v>102</v>
      </c>
      <c r="B48" s="49" t="s">
        <v>103</v>
      </c>
      <c r="C48" s="49">
        <v>1.4</v>
      </c>
      <c r="D48" s="49">
        <v>1.4</v>
      </c>
      <c r="E48" s="49">
        <v>1.4</v>
      </c>
      <c r="F48" s="49"/>
    </row>
    <row r="49" spans="1:6" ht="16.5" thickBot="1">
      <c r="A49" s="50" t="s">
        <v>104</v>
      </c>
      <c r="B49" s="49" t="s">
        <v>85</v>
      </c>
      <c r="C49" s="49">
        <v>9.66</v>
      </c>
      <c r="D49" s="49">
        <v>9.66</v>
      </c>
      <c r="E49" s="49">
        <v>9.66</v>
      </c>
      <c r="F49" s="49"/>
    </row>
    <row r="50" spans="1:6" ht="32.25" thickBot="1">
      <c r="A50" s="50">
        <v>13</v>
      </c>
      <c r="B50" s="49" t="s">
        <v>105</v>
      </c>
      <c r="C50" s="49">
        <v>1.18</v>
      </c>
      <c r="D50" s="49">
        <v>1.1299999999999999</v>
      </c>
      <c r="E50" s="49">
        <v>1.1499999999999999</v>
      </c>
      <c r="F50" s="49"/>
    </row>
    <row r="51" spans="1:6" ht="48" thickBot="1">
      <c r="A51" s="50">
        <v>13.1</v>
      </c>
      <c r="B51" s="49" t="s">
        <v>106</v>
      </c>
      <c r="C51" s="49">
        <v>1.03</v>
      </c>
      <c r="D51" s="49">
        <v>1.04</v>
      </c>
      <c r="E51" s="49">
        <v>1.03</v>
      </c>
      <c r="F51" s="49"/>
    </row>
    <row r="52" spans="1:6" ht="32.25" thickBot="1">
      <c r="A52" s="50">
        <v>13.2</v>
      </c>
      <c r="B52" s="49" t="s">
        <v>107</v>
      </c>
      <c r="C52" s="49">
        <v>1</v>
      </c>
      <c r="D52" s="49">
        <v>1.02</v>
      </c>
      <c r="E52" s="49">
        <v>1.01</v>
      </c>
      <c r="F52" s="49"/>
    </row>
    <row r="53" spans="1:6" ht="32.25" thickBot="1">
      <c r="A53" s="50">
        <v>13.3</v>
      </c>
      <c r="B53" s="49" t="s">
        <v>108</v>
      </c>
      <c r="C53" s="49">
        <v>1.01</v>
      </c>
      <c r="D53" s="49">
        <v>1.01</v>
      </c>
      <c r="E53" s="49">
        <v>1</v>
      </c>
      <c r="F53" s="49"/>
    </row>
    <row r="54" spans="1:6" ht="32.25" thickBot="1">
      <c r="A54" s="50">
        <v>13.4</v>
      </c>
      <c r="B54" s="49" t="s">
        <v>109</v>
      </c>
      <c r="C54" s="49">
        <v>1</v>
      </c>
      <c r="D54" s="49">
        <v>1</v>
      </c>
      <c r="E54" s="49">
        <v>1.04</v>
      </c>
      <c r="F54" s="49"/>
    </row>
    <row r="55" spans="1:6" ht="32.25" thickBot="1">
      <c r="A55" s="50">
        <v>13.5</v>
      </c>
      <c r="B55" s="49" t="s">
        <v>107</v>
      </c>
      <c r="C55" s="49">
        <v>1.02</v>
      </c>
      <c r="D55" s="49">
        <v>1.01</v>
      </c>
      <c r="E55" s="49">
        <v>1</v>
      </c>
      <c r="F55" s="49"/>
    </row>
    <row r="56" spans="1:6" ht="32.25" thickBot="1">
      <c r="A56" s="50">
        <v>13.6</v>
      </c>
      <c r="B56" s="49" t="s">
        <v>108</v>
      </c>
      <c r="C56" s="49">
        <v>1</v>
      </c>
      <c r="D56" s="49">
        <v>1.01</v>
      </c>
      <c r="E56" s="49">
        <v>1</v>
      </c>
      <c r="F56" s="49"/>
    </row>
    <row r="57" spans="1:6" ht="32.25" thickBot="1">
      <c r="A57" s="50">
        <v>13.7</v>
      </c>
      <c r="B57" s="49" t="s">
        <v>110</v>
      </c>
      <c r="C57" s="49">
        <v>1.01</v>
      </c>
      <c r="D57" s="49">
        <v>1.01</v>
      </c>
      <c r="E57" s="49">
        <v>1</v>
      </c>
      <c r="F57" s="49"/>
    </row>
    <row r="58" spans="1:6" ht="16.5" thickBot="1">
      <c r="A58" s="50">
        <v>13.8</v>
      </c>
      <c r="B58" s="49" t="s">
        <v>85</v>
      </c>
      <c r="C58" s="49">
        <v>6.83</v>
      </c>
      <c r="D58" s="49">
        <v>6.82</v>
      </c>
      <c r="E58" s="49">
        <v>6.85</v>
      </c>
      <c r="F58" s="49"/>
    </row>
    <row r="59" spans="1:6" ht="32.25" thickBot="1">
      <c r="A59" s="50">
        <v>14</v>
      </c>
      <c r="B59" s="49" t="s">
        <v>111</v>
      </c>
      <c r="C59" s="49">
        <v>1.01</v>
      </c>
      <c r="D59" s="49">
        <v>1.01</v>
      </c>
      <c r="E59" s="49">
        <v>1</v>
      </c>
      <c r="F59" s="49"/>
    </row>
    <row r="60" spans="1:6" ht="32.25" thickBot="1">
      <c r="A60" s="50">
        <v>14.1</v>
      </c>
      <c r="B60" s="49" t="s">
        <v>112</v>
      </c>
      <c r="C60" s="49">
        <v>1.02</v>
      </c>
      <c r="D60" s="49">
        <v>1.02</v>
      </c>
      <c r="E60" s="49">
        <v>1</v>
      </c>
      <c r="F60" s="49"/>
    </row>
    <row r="61" spans="1:6" ht="32.25" thickBot="1">
      <c r="A61" s="50" t="s">
        <v>113</v>
      </c>
      <c r="B61" s="49" t="s">
        <v>114</v>
      </c>
      <c r="C61" s="49">
        <v>1</v>
      </c>
      <c r="D61" s="49">
        <v>1.03</v>
      </c>
      <c r="E61" s="49">
        <v>1.04</v>
      </c>
      <c r="F61" s="49"/>
    </row>
    <row r="62" spans="1:6" ht="32.25" thickBot="1">
      <c r="A62" s="50" t="s">
        <v>115</v>
      </c>
      <c r="B62" s="49" t="s">
        <v>107</v>
      </c>
      <c r="C62" s="49">
        <v>1.01</v>
      </c>
      <c r="D62" s="49">
        <v>1.02</v>
      </c>
      <c r="E62" s="49">
        <v>1</v>
      </c>
      <c r="F62" s="49"/>
    </row>
    <row r="63" spans="1:6" ht="32.25" thickBot="1">
      <c r="A63" s="50" t="s">
        <v>116</v>
      </c>
      <c r="B63" s="49" t="s">
        <v>108</v>
      </c>
      <c r="C63" s="49">
        <v>1</v>
      </c>
      <c r="D63" s="49">
        <v>1</v>
      </c>
      <c r="E63" s="49">
        <v>1.02</v>
      </c>
      <c r="F63" s="49"/>
    </row>
    <row r="64" spans="1:6" ht="32.25" thickBot="1">
      <c r="A64" s="50" t="s">
        <v>117</v>
      </c>
      <c r="B64" s="49" t="s">
        <v>118</v>
      </c>
      <c r="C64" s="49">
        <v>1</v>
      </c>
      <c r="D64" s="49">
        <v>1.01</v>
      </c>
      <c r="E64" s="49">
        <v>1</v>
      </c>
      <c r="F64" s="49"/>
    </row>
    <row r="65" spans="1:6" ht="48" thickBot="1">
      <c r="A65" s="50" t="s">
        <v>119</v>
      </c>
      <c r="B65" s="49" t="s">
        <v>120</v>
      </c>
      <c r="C65" s="49">
        <v>1</v>
      </c>
      <c r="D65" s="49">
        <v>1</v>
      </c>
      <c r="E65" s="49">
        <v>1</v>
      </c>
      <c r="F65" s="49"/>
    </row>
    <row r="66" spans="1:6" ht="32.25" thickBot="1">
      <c r="A66" s="50" t="s">
        <v>121</v>
      </c>
      <c r="B66" s="49" t="s">
        <v>107</v>
      </c>
      <c r="C66" s="49">
        <v>1.02</v>
      </c>
      <c r="D66" s="49">
        <v>1</v>
      </c>
      <c r="E66" s="49">
        <v>1.02</v>
      </c>
      <c r="F66" s="49"/>
    </row>
    <row r="67" spans="1:6" ht="32.25" thickBot="1">
      <c r="A67" s="50" t="s">
        <v>122</v>
      </c>
      <c r="B67" s="49" t="s">
        <v>108</v>
      </c>
      <c r="C67" s="49">
        <v>1.03</v>
      </c>
      <c r="D67" s="49">
        <v>1</v>
      </c>
      <c r="E67" s="49">
        <v>1</v>
      </c>
      <c r="F67" s="49"/>
    </row>
    <row r="68" spans="1:6" ht="32.25" thickBot="1">
      <c r="A68" s="50" t="s">
        <v>123</v>
      </c>
      <c r="B68" s="49" t="s">
        <v>118</v>
      </c>
      <c r="C68" s="49">
        <v>1.01</v>
      </c>
      <c r="D68" s="49">
        <v>1.02</v>
      </c>
      <c r="E68" s="49">
        <v>1.01</v>
      </c>
      <c r="F68" s="49"/>
    </row>
    <row r="69" spans="1:6" ht="32.25" thickBot="1">
      <c r="A69" s="50" t="s">
        <v>124</v>
      </c>
      <c r="B69" s="49" t="s">
        <v>110</v>
      </c>
      <c r="C69" s="49">
        <v>1</v>
      </c>
      <c r="D69" s="49">
        <v>1.01</v>
      </c>
      <c r="E69" s="49">
        <v>1.02</v>
      </c>
      <c r="F69" s="49"/>
    </row>
    <row r="70" spans="1:6" ht="32.25" thickBot="1">
      <c r="A70" s="50" t="s">
        <v>125</v>
      </c>
      <c r="B70" s="49" t="s">
        <v>126</v>
      </c>
      <c r="C70" s="49">
        <v>1.02</v>
      </c>
      <c r="D70" s="49">
        <v>1.02</v>
      </c>
      <c r="E70" s="49">
        <v>1</v>
      </c>
      <c r="F70" s="49"/>
    </row>
    <row r="71" spans="1:6" ht="32.25" thickBot="1">
      <c r="A71" s="50" t="s">
        <v>127</v>
      </c>
      <c r="B71" s="49" t="s">
        <v>128</v>
      </c>
      <c r="C71" s="49">
        <v>1.03</v>
      </c>
      <c r="D71" s="49">
        <v>1.05</v>
      </c>
      <c r="E71" s="49">
        <v>1.02</v>
      </c>
      <c r="F71" s="49"/>
    </row>
    <row r="72" spans="1:6" ht="32.25" thickBot="1">
      <c r="A72" s="50" t="s">
        <v>129</v>
      </c>
      <c r="B72" s="49" t="s">
        <v>130</v>
      </c>
      <c r="C72" s="49">
        <v>1</v>
      </c>
      <c r="D72" s="49">
        <v>1.01</v>
      </c>
      <c r="E72" s="49">
        <v>1.01</v>
      </c>
      <c r="F72" s="49"/>
    </row>
    <row r="73" spans="1:6" ht="16.5" thickBot="1">
      <c r="A73" s="50" t="s">
        <v>131</v>
      </c>
      <c r="B73" s="49" t="s">
        <v>85</v>
      </c>
      <c r="C73" s="49">
        <v>9.8699999999999992</v>
      </c>
      <c r="D73" s="49">
        <v>9.84</v>
      </c>
      <c r="E73" s="49">
        <v>9.82</v>
      </c>
      <c r="F73" s="49"/>
    </row>
    <row r="74" spans="1:6" ht="48" thickBot="1">
      <c r="A74" s="50">
        <v>15</v>
      </c>
      <c r="B74" s="49" t="s">
        <v>133</v>
      </c>
      <c r="C74" s="49">
        <v>2.75</v>
      </c>
      <c r="D74" s="49">
        <v>2.73</v>
      </c>
      <c r="E74" s="49">
        <v>2.77</v>
      </c>
      <c r="F74" s="49"/>
    </row>
    <row r="75" spans="1:6" ht="16.5" thickBot="1">
      <c r="A75" s="50">
        <v>15.1</v>
      </c>
      <c r="B75" s="49" t="s">
        <v>134</v>
      </c>
      <c r="C75" s="49">
        <v>1</v>
      </c>
      <c r="D75" s="49">
        <v>1.05</v>
      </c>
      <c r="E75" s="49">
        <v>1.03</v>
      </c>
      <c r="F75" s="49"/>
    </row>
    <row r="76" spans="1:6" ht="32.25" thickBot="1">
      <c r="A76" s="50">
        <v>15.2</v>
      </c>
      <c r="B76" s="49" t="s">
        <v>135</v>
      </c>
      <c r="C76" s="49">
        <v>1</v>
      </c>
      <c r="D76" s="49">
        <v>1</v>
      </c>
      <c r="E76" s="49">
        <v>1.1000000000000001</v>
      </c>
      <c r="F76" s="49"/>
    </row>
    <row r="77" spans="1:6" ht="16.5" thickBot="1">
      <c r="A77" s="50" t="s">
        <v>136</v>
      </c>
      <c r="B77" s="49" t="s">
        <v>132</v>
      </c>
      <c r="C77" s="49">
        <v>1.56</v>
      </c>
      <c r="D77" s="49">
        <v>1.58</v>
      </c>
      <c r="E77" s="49">
        <v>1.56</v>
      </c>
      <c r="F77" s="49"/>
    </row>
    <row r="78" spans="1:6" ht="16.5" thickBot="1">
      <c r="A78" s="50" t="s">
        <v>137</v>
      </c>
      <c r="B78" s="49" t="s">
        <v>138</v>
      </c>
      <c r="C78" s="49">
        <v>1</v>
      </c>
      <c r="D78" s="49">
        <v>1</v>
      </c>
      <c r="E78" s="49">
        <v>1.02</v>
      </c>
      <c r="F78" s="49"/>
    </row>
    <row r="79" spans="1:6" ht="16.5" thickBot="1">
      <c r="A79" s="50" t="s">
        <v>139</v>
      </c>
      <c r="B79" s="49" t="s">
        <v>132</v>
      </c>
      <c r="C79" s="49">
        <v>1.44</v>
      </c>
      <c r="D79" s="49">
        <v>1.47</v>
      </c>
      <c r="E79" s="49">
        <v>1.45</v>
      </c>
      <c r="F79" s="49"/>
    </row>
    <row r="80" spans="1:6" ht="16.5" thickBot="1">
      <c r="A80" s="50" t="s">
        <v>140</v>
      </c>
      <c r="B80" s="49" t="s">
        <v>141</v>
      </c>
      <c r="C80" s="49">
        <v>1</v>
      </c>
      <c r="D80" s="49">
        <v>1</v>
      </c>
      <c r="E80" s="49">
        <v>1</v>
      </c>
      <c r="F80" s="49"/>
    </row>
    <row r="81" spans="1:6" ht="16.5" thickBot="1">
      <c r="A81" s="50" t="s">
        <v>142</v>
      </c>
      <c r="B81" s="49" t="s">
        <v>138</v>
      </c>
      <c r="C81" s="49">
        <v>1</v>
      </c>
      <c r="D81" s="49">
        <v>1</v>
      </c>
      <c r="E81" s="49">
        <v>1</v>
      </c>
      <c r="F81" s="49"/>
    </row>
    <row r="82" spans="1:6" ht="16.5" thickBot="1">
      <c r="A82" s="50" t="s">
        <v>143</v>
      </c>
      <c r="B82" s="49" t="s">
        <v>85</v>
      </c>
      <c r="C82" s="49">
        <v>10.54</v>
      </c>
      <c r="D82" s="49">
        <v>10.55</v>
      </c>
      <c r="E82" s="49">
        <v>10.52</v>
      </c>
      <c r="F82" s="49"/>
    </row>
    <row r="83" spans="1:6" ht="32.25" thickBot="1">
      <c r="A83" s="50">
        <v>16</v>
      </c>
      <c r="B83" s="49" t="s">
        <v>144</v>
      </c>
      <c r="C83" s="49">
        <v>2.35</v>
      </c>
      <c r="D83" s="49">
        <v>2.34</v>
      </c>
      <c r="E83" s="49">
        <v>2.33</v>
      </c>
      <c r="F83" s="49"/>
    </row>
    <row r="84" spans="1:6" ht="16.5" thickBot="1">
      <c r="A84" s="50">
        <v>16.100000000000001</v>
      </c>
      <c r="B84" s="49" t="s">
        <v>134</v>
      </c>
      <c r="C84" s="49">
        <v>1</v>
      </c>
      <c r="D84" s="49">
        <v>1.01</v>
      </c>
      <c r="E84" s="49">
        <v>1.02</v>
      </c>
      <c r="F84" s="49"/>
    </row>
    <row r="85" spans="1:6" ht="32.25" thickBot="1">
      <c r="A85" s="50">
        <v>16.2</v>
      </c>
      <c r="B85" s="49" t="s">
        <v>135</v>
      </c>
      <c r="C85" s="49">
        <v>1</v>
      </c>
      <c r="D85" s="49">
        <v>1.02</v>
      </c>
      <c r="E85" s="49">
        <v>1.01</v>
      </c>
      <c r="F85" s="49"/>
    </row>
    <row r="86" spans="1:6" ht="16.5" thickBot="1">
      <c r="A86" s="50" t="s">
        <v>145</v>
      </c>
      <c r="B86" s="49" t="s">
        <v>132</v>
      </c>
      <c r="C86" s="49">
        <v>1.2</v>
      </c>
      <c r="D86" s="49">
        <v>1.2</v>
      </c>
      <c r="E86" s="49">
        <v>1.22</v>
      </c>
      <c r="F86" s="49"/>
    </row>
    <row r="87" spans="1:6" ht="16.5" thickBot="1">
      <c r="A87" s="50" t="s">
        <v>146</v>
      </c>
      <c r="B87" s="49" t="s">
        <v>138</v>
      </c>
      <c r="C87" s="49">
        <v>1</v>
      </c>
      <c r="D87" s="49">
        <v>1</v>
      </c>
      <c r="E87" s="49">
        <v>1.01</v>
      </c>
      <c r="F87" s="49"/>
    </row>
    <row r="88" spans="1:6" ht="16.5" thickBot="1">
      <c r="A88" s="50" t="s">
        <v>147</v>
      </c>
      <c r="B88" s="49" t="s">
        <v>132</v>
      </c>
      <c r="C88" s="49">
        <v>1.32</v>
      </c>
      <c r="D88" s="49">
        <v>1.31</v>
      </c>
      <c r="E88" s="49">
        <v>1.33</v>
      </c>
      <c r="F88" s="49"/>
    </row>
    <row r="89" spans="1:6" ht="16.5" thickBot="1">
      <c r="A89" s="50" t="s">
        <v>148</v>
      </c>
      <c r="B89" s="49" t="s">
        <v>141</v>
      </c>
      <c r="C89" s="49">
        <v>1</v>
      </c>
      <c r="D89" s="49">
        <v>1.03</v>
      </c>
      <c r="E89" s="49">
        <v>1.03</v>
      </c>
      <c r="F89" s="49"/>
    </row>
    <row r="90" spans="1:6" ht="16.5" thickBot="1">
      <c r="A90" s="50" t="s">
        <v>149</v>
      </c>
      <c r="B90" s="49" t="s">
        <v>138</v>
      </c>
      <c r="C90" s="49">
        <v>1</v>
      </c>
      <c r="D90" s="49">
        <v>1</v>
      </c>
      <c r="E90" s="49">
        <v>1.01</v>
      </c>
      <c r="F90" s="49"/>
    </row>
    <row r="91" spans="1:6" ht="16.5" thickBot="1">
      <c r="A91" s="50" t="s">
        <v>150</v>
      </c>
      <c r="B91" s="49" t="s">
        <v>85</v>
      </c>
      <c r="C91" s="49">
        <v>11.54</v>
      </c>
      <c r="D91" s="49">
        <v>11.52</v>
      </c>
      <c r="E91" s="53">
        <v>12.05</v>
      </c>
      <c r="F91" s="49"/>
    </row>
    <row r="92" spans="1:6" ht="32.25" thickBot="1">
      <c r="A92" s="50">
        <v>17</v>
      </c>
      <c r="B92" s="49" t="s">
        <v>151</v>
      </c>
      <c r="C92" s="49">
        <v>3.01</v>
      </c>
      <c r="D92" s="49">
        <v>3.03</v>
      </c>
      <c r="E92" s="49">
        <v>3.01</v>
      </c>
      <c r="F92" s="49"/>
    </row>
    <row r="93" spans="1:6" ht="32.25" thickBot="1">
      <c r="A93" s="50">
        <v>17.100000000000001</v>
      </c>
      <c r="B93" s="49" t="s">
        <v>152</v>
      </c>
      <c r="C93" s="49">
        <v>1</v>
      </c>
      <c r="D93" s="49">
        <v>1.02</v>
      </c>
      <c r="E93" s="49">
        <v>1.01</v>
      </c>
      <c r="F93" s="49"/>
    </row>
    <row r="94" spans="1:6" ht="16.5" thickBot="1">
      <c r="A94" s="50" t="s">
        <v>153</v>
      </c>
      <c r="B94" s="49" t="s">
        <v>154</v>
      </c>
      <c r="C94" s="49">
        <v>1.02</v>
      </c>
      <c r="D94" s="49">
        <v>1.02</v>
      </c>
      <c r="E94" s="49">
        <v>1</v>
      </c>
      <c r="F94" s="49"/>
    </row>
    <row r="95" spans="1:6" ht="16.5" thickBot="1">
      <c r="A95" s="50" t="s">
        <v>155</v>
      </c>
      <c r="B95" s="49" t="s">
        <v>141</v>
      </c>
      <c r="C95" s="49">
        <v>4.6100000000000003</v>
      </c>
      <c r="D95" s="49">
        <v>4.5999999999999996</v>
      </c>
      <c r="E95" s="49">
        <v>4.63</v>
      </c>
      <c r="F95" s="49"/>
    </row>
    <row r="96" spans="1:6" ht="32.25" thickBot="1">
      <c r="A96" s="50">
        <v>17.2</v>
      </c>
      <c r="B96" s="49" t="s">
        <v>156</v>
      </c>
      <c r="C96" s="49">
        <v>1.25</v>
      </c>
      <c r="D96" s="49">
        <v>1.22</v>
      </c>
      <c r="E96" s="49">
        <v>1.24</v>
      </c>
      <c r="F96" s="49"/>
    </row>
    <row r="97" spans="1:6" ht="32.25" thickBot="1">
      <c r="A97" s="50">
        <v>17.3</v>
      </c>
      <c r="B97" s="49" t="s">
        <v>135</v>
      </c>
      <c r="C97" s="49">
        <v>1</v>
      </c>
      <c r="D97" s="49">
        <v>1.04</v>
      </c>
      <c r="E97" s="49">
        <v>1.02</v>
      </c>
      <c r="F97" s="49"/>
    </row>
    <row r="98" spans="1:6" ht="63.75" thickBot="1">
      <c r="A98" s="50" t="s">
        <v>157</v>
      </c>
      <c r="B98" s="49" t="s">
        <v>158</v>
      </c>
      <c r="C98" s="49">
        <v>1.02</v>
      </c>
      <c r="D98" s="49">
        <v>1.04</v>
      </c>
      <c r="E98" s="49">
        <v>1</v>
      </c>
      <c r="F98" s="49"/>
    </row>
    <row r="99" spans="1:6" ht="16.5" thickBot="1">
      <c r="A99" s="50" t="s">
        <v>159</v>
      </c>
      <c r="B99" s="49" t="s">
        <v>85</v>
      </c>
      <c r="C99" s="49">
        <v>11.02</v>
      </c>
      <c r="D99" s="49">
        <v>11.02</v>
      </c>
      <c r="E99" s="49">
        <v>11.04</v>
      </c>
      <c r="F99" s="49"/>
    </row>
    <row r="100" spans="1:6" ht="16.5" thickBot="1">
      <c r="A100" s="50">
        <v>18</v>
      </c>
      <c r="B100" s="49" t="s">
        <v>160</v>
      </c>
      <c r="C100" s="49">
        <v>1</v>
      </c>
      <c r="D100" s="49">
        <v>1.01</v>
      </c>
      <c r="E100" s="49">
        <v>1.02</v>
      </c>
      <c r="F100" s="49"/>
    </row>
    <row r="101" spans="1:6" ht="16.5" thickBot="1">
      <c r="A101" s="50">
        <v>18.100000000000001</v>
      </c>
      <c r="B101" s="49" t="s">
        <v>161</v>
      </c>
      <c r="C101" s="49">
        <v>1.55</v>
      </c>
      <c r="D101" s="49">
        <v>1.51</v>
      </c>
      <c r="E101" s="49">
        <v>1.52</v>
      </c>
      <c r="F101" s="49"/>
    </row>
    <row r="102" spans="1:6" ht="16.5" thickBot="1">
      <c r="A102" s="50" t="s">
        <v>162</v>
      </c>
      <c r="B102" s="49" t="s">
        <v>89</v>
      </c>
      <c r="C102" s="49">
        <v>1</v>
      </c>
      <c r="D102" s="49">
        <v>1.03</v>
      </c>
      <c r="E102" s="49">
        <v>1.02</v>
      </c>
      <c r="F102" s="49"/>
    </row>
    <row r="103" spans="1:6" ht="32.25" thickBot="1">
      <c r="A103" s="50" t="s">
        <v>163</v>
      </c>
      <c r="B103" s="49" t="s">
        <v>164</v>
      </c>
      <c r="C103" s="49">
        <v>1</v>
      </c>
      <c r="D103" s="49">
        <v>1.02</v>
      </c>
      <c r="E103" s="49">
        <v>1.01</v>
      </c>
      <c r="F103" s="49"/>
    </row>
    <row r="104" spans="1:6" ht="16.5" thickBot="1">
      <c r="A104" s="50" t="s">
        <v>165</v>
      </c>
      <c r="B104" s="49" t="s">
        <v>132</v>
      </c>
      <c r="C104" s="49">
        <v>2.13</v>
      </c>
      <c r="D104" s="49">
        <v>2.15</v>
      </c>
      <c r="E104" s="49">
        <v>2.14</v>
      </c>
      <c r="F104" s="49"/>
    </row>
    <row r="105" spans="1:6" ht="16.5" thickBot="1">
      <c r="A105" s="50" t="s">
        <v>166</v>
      </c>
      <c r="B105" s="49" t="s">
        <v>85</v>
      </c>
      <c r="C105" s="49">
        <v>7.8</v>
      </c>
      <c r="D105" s="49">
        <v>7.83</v>
      </c>
      <c r="E105" s="49">
        <v>7.81</v>
      </c>
      <c r="F105" s="49"/>
    </row>
    <row r="106" spans="1:6" ht="16.5" thickBot="1">
      <c r="A106" s="50">
        <v>18.2</v>
      </c>
      <c r="B106" s="49" t="s">
        <v>168</v>
      </c>
      <c r="C106" s="49">
        <v>1</v>
      </c>
      <c r="D106" s="49">
        <v>1.01</v>
      </c>
      <c r="E106" s="49">
        <v>1.01</v>
      </c>
      <c r="F106" s="49"/>
    </row>
    <row r="107" spans="1:6" ht="16.5" thickBot="1">
      <c r="A107" s="50" t="s">
        <v>169</v>
      </c>
      <c r="B107" s="49" t="s">
        <v>89</v>
      </c>
      <c r="C107" s="49">
        <v>1</v>
      </c>
      <c r="D107" s="49">
        <v>1.01</v>
      </c>
      <c r="E107" s="49">
        <v>1.03</v>
      </c>
      <c r="F107" s="49"/>
    </row>
    <row r="108" spans="1:6" ht="32.25" thickBot="1">
      <c r="A108" s="50" t="s">
        <v>170</v>
      </c>
      <c r="B108" s="49" t="s">
        <v>171</v>
      </c>
      <c r="C108" s="49">
        <v>1.27</v>
      </c>
      <c r="D108" s="49">
        <v>1.21</v>
      </c>
      <c r="E108" s="49">
        <v>1.25</v>
      </c>
      <c r="F108" s="49"/>
    </row>
    <row r="109" spans="1:6" ht="16.5" thickBot="1">
      <c r="A109" s="50" t="s">
        <v>172</v>
      </c>
      <c r="B109" s="49" t="s">
        <v>173</v>
      </c>
      <c r="C109" s="49">
        <v>1.35</v>
      </c>
      <c r="D109" s="49">
        <v>1.31</v>
      </c>
      <c r="E109" s="49">
        <v>1.34</v>
      </c>
      <c r="F109" s="49"/>
    </row>
    <row r="110" spans="1:6" ht="32.25" thickBot="1">
      <c r="A110" s="50" t="s">
        <v>174</v>
      </c>
      <c r="B110" s="49" t="s">
        <v>175</v>
      </c>
      <c r="C110" s="49">
        <v>2.74</v>
      </c>
      <c r="D110" s="49">
        <v>2.75</v>
      </c>
      <c r="E110" s="49">
        <v>2.75</v>
      </c>
      <c r="F110" s="49"/>
    </row>
    <row r="111" spans="1:6" ht="16.5" thickBot="1">
      <c r="A111" s="50" t="s">
        <v>176</v>
      </c>
      <c r="B111" s="49" t="s">
        <v>85</v>
      </c>
      <c r="C111" s="49">
        <v>5.75</v>
      </c>
      <c r="D111" s="49">
        <v>4.82</v>
      </c>
      <c r="E111" s="49">
        <v>5.76</v>
      </c>
      <c r="F111" s="49"/>
    </row>
    <row r="112" spans="1:6" ht="48" thickBot="1">
      <c r="A112" s="50">
        <v>19</v>
      </c>
      <c r="B112" s="49" t="s">
        <v>177</v>
      </c>
      <c r="C112" s="49">
        <v>1.6</v>
      </c>
      <c r="D112" s="49">
        <v>1.65</v>
      </c>
      <c r="E112" s="49">
        <v>1.62</v>
      </c>
      <c r="F112" s="49"/>
    </row>
    <row r="113" spans="1:6" ht="16.5" thickBot="1">
      <c r="A113" s="50">
        <v>19.100000000000001</v>
      </c>
      <c r="B113" s="49" t="s">
        <v>89</v>
      </c>
      <c r="C113" s="49">
        <v>1</v>
      </c>
      <c r="D113" s="49">
        <v>1.01</v>
      </c>
      <c r="E113" s="49">
        <v>1.02</v>
      </c>
      <c r="F113" s="49"/>
    </row>
    <row r="114" spans="1:6" ht="32.25" thickBot="1">
      <c r="A114" s="50">
        <v>19.2</v>
      </c>
      <c r="B114" s="49" t="s">
        <v>178</v>
      </c>
      <c r="C114" s="49">
        <v>1.21</v>
      </c>
      <c r="D114" s="49">
        <v>1.23</v>
      </c>
      <c r="E114" s="49">
        <v>1.22</v>
      </c>
      <c r="F114" s="49"/>
    </row>
    <row r="115" spans="1:6" ht="32.25" thickBot="1">
      <c r="A115" s="50">
        <v>19.3</v>
      </c>
      <c r="B115" s="49" t="s">
        <v>179</v>
      </c>
      <c r="C115" s="49">
        <v>1</v>
      </c>
      <c r="D115" s="49">
        <v>1.01</v>
      </c>
      <c r="E115" s="49">
        <v>1.05</v>
      </c>
      <c r="F115" s="49"/>
    </row>
    <row r="116" spans="1:6" ht="16.5" thickBot="1">
      <c r="A116" s="74" t="s">
        <v>183</v>
      </c>
      <c r="B116" s="75"/>
      <c r="C116" s="52">
        <f>AVERAGE(C3:C115)</f>
        <v>2.2258407079646028</v>
      </c>
      <c r="D116" s="52">
        <f>AVERAGE(D3:D115)</f>
        <v>2.2237168141592925</v>
      </c>
      <c r="E116" s="52">
        <f t="shared" ref="E116" si="0">AVERAGE(E3:E115)</f>
        <v>2.2368141592920363</v>
      </c>
      <c r="F116" s="47"/>
    </row>
    <row r="117" spans="1:6" ht="16.5" thickBot="1">
      <c r="A117" s="74" t="s">
        <v>185</v>
      </c>
      <c r="B117" s="75"/>
      <c r="C117" s="76">
        <f>AVERAGE(C116:E116)</f>
        <v>2.2287905604719769</v>
      </c>
      <c r="D117" s="77"/>
      <c r="E117" s="77"/>
      <c r="F117" s="78"/>
    </row>
  </sheetData>
  <mergeCells count="6">
    <mergeCell ref="A117:B117"/>
    <mergeCell ref="C117:F117"/>
    <mergeCell ref="A1:A2"/>
    <mergeCell ref="B1:B2"/>
    <mergeCell ref="C1:F1"/>
    <mergeCell ref="A116:B1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109" workbookViewId="0">
      <selection activeCell="C119" sqref="C119:E119"/>
    </sheetView>
  </sheetViews>
  <sheetFormatPr defaultRowHeight="15"/>
  <sheetData>
    <row r="1" spans="1:5" ht="31.5" customHeight="1" thickBot="1">
      <c r="A1" s="85" t="s">
        <v>53</v>
      </c>
      <c r="B1" s="85" t="s">
        <v>54</v>
      </c>
      <c r="C1" s="88" t="s">
        <v>182</v>
      </c>
      <c r="D1" s="87"/>
      <c r="E1" s="89"/>
    </row>
    <row r="2" spans="1:5" ht="16.5" thickBot="1">
      <c r="A2" s="86"/>
      <c r="B2" s="86"/>
      <c r="C2" s="34">
        <v>1</v>
      </c>
      <c r="D2" s="34">
        <v>2</v>
      </c>
      <c r="E2" s="34">
        <v>3</v>
      </c>
    </row>
    <row r="3" spans="1:5" ht="79.5" thickBot="1">
      <c r="A3" s="82">
        <v>1</v>
      </c>
      <c r="B3" s="35" t="s">
        <v>59</v>
      </c>
      <c r="C3" s="35">
        <v>6.4</v>
      </c>
      <c r="D3" s="35">
        <v>5.59</v>
      </c>
      <c r="E3" s="35">
        <v>6.01</v>
      </c>
    </row>
    <row r="4" spans="1:5" ht="16.5" thickBot="1">
      <c r="A4" s="83">
        <v>2</v>
      </c>
      <c r="B4" s="35" t="s">
        <v>61</v>
      </c>
      <c r="C4" s="35">
        <v>1.33</v>
      </c>
      <c r="D4" s="35">
        <v>1.02</v>
      </c>
      <c r="E4" s="35">
        <v>2.04</v>
      </c>
    </row>
    <row r="5" spans="1:5" ht="48" thickBot="1">
      <c r="A5" s="84">
        <v>3</v>
      </c>
      <c r="B5" s="35" t="s">
        <v>62</v>
      </c>
      <c r="C5" s="35">
        <v>2.06</v>
      </c>
      <c r="D5" s="35">
        <v>1.59</v>
      </c>
      <c r="E5" s="35">
        <v>2.4500000000000002</v>
      </c>
    </row>
    <row r="6" spans="1:5" ht="48" thickBot="1">
      <c r="A6" s="83">
        <v>3.1</v>
      </c>
      <c r="B6" s="35" t="s">
        <v>63</v>
      </c>
      <c r="C6" s="35">
        <v>1.53</v>
      </c>
      <c r="D6" s="35">
        <v>1.01</v>
      </c>
      <c r="E6" s="35">
        <v>2.02</v>
      </c>
    </row>
    <row r="7" spans="1:5" ht="16.5" thickBot="1">
      <c r="A7" s="83">
        <v>4</v>
      </c>
      <c r="B7" s="35" t="s">
        <v>64</v>
      </c>
      <c r="C7" s="35">
        <v>1.21</v>
      </c>
      <c r="D7" s="35">
        <v>2.0299999999999998</v>
      </c>
      <c r="E7" s="35">
        <v>1.54</v>
      </c>
    </row>
    <row r="8" spans="1:5" ht="16.5" thickBot="1">
      <c r="A8" s="90" t="s">
        <v>186</v>
      </c>
      <c r="B8" s="91"/>
      <c r="C8" s="91"/>
      <c r="D8" s="91"/>
      <c r="E8" s="92"/>
    </row>
    <row r="9" spans="1:5" ht="16.5" thickBot="1">
      <c r="A9" s="84">
        <v>5</v>
      </c>
      <c r="B9" s="35" t="s">
        <v>65</v>
      </c>
      <c r="C9" s="35">
        <v>2.66</v>
      </c>
      <c r="D9" s="35">
        <v>2.12</v>
      </c>
      <c r="E9" s="35">
        <v>2.4</v>
      </c>
    </row>
    <row r="10" spans="1:5" ht="32.25" thickBot="1">
      <c r="A10" s="84">
        <v>5.0999999999999996</v>
      </c>
      <c r="B10" s="35" t="s">
        <v>66</v>
      </c>
      <c r="C10" s="35">
        <v>1.23</v>
      </c>
      <c r="D10" s="35">
        <v>1.32</v>
      </c>
      <c r="E10" s="35">
        <v>2.23</v>
      </c>
    </row>
    <row r="11" spans="1:5" ht="32.25" thickBot="1">
      <c r="A11" s="83">
        <v>5.2</v>
      </c>
      <c r="B11" s="35" t="s">
        <v>67</v>
      </c>
      <c r="C11" s="35">
        <v>1.55</v>
      </c>
      <c r="D11" s="35">
        <v>1.29</v>
      </c>
      <c r="E11" s="35">
        <v>2.2000000000000002</v>
      </c>
    </row>
    <row r="12" spans="1:5" ht="16.5" thickBot="1">
      <c r="A12" s="83">
        <v>6</v>
      </c>
      <c r="B12" s="35" t="s">
        <v>69</v>
      </c>
      <c r="C12" s="35">
        <v>1.06</v>
      </c>
      <c r="D12" s="35">
        <v>2.0099999999999998</v>
      </c>
      <c r="E12" s="35">
        <v>1.3</v>
      </c>
    </row>
    <row r="13" spans="1:5" ht="48" thickBot="1">
      <c r="A13" s="84">
        <v>7</v>
      </c>
      <c r="B13" s="35" t="s">
        <v>187</v>
      </c>
      <c r="C13" s="35">
        <v>1.01</v>
      </c>
      <c r="D13" s="35">
        <v>1.02</v>
      </c>
      <c r="E13" s="35">
        <v>1</v>
      </c>
    </row>
    <row r="14" spans="1:5" ht="16.5" thickBot="1">
      <c r="A14" s="84">
        <v>7.1</v>
      </c>
      <c r="B14" s="35" t="s">
        <v>71</v>
      </c>
      <c r="C14" s="35">
        <v>1</v>
      </c>
      <c r="D14" s="35">
        <v>1.06</v>
      </c>
      <c r="E14" s="35">
        <v>1.0900000000000001</v>
      </c>
    </row>
    <row r="15" spans="1:5" ht="48" thickBot="1">
      <c r="A15" s="84">
        <v>7.2</v>
      </c>
      <c r="B15" s="35" t="s">
        <v>72</v>
      </c>
      <c r="C15" s="35">
        <v>1.21</v>
      </c>
      <c r="D15" s="35">
        <v>1.3</v>
      </c>
      <c r="E15" s="35">
        <v>2</v>
      </c>
    </row>
    <row r="16" spans="1:5" ht="32.25" thickBot="1">
      <c r="A16" s="84">
        <v>7.3</v>
      </c>
      <c r="B16" s="35" t="s">
        <v>73</v>
      </c>
      <c r="C16" s="35">
        <v>10.88</v>
      </c>
      <c r="D16" s="35">
        <v>9.23</v>
      </c>
      <c r="E16" s="35">
        <v>11</v>
      </c>
    </row>
    <row r="17" spans="1:5" ht="32.25" thickBot="1">
      <c r="A17" s="84">
        <v>7.4</v>
      </c>
      <c r="B17" s="35" t="s">
        <v>74</v>
      </c>
      <c r="C17" s="35">
        <v>3.05</v>
      </c>
      <c r="D17" s="35">
        <v>3.09</v>
      </c>
      <c r="E17" s="35">
        <v>2.59</v>
      </c>
    </row>
    <row r="18" spans="1:5" ht="32.25" thickBot="1">
      <c r="A18" s="84">
        <v>7.5</v>
      </c>
      <c r="B18" s="35" t="s">
        <v>75</v>
      </c>
      <c r="C18" s="35">
        <v>8.98</v>
      </c>
      <c r="D18" s="35">
        <v>8.2899999999999991</v>
      </c>
      <c r="E18" s="35">
        <v>9.01</v>
      </c>
    </row>
    <row r="19" spans="1:5" ht="16.5" thickBot="1">
      <c r="A19" s="83">
        <v>7.6</v>
      </c>
      <c r="B19" s="35" t="s">
        <v>76</v>
      </c>
      <c r="C19" s="35">
        <v>2.0299999999999998</v>
      </c>
      <c r="D19" s="35">
        <v>1.56</v>
      </c>
      <c r="E19" s="35">
        <v>1</v>
      </c>
    </row>
    <row r="20" spans="1:5" ht="16.5" thickBot="1">
      <c r="A20" s="90" t="s">
        <v>188</v>
      </c>
      <c r="B20" s="91"/>
      <c r="C20" s="91"/>
      <c r="D20" s="91"/>
      <c r="E20" s="92"/>
    </row>
    <row r="21" spans="1:5" ht="32.25" thickBot="1">
      <c r="A21" s="84">
        <v>8</v>
      </c>
      <c r="B21" s="35" t="s">
        <v>77</v>
      </c>
      <c r="C21" s="35">
        <v>1.6</v>
      </c>
      <c r="D21" s="35">
        <v>1.52</v>
      </c>
      <c r="E21" s="35">
        <v>1.34</v>
      </c>
    </row>
    <row r="22" spans="1:5" ht="16.5" thickBot="1">
      <c r="A22" s="84">
        <v>8.1</v>
      </c>
      <c r="B22" s="35" t="s">
        <v>78</v>
      </c>
      <c r="C22" s="35">
        <v>2.44</v>
      </c>
      <c r="D22" s="35">
        <v>1.23</v>
      </c>
      <c r="E22" s="35">
        <v>1.5</v>
      </c>
    </row>
    <row r="23" spans="1:5" ht="16.5" thickBot="1">
      <c r="A23" s="83">
        <v>8.1999999999999993</v>
      </c>
      <c r="B23" s="35" t="s">
        <v>79</v>
      </c>
      <c r="C23" s="35">
        <v>3.3</v>
      </c>
      <c r="D23" s="35">
        <v>3.4</v>
      </c>
      <c r="E23" s="35">
        <v>3.41</v>
      </c>
    </row>
    <row r="24" spans="1:5" ht="32.25" thickBot="1">
      <c r="A24" s="84">
        <v>9</v>
      </c>
      <c r="B24" s="35" t="s">
        <v>80</v>
      </c>
      <c r="C24" s="35">
        <v>2.5299999999999998</v>
      </c>
      <c r="D24" s="35">
        <v>3</v>
      </c>
      <c r="E24" s="35">
        <v>3.24</v>
      </c>
    </row>
    <row r="25" spans="1:5" ht="48" thickBot="1">
      <c r="A25" s="84">
        <v>9.1</v>
      </c>
      <c r="B25" s="35" t="s">
        <v>81</v>
      </c>
      <c r="C25" s="35">
        <v>1.21</v>
      </c>
      <c r="D25" s="35">
        <v>1</v>
      </c>
      <c r="E25" s="35">
        <v>1.0900000000000001</v>
      </c>
    </row>
    <row r="26" spans="1:5" ht="48" thickBot="1">
      <c r="A26" s="84">
        <v>9.1999999999999993</v>
      </c>
      <c r="B26" s="35" t="s">
        <v>82</v>
      </c>
      <c r="C26" s="35">
        <v>1.02</v>
      </c>
      <c r="D26" s="35">
        <v>1.29</v>
      </c>
      <c r="E26" s="35">
        <v>1.57</v>
      </c>
    </row>
    <row r="27" spans="1:5" ht="63.75" thickBot="1">
      <c r="A27" s="84">
        <v>9.3000000000000007</v>
      </c>
      <c r="B27" s="35" t="s">
        <v>83</v>
      </c>
      <c r="C27" s="35">
        <v>2.71</v>
      </c>
      <c r="D27" s="35">
        <v>2.65</v>
      </c>
      <c r="E27" s="35">
        <v>3.01</v>
      </c>
    </row>
    <row r="28" spans="1:5" ht="63.75" thickBot="1">
      <c r="A28" s="84">
        <v>9.4</v>
      </c>
      <c r="B28" s="35" t="s">
        <v>84</v>
      </c>
      <c r="C28" s="35">
        <v>1.03</v>
      </c>
      <c r="D28" s="35">
        <v>1.01</v>
      </c>
      <c r="E28" s="35">
        <v>1.32</v>
      </c>
    </row>
    <row r="29" spans="1:5" ht="16.5" thickBot="1">
      <c r="A29" s="83">
        <v>9.5</v>
      </c>
      <c r="B29" s="35" t="s">
        <v>85</v>
      </c>
      <c r="C29" s="35">
        <v>9.26</v>
      </c>
      <c r="D29" s="35">
        <v>10</v>
      </c>
      <c r="E29" s="35">
        <v>10.23</v>
      </c>
    </row>
    <row r="30" spans="1:5" ht="32.25" thickBot="1">
      <c r="A30" s="84">
        <v>10</v>
      </c>
      <c r="B30" s="35" t="s">
        <v>86</v>
      </c>
      <c r="C30" s="35">
        <v>2.75</v>
      </c>
      <c r="D30" s="35">
        <v>2.08</v>
      </c>
      <c r="E30" s="35">
        <v>2.9</v>
      </c>
    </row>
    <row r="31" spans="1:5" ht="48" thickBot="1">
      <c r="A31" s="84">
        <v>10.1</v>
      </c>
      <c r="B31" s="35" t="s">
        <v>81</v>
      </c>
      <c r="C31" s="35">
        <v>1.23</v>
      </c>
      <c r="D31" s="35">
        <v>1.0900000000000001</v>
      </c>
      <c r="E31" s="35">
        <v>1</v>
      </c>
    </row>
    <row r="32" spans="1:5" ht="48" thickBot="1">
      <c r="A32" s="84">
        <v>10.199999999999999</v>
      </c>
      <c r="B32" s="35" t="s">
        <v>82</v>
      </c>
      <c r="C32" s="35">
        <v>1.02</v>
      </c>
      <c r="D32" s="35">
        <v>1</v>
      </c>
      <c r="E32" s="35">
        <v>1.21</v>
      </c>
    </row>
    <row r="33" spans="1:5" ht="63.75" thickBot="1">
      <c r="A33" s="84">
        <v>10.3</v>
      </c>
      <c r="B33" s="35" t="s">
        <v>83</v>
      </c>
      <c r="C33" s="35">
        <v>1.56</v>
      </c>
      <c r="D33" s="35">
        <v>1.03</v>
      </c>
      <c r="E33" s="35">
        <v>1.9</v>
      </c>
    </row>
    <row r="34" spans="1:5" ht="63.75" thickBot="1">
      <c r="A34" s="84">
        <v>10.4</v>
      </c>
      <c r="B34" s="35" t="s">
        <v>84</v>
      </c>
      <c r="C34" s="35">
        <v>1.0900000000000001</v>
      </c>
      <c r="D34" s="35">
        <v>1.89</v>
      </c>
      <c r="E34" s="35">
        <v>2</v>
      </c>
    </row>
    <row r="35" spans="1:5" ht="16.5" thickBot="1">
      <c r="A35" s="83">
        <v>10.5</v>
      </c>
      <c r="B35" s="35" t="s">
        <v>85</v>
      </c>
      <c r="C35" s="35">
        <v>10.11</v>
      </c>
      <c r="D35" s="35">
        <v>11.05</v>
      </c>
      <c r="E35" s="35">
        <v>10.59</v>
      </c>
    </row>
    <row r="36" spans="1:5" ht="32.25" thickBot="1">
      <c r="A36" s="83">
        <v>11</v>
      </c>
      <c r="B36" s="35" t="s">
        <v>88</v>
      </c>
      <c r="C36" s="35">
        <v>2.91</v>
      </c>
      <c r="D36" s="35">
        <v>3.02</v>
      </c>
      <c r="E36" s="35">
        <v>2.4</v>
      </c>
    </row>
    <row r="37" spans="1:5" ht="16.5" thickBot="1">
      <c r="A37" s="83">
        <v>11.1</v>
      </c>
      <c r="B37" s="35" t="s">
        <v>89</v>
      </c>
      <c r="C37" s="35">
        <v>2.61</v>
      </c>
      <c r="D37" s="35">
        <v>2</v>
      </c>
      <c r="E37" s="35">
        <v>2.35</v>
      </c>
    </row>
    <row r="38" spans="1:5" ht="16.5" thickBot="1">
      <c r="A38" s="83">
        <v>11.2</v>
      </c>
      <c r="B38" s="35" t="s">
        <v>90</v>
      </c>
      <c r="C38" s="35">
        <v>3.08</v>
      </c>
      <c r="D38" s="35">
        <v>3.9</v>
      </c>
      <c r="E38" s="35">
        <v>2.89</v>
      </c>
    </row>
    <row r="39" spans="1:5" ht="32.25" thickBot="1">
      <c r="A39" s="83">
        <v>11.3</v>
      </c>
      <c r="B39" s="35" t="s">
        <v>91</v>
      </c>
      <c r="C39" s="35">
        <v>3.78</v>
      </c>
      <c r="D39" s="35">
        <v>3.07</v>
      </c>
      <c r="E39" s="35">
        <v>3.9</v>
      </c>
    </row>
    <row r="40" spans="1:5" ht="48" thickBot="1">
      <c r="A40" s="83">
        <v>11.4</v>
      </c>
      <c r="B40" s="35" t="s">
        <v>92</v>
      </c>
      <c r="C40" s="35">
        <v>1.4</v>
      </c>
      <c r="D40" s="35">
        <v>1.67</v>
      </c>
      <c r="E40" s="35">
        <v>1.23</v>
      </c>
    </row>
    <row r="41" spans="1:5" ht="16.5" thickBot="1">
      <c r="A41" s="83">
        <v>11.5</v>
      </c>
      <c r="B41" s="35" t="s">
        <v>93</v>
      </c>
      <c r="C41" s="35">
        <v>1.01</v>
      </c>
      <c r="D41" s="35">
        <v>1.02</v>
      </c>
      <c r="E41" s="35">
        <v>1.01</v>
      </c>
    </row>
    <row r="42" spans="1:5" ht="48" thickBot="1">
      <c r="A42" s="83">
        <v>11.6</v>
      </c>
      <c r="B42" s="35" t="s">
        <v>94</v>
      </c>
      <c r="C42" s="35">
        <v>1.06</v>
      </c>
      <c r="D42" s="35">
        <v>1</v>
      </c>
      <c r="E42" s="35" t="s">
        <v>189</v>
      </c>
    </row>
    <row r="43" spans="1:5" ht="95.25" thickBot="1">
      <c r="A43" s="83">
        <v>11.7</v>
      </c>
      <c r="B43" s="35" t="s">
        <v>95</v>
      </c>
      <c r="C43" s="35">
        <v>2.38</v>
      </c>
      <c r="D43" s="35">
        <v>2.6</v>
      </c>
      <c r="E43" s="35">
        <v>2.34</v>
      </c>
    </row>
    <row r="44" spans="1:5" ht="48" thickBot="1">
      <c r="A44" s="83" t="s">
        <v>96</v>
      </c>
      <c r="B44" s="35" t="s">
        <v>97</v>
      </c>
      <c r="C44" s="35">
        <v>1.86</v>
      </c>
      <c r="D44" s="35">
        <v>1.45</v>
      </c>
      <c r="E44" s="35">
        <v>1.39</v>
      </c>
    </row>
    <row r="45" spans="1:5" ht="16.5" thickBot="1">
      <c r="A45" s="83" t="s">
        <v>98</v>
      </c>
      <c r="B45" s="35" t="s">
        <v>85</v>
      </c>
      <c r="C45" s="35">
        <v>13.45</v>
      </c>
      <c r="D45" s="35">
        <v>12.9</v>
      </c>
      <c r="E45" s="35">
        <v>13.02</v>
      </c>
    </row>
    <row r="46" spans="1:5" ht="32.25" thickBot="1">
      <c r="A46" s="83">
        <v>12</v>
      </c>
      <c r="B46" s="35" t="s">
        <v>99</v>
      </c>
      <c r="C46" s="35">
        <v>4.16</v>
      </c>
      <c r="D46" s="35">
        <v>4.78</v>
      </c>
      <c r="E46" s="35">
        <v>5</v>
      </c>
    </row>
    <row r="47" spans="1:5" ht="16.5" thickBot="1">
      <c r="A47" s="83">
        <v>12.1</v>
      </c>
      <c r="B47" s="35" t="s">
        <v>89</v>
      </c>
      <c r="C47" s="35">
        <v>7.09</v>
      </c>
      <c r="D47" s="35">
        <v>6.89</v>
      </c>
      <c r="E47" s="35">
        <v>6.56</v>
      </c>
    </row>
    <row r="48" spans="1:5" ht="32.25" thickBot="1">
      <c r="A48" s="83">
        <v>12.2</v>
      </c>
      <c r="B48" s="35" t="s">
        <v>100</v>
      </c>
      <c r="C48" s="35">
        <v>1.38</v>
      </c>
      <c r="D48" s="35">
        <v>1.34</v>
      </c>
      <c r="E48" s="35">
        <v>1.2</v>
      </c>
    </row>
    <row r="49" spans="1:5" ht="48" thickBot="1">
      <c r="A49" s="83">
        <v>12.3</v>
      </c>
      <c r="B49" s="35" t="s">
        <v>101</v>
      </c>
      <c r="C49" s="35">
        <v>2.11</v>
      </c>
      <c r="D49" s="35">
        <v>2.0499999999999998</v>
      </c>
      <c r="E49" s="35">
        <v>1.56</v>
      </c>
    </row>
    <row r="50" spans="1:5" ht="32.25" thickBot="1">
      <c r="A50" s="83" t="s">
        <v>102</v>
      </c>
      <c r="B50" s="35" t="s">
        <v>103</v>
      </c>
      <c r="C50" s="35">
        <v>2.6</v>
      </c>
      <c r="D50" s="35">
        <v>2.9</v>
      </c>
      <c r="E50" s="35">
        <v>2.34</v>
      </c>
    </row>
    <row r="51" spans="1:5" ht="16.5" thickBot="1">
      <c r="A51" s="83" t="s">
        <v>104</v>
      </c>
      <c r="B51" s="35" t="s">
        <v>85</v>
      </c>
      <c r="C51" s="35">
        <v>14.19</v>
      </c>
      <c r="D51" s="35">
        <v>15</v>
      </c>
      <c r="E51" s="35">
        <v>14.67</v>
      </c>
    </row>
    <row r="52" spans="1:5" ht="32.25" thickBot="1">
      <c r="A52" s="83">
        <v>13</v>
      </c>
      <c r="B52" s="35" t="s">
        <v>105</v>
      </c>
      <c r="C52" s="35">
        <v>1.91</v>
      </c>
      <c r="D52" s="35">
        <v>2.04</v>
      </c>
      <c r="E52" s="35">
        <v>1.21</v>
      </c>
    </row>
    <row r="53" spans="1:5" ht="48" thickBot="1">
      <c r="A53" s="83">
        <v>13.1</v>
      </c>
      <c r="B53" s="35" t="s">
        <v>106</v>
      </c>
      <c r="C53" s="35">
        <v>2.0099999999999998</v>
      </c>
      <c r="D53" s="35">
        <v>2.4500000000000002</v>
      </c>
      <c r="E53" s="35">
        <v>3</v>
      </c>
    </row>
    <row r="54" spans="1:5" ht="32.25" thickBot="1">
      <c r="A54" s="83">
        <v>13.2</v>
      </c>
      <c r="B54" s="35" t="s">
        <v>107</v>
      </c>
      <c r="C54" s="35">
        <v>1.04</v>
      </c>
      <c r="D54" s="35">
        <v>1</v>
      </c>
      <c r="E54" s="35">
        <v>1.21</v>
      </c>
    </row>
    <row r="55" spans="1:5" ht="32.25" thickBot="1">
      <c r="A55" s="83">
        <v>13.3</v>
      </c>
      <c r="B55" s="35" t="s">
        <v>108</v>
      </c>
      <c r="C55" s="35">
        <v>1.33</v>
      </c>
      <c r="D55" s="35">
        <v>1.5</v>
      </c>
      <c r="E55" s="35">
        <v>1.98</v>
      </c>
    </row>
    <row r="56" spans="1:5" ht="32.25" thickBot="1">
      <c r="A56" s="83">
        <v>13.4</v>
      </c>
      <c r="B56" s="35" t="s">
        <v>109</v>
      </c>
      <c r="C56" s="35">
        <v>2.56</v>
      </c>
      <c r="D56" s="35">
        <v>2.11</v>
      </c>
      <c r="E56" s="35">
        <v>3.01</v>
      </c>
    </row>
    <row r="57" spans="1:5" ht="32.25" thickBot="1">
      <c r="A57" s="83">
        <v>13.5</v>
      </c>
      <c r="B57" s="35" t="s">
        <v>107</v>
      </c>
      <c r="C57" s="35">
        <v>1.02</v>
      </c>
      <c r="D57" s="35">
        <v>2.31</v>
      </c>
      <c r="E57" s="35">
        <v>2.52</v>
      </c>
    </row>
    <row r="58" spans="1:5" ht="32.25" thickBot="1">
      <c r="A58" s="83">
        <v>13.6</v>
      </c>
      <c r="B58" s="35" t="s">
        <v>108</v>
      </c>
      <c r="C58" s="35">
        <v>1.45</v>
      </c>
      <c r="D58" s="35">
        <v>1.21</v>
      </c>
      <c r="E58" s="35">
        <v>1.01</v>
      </c>
    </row>
    <row r="59" spans="1:5" ht="32.25" thickBot="1">
      <c r="A59" s="83">
        <v>13.7</v>
      </c>
      <c r="B59" s="35" t="s">
        <v>110</v>
      </c>
      <c r="C59" s="35">
        <v>1.56</v>
      </c>
      <c r="D59" s="35">
        <v>1.02</v>
      </c>
      <c r="E59" s="35">
        <v>2.02</v>
      </c>
    </row>
    <row r="60" spans="1:5" ht="16.5" thickBot="1">
      <c r="A60" s="83">
        <v>13.8</v>
      </c>
      <c r="B60" s="35" t="s">
        <v>85</v>
      </c>
      <c r="C60" s="35">
        <v>15.23</v>
      </c>
      <c r="D60" s="35">
        <v>11.9</v>
      </c>
      <c r="E60" s="35">
        <v>13.45</v>
      </c>
    </row>
    <row r="61" spans="1:5" ht="32.25" thickBot="1">
      <c r="A61" s="83">
        <v>14</v>
      </c>
      <c r="B61" s="35" t="s">
        <v>111</v>
      </c>
      <c r="C61" s="35">
        <v>2.16</v>
      </c>
      <c r="D61" s="35">
        <v>3.01</v>
      </c>
      <c r="E61" s="35">
        <v>2.54</v>
      </c>
    </row>
    <row r="62" spans="1:5" ht="32.25" thickBot="1">
      <c r="A62" s="83">
        <v>14.1</v>
      </c>
      <c r="B62" s="35" t="s">
        <v>112</v>
      </c>
      <c r="C62" s="35">
        <v>2.46</v>
      </c>
      <c r="D62" s="35">
        <v>2.34</v>
      </c>
      <c r="E62" s="35">
        <v>2.11</v>
      </c>
    </row>
    <row r="63" spans="1:5" ht="32.25" thickBot="1">
      <c r="A63" s="83" t="s">
        <v>113</v>
      </c>
      <c r="B63" s="35" t="s">
        <v>114</v>
      </c>
      <c r="C63" s="35">
        <v>1.33</v>
      </c>
      <c r="D63" s="35">
        <v>1.45</v>
      </c>
      <c r="E63" s="35">
        <v>2.23</v>
      </c>
    </row>
    <row r="64" spans="1:5" ht="32.25" thickBot="1">
      <c r="A64" s="83" t="s">
        <v>115</v>
      </c>
      <c r="B64" s="35" t="s">
        <v>107</v>
      </c>
      <c r="C64" s="35">
        <v>1.0900000000000001</v>
      </c>
      <c r="D64" s="35">
        <v>1.89</v>
      </c>
      <c r="E64" s="35">
        <v>2.04</v>
      </c>
    </row>
    <row r="65" spans="1:5" ht="32.25" thickBot="1">
      <c r="A65" s="83" t="s">
        <v>116</v>
      </c>
      <c r="B65" s="35" t="s">
        <v>108</v>
      </c>
      <c r="C65" s="35">
        <v>1.76</v>
      </c>
      <c r="D65" s="35">
        <v>2.56</v>
      </c>
      <c r="E65" s="35">
        <v>1.01</v>
      </c>
    </row>
    <row r="66" spans="1:5" ht="32.25" thickBot="1">
      <c r="A66" s="83" t="s">
        <v>117</v>
      </c>
      <c r="B66" s="35" t="s">
        <v>118</v>
      </c>
      <c r="C66" s="35">
        <v>1.22</v>
      </c>
      <c r="D66" s="35">
        <v>1.32</v>
      </c>
      <c r="E66" s="35">
        <v>1.45</v>
      </c>
    </row>
    <row r="67" spans="1:5" ht="48" thickBot="1">
      <c r="A67" s="83" t="s">
        <v>119</v>
      </c>
      <c r="B67" s="35" t="s">
        <v>120</v>
      </c>
      <c r="C67" s="35">
        <v>1.44</v>
      </c>
      <c r="D67" s="35">
        <v>1.42</v>
      </c>
      <c r="E67" s="35">
        <v>1.33</v>
      </c>
    </row>
    <row r="68" spans="1:5" ht="32.25" thickBot="1">
      <c r="A68" s="83" t="s">
        <v>121</v>
      </c>
      <c r="B68" s="35" t="s">
        <v>107</v>
      </c>
      <c r="C68" s="35">
        <v>1.21</v>
      </c>
      <c r="D68" s="35">
        <v>2.25</v>
      </c>
      <c r="E68" s="35">
        <v>2.21</v>
      </c>
    </row>
    <row r="69" spans="1:5" ht="32.25" thickBot="1">
      <c r="A69" s="83" t="s">
        <v>122</v>
      </c>
      <c r="B69" s="35" t="s">
        <v>108</v>
      </c>
      <c r="C69" s="35">
        <v>2.2999999999999998</v>
      </c>
      <c r="D69" s="35">
        <v>2.2999999999999998</v>
      </c>
      <c r="E69" s="35">
        <v>2.12</v>
      </c>
    </row>
    <row r="70" spans="1:5" ht="32.25" thickBot="1">
      <c r="A70" s="83" t="s">
        <v>123</v>
      </c>
      <c r="B70" s="35" t="s">
        <v>118</v>
      </c>
      <c r="C70" s="35">
        <v>1.0900000000000001</v>
      </c>
      <c r="D70" s="35">
        <v>1.02</v>
      </c>
      <c r="E70" s="35">
        <v>2.11</v>
      </c>
    </row>
    <row r="71" spans="1:5" ht="32.25" thickBot="1">
      <c r="A71" s="83" t="s">
        <v>124</v>
      </c>
      <c r="B71" s="35" t="s">
        <v>110</v>
      </c>
      <c r="C71" s="35">
        <v>2.33</v>
      </c>
      <c r="D71" s="35">
        <v>2.2400000000000002</v>
      </c>
      <c r="E71" s="35">
        <v>2.0099999999999998</v>
      </c>
    </row>
    <row r="72" spans="1:5" ht="32.25" thickBot="1">
      <c r="A72" s="83" t="s">
        <v>125</v>
      </c>
      <c r="B72" s="35" t="s">
        <v>126</v>
      </c>
      <c r="C72" s="35">
        <v>1.43</v>
      </c>
      <c r="D72" s="35">
        <v>1.45</v>
      </c>
      <c r="E72" s="35">
        <v>1.23</v>
      </c>
    </row>
    <row r="73" spans="1:5" ht="32.25" thickBot="1">
      <c r="A73" s="83" t="s">
        <v>127</v>
      </c>
      <c r="B73" s="35" t="s">
        <v>128</v>
      </c>
      <c r="C73" s="35">
        <v>1.02</v>
      </c>
      <c r="D73" s="35">
        <v>1.01</v>
      </c>
      <c r="E73" s="35">
        <v>1.33</v>
      </c>
    </row>
    <row r="74" spans="1:5" ht="32.25" thickBot="1">
      <c r="A74" s="83" t="s">
        <v>129</v>
      </c>
      <c r="B74" s="35" t="s">
        <v>130</v>
      </c>
      <c r="C74" s="35">
        <v>1</v>
      </c>
      <c r="D74" s="35">
        <v>1.0900000000000001</v>
      </c>
      <c r="E74" s="35">
        <v>1.45</v>
      </c>
    </row>
    <row r="75" spans="1:5" ht="16.5" thickBot="1">
      <c r="A75" s="83" t="s">
        <v>131</v>
      </c>
      <c r="B75" s="35" t="s">
        <v>85</v>
      </c>
      <c r="C75" s="35">
        <v>20.54</v>
      </c>
      <c r="D75" s="35">
        <v>15.9</v>
      </c>
      <c r="E75" s="35">
        <v>16.78</v>
      </c>
    </row>
    <row r="76" spans="1:5" ht="48" thickBot="1">
      <c r="A76" s="83">
        <v>15</v>
      </c>
      <c r="B76" s="35" t="s">
        <v>133</v>
      </c>
      <c r="C76" s="35">
        <v>5.35</v>
      </c>
      <c r="D76" s="35">
        <v>6.78</v>
      </c>
      <c r="E76" s="35">
        <v>7</v>
      </c>
    </row>
    <row r="77" spans="1:5" ht="16.5" thickBot="1">
      <c r="A77" s="83">
        <v>15.1</v>
      </c>
      <c r="B77" s="35" t="s">
        <v>134</v>
      </c>
      <c r="C77" s="35">
        <v>1.1499999999999999</v>
      </c>
      <c r="D77" s="35">
        <v>2.09</v>
      </c>
      <c r="E77" s="35">
        <v>2</v>
      </c>
    </row>
    <row r="78" spans="1:5" ht="32.25" thickBot="1">
      <c r="A78" s="83">
        <v>15.2</v>
      </c>
      <c r="B78" s="35" t="s">
        <v>135</v>
      </c>
      <c r="C78" s="35">
        <v>1.3</v>
      </c>
      <c r="D78" s="35">
        <v>1.66</v>
      </c>
      <c r="E78" s="35">
        <v>1.99</v>
      </c>
    </row>
    <row r="79" spans="1:5" ht="16.5" thickBot="1">
      <c r="A79" s="83" t="s">
        <v>136</v>
      </c>
      <c r="B79" s="35" t="s">
        <v>132</v>
      </c>
      <c r="C79" s="35">
        <v>1.06</v>
      </c>
      <c r="D79" s="35">
        <v>1.05</v>
      </c>
      <c r="E79" s="35">
        <v>1</v>
      </c>
    </row>
    <row r="80" spans="1:5" ht="16.5" thickBot="1">
      <c r="A80" s="83" t="s">
        <v>137</v>
      </c>
      <c r="B80" s="35" t="s">
        <v>138</v>
      </c>
      <c r="C80" s="35">
        <v>1.01</v>
      </c>
      <c r="D80" s="35">
        <v>1.0900000000000001</v>
      </c>
      <c r="E80" s="35">
        <v>1.87</v>
      </c>
    </row>
    <row r="81" spans="1:5" ht="16.5" thickBot="1">
      <c r="A81" s="83" t="s">
        <v>139</v>
      </c>
      <c r="B81" s="35" t="s">
        <v>132</v>
      </c>
      <c r="C81" s="35">
        <v>1.23</v>
      </c>
      <c r="D81" s="35">
        <v>1.06</v>
      </c>
      <c r="E81" s="35">
        <v>2</v>
      </c>
    </row>
    <row r="82" spans="1:5" ht="16.5" thickBot="1">
      <c r="A82" s="83" t="s">
        <v>140</v>
      </c>
      <c r="B82" s="35" t="s">
        <v>141</v>
      </c>
      <c r="C82" s="35">
        <v>6.34</v>
      </c>
      <c r="D82" s="35">
        <v>7</v>
      </c>
      <c r="E82" s="35">
        <v>7.21</v>
      </c>
    </row>
    <row r="83" spans="1:5" ht="16.5" thickBot="1">
      <c r="A83" s="83" t="s">
        <v>142</v>
      </c>
      <c r="B83" s="35" t="s">
        <v>138</v>
      </c>
      <c r="C83" s="35">
        <v>2.21</v>
      </c>
      <c r="D83" s="35">
        <v>2.13</v>
      </c>
      <c r="E83" s="35">
        <v>2.9</v>
      </c>
    </row>
    <row r="84" spans="1:5" ht="16.5" thickBot="1">
      <c r="A84" s="83" t="s">
        <v>143</v>
      </c>
      <c r="B84" s="35" t="s">
        <v>85</v>
      </c>
      <c r="C84" s="35">
        <v>15.09</v>
      </c>
      <c r="D84" s="35">
        <v>15.99</v>
      </c>
      <c r="E84" s="35">
        <v>16</v>
      </c>
    </row>
    <row r="85" spans="1:5" ht="32.25" thickBot="1">
      <c r="A85" s="83">
        <v>16</v>
      </c>
      <c r="B85" s="35" t="s">
        <v>144</v>
      </c>
      <c r="C85" s="35">
        <v>2.36</v>
      </c>
      <c r="D85" s="35">
        <v>2.4900000000000002</v>
      </c>
      <c r="E85" s="35">
        <v>2.5</v>
      </c>
    </row>
    <row r="86" spans="1:5" ht="16.5" thickBot="1">
      <c r="A86" s="83">
        <v>16.100000000000001</v>
      </c>
      <c r="B86" s="35" t="s">
        <v>134</v>
      </c>
      <c r="C86" s="35">
        <v>1.1100000000000001</v>
      </c>
      <c r="D86" s="35">
        <v>2</v>
      </c>
      <c r="E86" s="35">
        <v>2.12</v>
      </c>
    </row>
    <row r="87" spans="1:5" ht="32.25" thickBot="1">
      <c r="A87" s="83">
        <v>16.2</v>
      </c>
      <c r="B87" s="35" t="s">
        <v>135</v>
      </c>
      <c r="C87" s="35">
        <v>1.28</v>
      </c>
      <c r="D87" s="35">
        <v>1.34</v>
      </c>
      <c r="E87" s="35">
        <v>1.45</v>
      </c>
    </row>
    <row r="88" spans="1:5" ht="16.5" thickBot="1">
      <c r="A88" s="83" t="s">
        <v>145</v>
      </c>
      <c r="B88" s="35" t="s">
        <v>132</v>
      </c>
      <c r="C88" s="35">
        <v>1.1599999999999999</v>
      </c>
      <c r="D88" s="35">
        <v>1.21</v>
      </c>
      <c r="E88" s="35">
        <v>1.34</v>
      </c>
    </row>
    <row r="89" spans="1:5" ht="16.5" thickBot="1">
      <c r="A89" s="83" t="s">
        <v>146</v>
      </c>
      <c r="B89" s="35" t="s">
        <v>138</v>
      </c>
      <c r="C89" s="35">
        <v>1.44</v>
      </c>
      <c r="D89" s="35">
        <v>1.88</v>
      </c>
      <c r="E89" s="35">
        <v>1.76</v>
      </c>
    </row>
    <row r="90" spans="1:5" ht="16.5" thickBot="1">
      <c r="A90" s="83" t="s">
        <v>147</v>
      </c>
      <c r="B90" s="35" t="s">
        <v>132</v>
      </c>
      <c r="C90" s="35">
        <v>1.39</v>
      </c>
      <c r="D90" s="35">
        <v>1.32</v>
      </c>
      <c r="E90" s="35">
        <v>1.45</v>
      </c>
    </row>
    <row r="91" spans="1:5" ht="16.5" thickBot="1">
      <c r="A91" s="83" t="s">
        <v>148</v>
      </c>
      <c r="B91" s="35" t="s">
        <v>141</v>
      </c>
      <c r="C91" s="35">
        <v>6.4</v>
      </c>
      <c r="D91" s="35">
        <v>6.7</v>
      </c>
      <c r="E91" s="35">
        <v>6.56</v>
      </c>
    </row>
    <row r="92" spans="1:5" ht="16.5" thickBot="1">
      <c r="A92" s="83" t="s">
        <v>149</v>
      </c>
      <c r="B92" s="35" t="s">
        <v>138</v>
      </c>
      <c r="C92" s="35">
        <v>2.29</v>
      </c>
      <c r="D92" s="35">
        <v>3.01</v>
      </c>
      <c r="E92" s="35">
        <v>1.87</v>
      </c>
    </row>
    <row r="93" spans="1:5" ht="16.5" thickBot="1">
      <c r="A93" s="83" t="s">
        <v>150</v>
      </c>
      <c r="B93" s="35" t="s">
        <v>85</v>
      </c>
      <c r="C93" s="35">
        <v>17.09</v>
      </c>
      <c r="D93" s="35">
        <v>15.06</v>
      </c>
      <c r="E93" s="35">
        <v>13.45</v>
      </c>
    </row>
    <row r="94" spans="1:5" ht="32.25" thickBot="1">
      <c r="A94" s="83">
        <v>17</v>
      </c>
      <c r="B94" s="35" t="s">
        <v>151</v>
      </c>
      <c r="C94" s="35">
        <v>6.55</v>
      </c>
      <c r="D94" s="35">
        <v>7.02</v>
      </c>
      <c r="E94" s="35">
        <v>7.67</v>
      </c>
    </row>
    <row r="95" spans="1:5" ht="32.25" thickBot="1">
      <c r="A95" s="83">
        <v>17.100000000000001</v>
      </c>
      <c r="B95" s="35" t="s">
        <v>152</v>
      </c>
      <c r="C95" s="35">
        <v>1.46</v>
      </c>
      <c r="D95" s="35">
        <v>1.5</v>
      </c>
      <c r="E95" s="35">
        <v>1.05</v>
      </c>
    </row>
    <row r="96" spans="1:5" ht="16.5" thickBot="1">
      <c r="A96" s="83" t="s">
        <v>153</v>
      </c>
      <c r="B96" s="35" t="s">
        <v>154</v>
      </c>
      <c r="C96" s="35">
        <v>1.3</v>
      </c>
      <c r="D96" s="35">
        <v>1.33</v>
      </c>
      <c r="E96" s="35">
        <v>1.21</v>
      </c>
    </row>
    <row r="97" spans="1:5" ht="16.5" thickBot="1">
      <c r="A97" s="83" t="s">
        <v>155</v>
      </c>
      <c r="B97" s="35" t="s">
        <v>141</v>
      </c>
      <c r="C97" s="35">
        <v>1.06</v>
      </c>
      <c r="D97" s="35">
        <v>1.01</v>
      </c>
      <c r="E97" s="35">
        <v>1.01</v>
      </c>
    </row>
    <row r="98" spans="1:5" ht="32.25" thickBot="1">
      <c r="A98" s="83">
        <v>17.2</v>
      </c>
      <c r="B98" s="35" t="s">
        <v>156</v>
      </c>
      <c r="C98" s="35">
        <v>1.78</v>
      </c>
      <c r="D98" s="35">
        <v>1.76</v>
      </c>
      <c r="E98" s="35">
        <v>2.2000000000000002</v>
      </c>
    </row>
    <row r="99" spans="1:5" ht="32.25" thickBot="1">
      <c r="A99" s="83">
        <v>17.3</v>
      </c>
      <c r="B99" s="35" t="s">
        <v>135</v>
      </c>
      <c r="C99" s="35">
        <v>1.23</v>
      </c>
      <c r="D99" s="35">
        <v>1.06</v>
      </c>
      <c r="E99" s="35">
        <v>1.24</v>
      </c>
    </row>
    <row r="100" spans="1:5" ht="63.75" thickBot="1">
      <c r="A100" s="83" t="s">
        <v>157</v>
      </c>
      <c r="B100" s="35" t="s">
        <v>158</v>
      </c>
      <c r="C100" s="35">
        <v>2.11</v>
      </c>
      <c r="D100" s="35">
        <v>2.1</v>
      </c>
      <c r="E100" s="35">
        <v>3.19</v>
      </c>
    </row>
    <row r="101" spans="1:5" ht="16.5" thickBot="1">
      <c r="A101" s="83" t="s">
        <v>159</v>
      </c>
      <c r="B101" s="35" t="s">
        <v>85</v>
      </c>
      <c r="C101" s="35">
        <v>21.09</v>
      </c>
      <c r="D101" s="35">
        <v>15.89</v>
      </c>
      <c r="E101" s="35">
        <v>18</v>
      </c>
    </row>
    <row r="102" spans="1:5" ht="16.5" thickBot="1">
      <c r="A102" s="83">
        <v>18</v>
      </c>
      <c r="B102" s="35" t="s">
        <v>160</v>
      </c>
      <c r="C102" s="35">
        <v>9.2799999999999994</v>
      </c>
      <c r="D102" s="35">
        <v>5.53</v>
      </c>
      <c r="E102" s="35">
        <v>8.9</v>
      </c>
    </row>
    <row r="103" spans="1:5" ht="16.5" thickBot="1">
      <c r="A103" s="83">
        <v>18.100000000000001</v>
      </c>
      <c r="B103" s="35" t="s">
        <v>161</v>
      </c>
      <c r="C103" s="35">
        <v>1.71</v>
      </c>
      <c r="D103" s="35">
        <v>2.81</v>
      </c>
      <c r="E103" s="35">
        <v>2.31</v>
      </c>
    </row>
    <row r="104" spans="1:5" ht="16.5" thickBot="1">
      <c r="A104" s="83" t="s">
        <v>162</v>
      </c>
      <c r="B104" s="35" t="s">
        <v>89</v>
      </c>
      <c r="C104" s="35">
        <v>2.11</v>
      </c>
      <c r="D104" s="35">
        <v>1.0900000000000001</v>
      </c>
      <c r="E104" s="35">
        <v>1.03</v>
      </c>
    </row>
    <row r="105" spans="1:5" ht="32.25" thickBot="1">
      <c r="A105" s="83" t="s">
        <v>163</v>
      </c>
      <c r="B105" s="35" t="s">
        <v>164</v>
      </c>
      <c r="C105" s="35">
        <v>1.83</v>
      </c>
      <c r="D105" s="35">
        <v>1.9</v>
      </c>
      <c r="E105" s="35">
        <v>1.45</v>
      </c>
    </row>
    <row r="106" spans="1:5" ht="16.5" thickBot="1">
      <c r="A106" s="83" t="s">
        <v>165</v>
      </c>
      <c r="B106" s="35" t="s">
        <v>132</v>
      </c>
      <c r="C106" s="35">
        <v>4.01</v>
      </c>
      <c r="D106" s="35">
        <v>5.43</v>
      </c>
      <c r="E106" s="35">
        <v>4.32</v>
      </c>
    </row>
    <row r="107" spans="1:5" ht="16.5" thickBot="1">
      <c r="A107" s="83" t="s">
        <v>166</v>
      </c>
      <c r="B107" s="35" t="s">
        <v>85</v>
      </c>
      <c r="C107" s="35">
        <v>11.09</v>
      </c>
      <c r="D107" s="35">
        <v>10.78</v>
      </c>
      <c r="E107" s="35">
        <v>9.33</v>
      </c>
    </row>
    <row r="108" spans="1:5" ht="16.5" thickBot="1">
      <c r="A108" s="83">
        <v>18.2</v>
      </c>
      <c r="B108" s="35" t="s">
        <v>168</v>
      </c>
      <c r="C108" s="35">
        <v>1.35</v>
      </c>
      <c r="D108" s="35">
        <v>1.87</v>
      </c>
      <c r="E108" s="35">
        <v>2.34</v>
      </c>
    </row>
    <row r="109" spans="1:5" ht="16.5" thickBot="1">
      <c r="A109" s="83" t="s">
        <v>169</v>
      </c>
      <c r="B109" s="35" t="s">
        <v>89</v>
      </c>
      <c r="C109" s="35">
        <v>2.0099999999999998</v>
      </c>
      <c r="D109" s="35">
        <v>1.57</v>
      </c>
      <c r="E109" s="35">
        <v>1.02</v>
      </c>
    </row>
    <row r="110" spans="1:5" ht="32.25" thickBot="1">
      <c r="A110" s="83" t="s">
        <v>170</v>
      </c>
      <c r="B110" s="35" t="s">
        <v>171</v>
      </c>
      <c r="C110" s="35">
        <v>2.56</v>
      </c>
      <c r="D110" s="35">
        <v>2.0699999999999998</v>
      </c>
      <c r="E110" s="35">
        <v>2.04</v>
      </c>
    </row>
    <row r="111" spans="1:5" ht="16.5" thickBot="1">
      <c r="A111" s="83" t="s">
        <v>172</v>
      </c>
      <c r="B111" s="35" t="s">
        <v>173</v>
      </c>
      <c r="C111" s="35">
        <v>2.4500000000000002</v>
      </c>
      <c r="D111" s="35">
        <v>2.56</v>
      </c>
      <c r="E111" s="35">
        <v>3</v>
      </c>
    </row>
    <row r="112" spans="1:5" ht="32.25" thickBot="1">
      <c r="A112" s="83" t="s">
        <v>174</v>
      </c>
      <c r="B112" s="35" t="s">
        <v>175</v>
      </c>
      <c r="C112" s="35">
        <v>6.98</v>
      </c>
      <c r="D112" s="35">
        <v>6.97</v>
      </c>
      <c r="E112" s="35">
        <v>4.76</v>
      </c>
    </row>
    <row r="113" spans="1:5" ht="16.5" thickBot="1">
      <c r="A113" s="83" t="s">
        <v>176</v>
      </c>
      <c r="B113" s="35" t="s">
        <v>85</v>
      </c>
      <c r="C113" s="35">
        <v>10.119999999999999</v>
      </c>
      <c r="D113" s="35">
        <v>11.23</v>
      </c>
      <c r="E113" s="35">
        <v>15.02</v>
      </c>
    </row>
    <row r="114" spans="1:5" ht="48" thickBot="1">
      <c r="A114" s="83">
        <v>19</v>
      </c>
      <c r="B114" s="35" t="s">
        <v>177</v>
      </c>
      <c r="C114" s="35">
        <v>5.88</v>
      </c>
      <c r="D114" s="35">
        <v>4.01</v>
      </c>
      <c r="E114" s="35">
        <v>4.5599999999999996</v>
      </c>
    </row>
    <row r="115" spans="1:5" ht="16.5" thickBot="1">
      <c r="A115" s="83">
        <v>19.100000000000001</v>
      </c>
      <c r="B115" s="35" t="s">
        <v>89</v>
      </c>
      <c r="C115" s="35">
        <v>1.46</v>
      </c>
      <c r="D115" s="35">
        <v>1.9</v>
      </c>
      <c r="E115" s="35">
        <v>2.0699999999999998</v>
      </c>
    </row>
    <row r="116" spans="1:5" ht="32.25" thickBot="1">
      <c r="A116" s="83">
        <v>19.2</v>
      </c>
      <c r="B116" s="35" t="s">
        <v>178</v>
      </c>
      <c r="C116" s="35">
        <v>2.86</v>
      </c>
      <c r="D116" s="35">
        <v>1.67</v>
      </c>
      <c r="E116" s="35">
        <v>1.04</v>
      </c>
    </row>
    <row r="117" spans="1:5" ht="32.25" thickBot="1">
      <c r="A117" s="83">
        <v>19.3</v>
      </c>
      <c r="B117" s="35" t="s">
        <v>179</v>
      </c>
      <c r="C117" s="35">
        <v>2.08</v>
      </c>
      <c r="D117" s="35">
        <v>1.06</v>
      </c>
      <c r="E117" s="35">
        <v>1.78</v>
      </c>
    </row>
    <row r="118" spans="1:5" ht="16.5" thickBot="1">
      <c r="A118" s="90" t="s">
        <v>183</v>
      </c>
      <c r="B118" s="92"/>
      <c r="C118" s="52">
        <f>AVERAGE(C5:C117)</f>
        <v>3.5270270270270263</v>
      </c>
      <c r="D118" s="52">
        <f>AVERAGE(D5:D117)</f>
        <v>3.4281081081081068</v>
      </c>
      <c r="E118" s="52">
        <f>AVERAGE(E5:E117)</f>
        <v>3.603363636363635</v>
      </c>
    </row>
    <row r="119" spans="1:5" ht="16.5" thickBot="1">
      <c r="A119" s="90" t="s">
        <v>185</v>
      </c>
      <c r="B119" s="92"/>
      <c r="C119" s="93">
        <f>AVERAGE(C118:E118)</f>
        <v>3.5194995904995898</v>
      </c>
      <c r="D119" s="87"/>
      <c r="E119" s="89"/>
    </row>
  </sheetData>
  <mergeCells count="8">
    <mergeCell ref="A119:B119"/>
    <mergeCell ref="C119:E119"/>
    <mergeCell ref="A1:A2"/>
    <mergeCell ref="B1:B2"/>
    <mergeCell ref="C1:E1"/>
    <mergeCell ref="A8:E8"/>
    <mergeCell ref="A20:E20"/>
    <mergeCell ref="A118:B1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func suit ios</vt:lpstr>
      <vt:lpstr>Sheet3</vt:lpstr>
      <vt:lpstr>FUNC SUIT ANDROID</vt:lpstr>
      <vt:lpstr>rata2 ios</vt:lpstr>
      <vt:lpstr>rata2 angroid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millatiizzatillah</dc:creator>
  <cp:lastModifiedBy>millatiizzatillah</cp:lastModifiedBy>
  <dcterms:created xsi:type="dcterms:W3CDTF">2016-08-05T07:20:32Z</dcterms:created>
  <dcterms:modified xsi:type="dcterms:W3CDTF">2016-09-26T13:59:36Z</dcterms:modified>
</cp:coreProperties>
</file>